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<sst xmlns="http://schemas.openxmlformats.org/spreadsheetml/2006/main" count="228" uniqueCount="110">
  <si>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</si>
  <si>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</si>
  <si>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</si>
  <si>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</si>
  <si>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</si>
  <si>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</si>
  <si>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</si>
  <si>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</si>
  <si>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</si>
  <si>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</t>
  </si>
  <si>
    <t>8.</t>
  </si>
  <si>
    <t>Усього</t>
  </si>
  <si>
    <t>9.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</si>
  <si>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</si>
  <si>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</si>
  <si>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</si>
  <si>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</si>
  <si>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</si>
  <si>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</si>
  <si>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</si>
  <si>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</si>
  <si>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</si>
  <si>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</si>
  <si>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</si>
  <si>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</si>
  <si>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</si>
  <si>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</si>
  <si>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</si>
  <si>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</si>
  <si>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</si>
  <si>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</si>
  <si>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Результативні показники бюджетної програми та аналіз їх виконання:</t>
  </si>
  <si>
    <t>Показники</t>
  </si>
  <si>
    <t>Пояснення щодо причин розбіжностей між затвердженими та досягнутими результативними показниками</t>
  </si>
  <si>
    <t>N
 з/п</t>
  </si>
  <si>
    <t>Головний бухгалтер установи головного розпорядника бюджетних коштів</t>
  </si>
  <si>
    <t>Виконавчий комітет Житомирської міської ради Житомирської області</t>
  </si>
  <si>
    <t>1.1.</t>
  </si>
  <si>
    <t>2.1.</t>
  </si>
  <si>
    <t>3.1.</t>
  </si>
  <si>
    <t>4.1.</t>
  </si>
  <si>
    <t>грн.</t>
  </si>
  <si>
    <t>%</t>
  </si>
  <si>
    <t>Ціль державної політики</t>
  </si>
  <si>
    <t>0200000</t>
  </si>
  <si>
    <t>0210000</t>
  </si>
  <si>
    <t>гривень</t>
  </si>
  <si>
    <t>№ з/п</t>
  </si>
  <si>
    <t>Наказ Міністерства фінансів України</t>
  </si>
  <si>
    <t>(у редакції наказу Міністерства фінансів України</t>
  </si>
  <si>
    <t>(код)</t>
  </si>
  <si>
    <t>26 серпня 2014 року №836</t>
  </si>
  <si>
    <t>від 29 грудня 2018 року №1209)</t>
  </si>
  <si>
    <t>Завдання бюджетної програми</t>
  </si>
  <si>
    <t>Видатки (надані кредити з бюджету) та напрями використання бюджетних коштів за бюджетною програмою:</t>
  </si>
  <si>
    <t>№
з/п</t>
  </si>
  <si>
    <t>Напрями використання 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</si>
  <si>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</si>
  <si>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</t>
  </si>
  <si>
    <t>Видатки (надані кредити з бюджету) на реалізацію місцевих/регіональних програм, які виконуються в межах бюджетної програми:</t>
  </si>
  <si>
    <t>Фактичні результативні показники, досягнуті за рахунок касових видатків (наданих кредитів з бюджету)</t>
  </si>
  <si>
    <t xml:space="preserve">10. </t>
  </si>
  <si>
    <t>* Зазначаються всі напрями використання бюджетних коштів, затверджені у паспорті бюджетної програми</t>
  </si>
  <si>
    <t>Керівник установи - головного розпорядника бюджетних коштів</t>
  </si>
  <si>
    <t>рішення міської ради від 18.12.2018  № 1297 (зі змінами)</t>
  </si>
  <si>
    <t>розрахунок до кошторису</t>
  </si>
  <si>
    <t>грн</t>
  </si>
  <si>
    <t>п.1.1./п.2.1.</t>
  </si>
  <si>
    <t>од.</t>
  </si>
  <si>
    <t>0217442</t>
  </si>
  <si>
    <t>0456</t>
  </si>
  <si>
    <t>Утримання та розвиток інших об'єктів транспортної інфраструктури</t>
  </si>
  <si>
    <t xml:space="preserve">Безпечне функціонування транспорту </t>
  </si>
  <si>
    <t xml:space="preserve">Координація роботи різних видів транспорту </t>
  </si>
  <si>
    <t>Мета бюджетної програми: Зменшення кількості випадків дорожньо-транспортного травматизму, смертності на дорогах міста, підвищення безпеки руху транспорту та пішоходів.</t>
  </si>
  <si>
    <t xml:space="preserve">Розвиток інфраструктури. Покращення надання послуг з перевезення пасажирів міським електротранспортом </t>
  </si>
  <si>
    <t xml:space="preserve">Побудувати нові світлофорні об'єкти. Замінити старі на нові економічні, та запровадити "Зелену хвилю" </t>
  </si>
  <si>
    <t>Убезпечити перетин доріг пішоходами у темну пору доби, на нерегульованих перехрестях та багатосмугових дорогах.</t>
  </si>
  <si>
    <t>Розвантажити вулиці міста, збільшити пропускну спроможність вулиць, підвищити безпеку перетину доріг пішоходами. Організувати належну зміну дорожнього руху транспорту та пішоходів.</t>
  </si>
  <si>
    <t>Придбання та встановлення Європейських електронних табло прогнозування транспорту на зупинках</t>
  </si>
  <si>
    <t>Будівництво світлофорних об’єктів на перехрестях вулиць в м. Житомирі: вул. Київське шосе,126 (в т.ч. виготовлення/коригування ПКД та проведення експертизи) </t>
  </si>
  <si>
    <t>Будівництво острівців безпеки для пішоходів в м. Житомирі: по проспекту Миру (в т.ч. виготовлення/коригування ПКД та проведення експертизи)</t>
  </si>
  <si>
    <t>"Програма організації безпеки руху транспорту та пішоходів в Житомирській міській об'єднаній територіальній громаді на 2018-2020 роки" (зі змінами)</t>
  </si>
  <si>
    <t>"Програма розвитку громадського транспорту Житомирської міської об'єднаної територіальної громади на 2016-2019 роки" (зі змінами)</t>
  </si>
  <si>
    <t>Обсяг витрат на придбання та встановлення Європейських електронних табло прогнозування транспорту на зупинках (підтримка громадських ініціатив в рамках реалізації проекту "Бюджет участі")</t>
  </si>
  <si>
    <t>рішення міської ради від   18.12.2017 р. № 879</t>
  </si>
  <si>
    <t>Відсоток реалізації проекту</t>
  </si>
  <si>
    <t>розрахунок</t>
  </si>
  <si>
    <t>Обсяг витрат на будівництво світлофорних об'єктів на перехрестях вулиць в м. Житомирі: вул. Київське шосе,126</t>
  </si>
  <si>
    <t>Кількість світлофорних об'єктів, що планується побудувати</t>
  </si>
  <si>
    <t>Рівень готовності будівництва світлофорного об'єкту</t>
  </si>
  <si>
    <t>Кількість ПКД, що планується виготовити</t>
  </si>
  <si>
    <t>Середні витрати на виготовлення однієї ПКД</t>
  </si>
  <si>
    <t>Кількість об'єктів, що планується реконструювати</t>
  </si>
  <si>
    <t>розрахунок до кошторису, проектно-кошторисна документація</t>
  </si>
  <si>
    <t>Середні витрати на реконструкцію одного об'єкту</t>
  </si>
  <si>
    <t>Рівень готовності об'єкту</t>
  </si>
  <si>
    <t>Н.В.Борецька</t>
  </si>
  <si>
    <t>про виконання паспорта бюджетної програми місцевого бюджету на 01 січня 2020  року</t>
  </si>
  <si>
    <t>Цілі державної політики, на досягнення яких спрямовано реалізацію бюджетної програми</t>
  </si>
  <si>
    <t>О.М.Пашко</t>
  </si>
  <si>
    <t>Кількість проєктів, що реалізуються</t>
  </si>
  <si>
    <t>Середні витрати на реалізацію 1 проєкта</t>
  </si>
  <si>
    <t>Середні витрати на будівництво одного  світлофорного об'єкту</t>
  </si>
  <si>
    <t>Обсяг витрат на будівництво острівців безпеки для пішоходів в м. Житомирі по проспекту Миру ( в тому числі виготовлення проєктно - кошторисної документації)</t>
  </si>
  <si>
    <t>Відсоток готовності проєктно-кошторисної документації</t>
  </si>
  <si>
    <t>Обсяг витрат на "Організацію дорожнього руху по вул. Козацькій в м. Житомирі (вул. Вільський шлях до Проспекту Миру в частині реконструкції змін напрямків руху" ( в тому числі виготовлення проєктно - кошторисної документації)</t>
  </si>
  <si>
    <t>Аналіз стану виконання результативних показників: зазначені заходи програми виконані в повному обсязі, тому вдалось досягти 100% виконання зазначених результативних показників, а саме побудовано новий світлофорний об'єкт, змінено організацію руху по вул. Козацькій, виготовлено проєктно-кошторисну документацію на будівництво острівців безпеки.</t>
  </si>
  <si>
    <t>Організація дорожнього руху в м. Житомирі в т.ч.: «Організація дорожнього руху по вул. Козацькій в м. Житомирі (вул. Вільський Шлях до Проспекту Миру в частині реконструкції змін напрямків руху)»</t>
  </si>
  <si>
    <t>Узагальнений висновок про виконання бюджетної програми. Заходи, на виконання яких було виділено фінансування з міського бюджету, виконані в повному обсязі.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</si>
</sst>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5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3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4" fillId="0" borderId="17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workbookViewId="0" topLeftCell="A1">
      <selection activeCell="B31" sqref="B31:M31"/>
    </sheetView>
  </sheetViews>
  <sheetFormatPr defaultColWidth="13.7109375" defaultRowHeight="15"/>
  <cols>
    <col min="1" max="1" width="5.8515625" style="0" customWidth="1"/>
    <col min="2" max="2" width="30.00390625" style="0" customWidth="1"/>
    <col min="3" max="3" width="13.7109375" style="0" customWidth="1"/>
    <col min="4" max="4" width="15.140625" style="0" customWidth="1"/>
    <col min="5" max="5" width="16.8515625" style="0" customWidth="1"/>
    <col min="6" max="6" width="13.7109375" style="0" customWidth="1"/>
    <col min="7" max="7" width="15.421875" style="0" customWidth="1"/>
    <col min="8" max="8" width="17.28125" style="0" customWidth="1"/>
  </cols>
  <sheetData>
    <row r="1" spans="10:12" ht="15.75">
      <c r="J1" s="35" t="s">
        <v>0</v>
      </c>
      <c r="K1" s="23"/>
      <c r="L1" s="23"/>
    </row>
    <row r="2" spans="10:12" ht="15.75">
      <c r="J2" s="35" t="s">
        <v>48</v>
      </c>
      <c r="K2" s="23"/>
      <c r="L2" s="23"/>
    </row>
    <row r="3" spans="10:12" ht="15.75">
      <c r="J3" s="35" t="s">
        <v>51</v>
      </c>
      <c r="K3" s="23"/>
      <c r="L3" s="23"/>
    </row>
    <row r="4" spans="10:12" ht="15.75">
      <c r="J4" s="35" t="s">
        <v>49</v>
      </c>
      <c r="K4" s="23"/>
      <c r="L4" s="23"/>
    </row>
    <row r="5" spans="10:12" ht="15.75">
      <c r="J5" s="35" t="s">
        <v>52</v>
      </c>
      <c r="K5" s="23"/>
      <c r="L5" s="23"/>
    </row>
    <row r="7" spans="1:13" ht="15.75">
      <c r="A7" s="62" t="s">
        <v>25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15.75">
      <c r="A8" s="62" t="s">
        <v>98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5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5.75">
      <c r="A10" s="67" t="s">
        <v>1</v>
      </c>
      <c r="B10" s="12" t="s">
        <v>44</v>
      </c>
      <c r="C10" s="1"/>
      <c r="E10" s="58" t="s">
        <v>36</v>
      </c>
      <c r="F10" s="59"/>
      <c r="G10" s="59"/>
      <c r="H10" s="59"/>
      <c r="I10" s="59"/>
      <c r="J10" s="59"/>
      <c r="K10" s="59"/>
      <c r="L10" s="59"/>
      <c r="M10" s="59"/>
    </row>
    <row r="11" spans="1:13" ht="15" customHeight="1">
      <c r="A11" s="67"/>
      <c r="B11" s="6" t="s">
        <v>50</v>
      </c>
      <c r="C11" s="1"/>
      <c r="E11" s="61" t="s">
        <v>23</v>
      </c>
      <c r="F11" s="61"/>
      <c r="G11" s="61"/>
      <c r="H11" s="61"/>
      <c r="I11" s="61"/>
      <c r="J11" s="61"/>
      <c r="K11" s="61"/>
      <c r="L11" s="61"/>
      <c r="M11" s="61"/>
    </row>
    <row r="12" spans="1:13" ht="15.75">
      <c r="A12" s="67" t="s">
        <v>2</v>
      </c>
      <c r="B12" s="12" t="s">
        <v>45</v>
      </c>
      <c r="C12" s="1"/>
      <c r="E12" s="58" t="s">
        <v>36</v>
      </c>
      <c r="F12" s="59"/>
      <c r="G12" s="59"/>
      <c r="H12" s="59"/>
      <c r="I12" s="59"/>
      <c r="J12" s="59"/>
      <c r="K12" s="59"/>
      <c r="L12" s="59"/>
      <c r="M12" s="59"/>
    </row>
    <row r="13" spans="1:13" ht="15" customHeight="1">
      <c r="A13" s="67"/>
      <c r="B13" s="6" t="s">
        <v>50</v>
      </c>
      <c r="C13" s="1"/>
      <c r="E13" s="60" t="s">
        <v>22</v>
      </c>
      <c r="F13" s="60"/>
      <c r="G13" s="60"/>
      <c r="H13" s="60"/>
      <c r="I13" s="60"/>
      <c r="J13" s="60"/>
      <c r="K13" s="60"/>
      <c r="L13" s="60"/>
      <c r="M13" s="60"/>
    </row>
    <row r="14" spans="1:13" ht="15.75">
      <c r="A14" s="67" t="s">
        <v>3</v>
      </c>
      <c r="B14" s="12" t="s">
        <v>69</v>
      </c>
      <c r="C14" s="12" t="s">
        <v>70</v>
      </c>
      <c r="E14" s="58" t="s">
        <v>71</v>
      </c>
      <c r="F14" s="58"/>
      <c r="G14" s="58"/>
      <c r="H14" s="58"/>
      <c r="I14" s="58"/>
      <c r="J14" s="58"/>
      <c r="K14" s="58"/>
      <c r="L14" s="58"/>
      <c r="M14" s="58"/>
    </row>
    <row r="15" spans="1:13" ht="15" customHeight="1">
      <c r="A15" s="67"/>
      <c r="B15" s="7" t="s">
        <v>50</v>
      </c>
      <c r="C15" s="7" t="s">
        <v>4</v>
      </c>
      <c r="E15" s="61" t="s">
        <v>24</v>
      </c>
      <c r="F15" s="61"/>
      <c r="G15" s="61"/>
      <c r="H15" s="61"/>
      <c r="I15" s="61"/>
      <c r="J15" s="61"/>
      <c r="K15" s="61"/>
      <c r="L15" s="61"/>
      <c r="M15" s="61"/>
    </row>
    <row r="16" spans="1:13" ht="15" customHeight="1">
      <c r="A16" s="3"/>
      <c r="B16" s="7"/>
      <c r="C16" s="7"/>
      <c r="E16" s="6"/>
      <c r="F16" s="6"/>
      <c r="G16" s="6"/>
      <c r="H16" s="6"/>
      <c r="I16" s="6"/>
      <c r="J16" s="6"/>
      <c r="K16" s="6"/>
      <c r="L16" s="6"/>
      <c r="M16" s="6"/>
    </row>
    <row r="17" spans="1:13" ht="15" customHeight="1">
      <c r="A17" s="3" t="s">
        <v>5</v>
      </c>
      <c r="B17" s="55" t="s">
        <v>99</v>
      </c>
      <c r="C17" s="55"/>
      <c r="D17" s="55"/>
      <c r="E17" s="55"/>
      <c r="F17" s="55"/>
      <c r="G17" s="55"/>
      <c r="H17" s="56"/>
      <c r="I17" s="56"/>
      <c r="J17" s="56"/>
      <c r="K17" s="56"/>
      <c r="L17" s="56"/>
      <c r="M17" s="56"/>
    </row>
    <row r="18" spans="1:13" ht="15" customHeight="1">
      <c r="A18" s="3"/>
      <c r="B18" s="24"/>
      <c r="C18" s="24"/>
      <c r="D18" s="24"/>
      <c r="E18" s="24"/>
      <c r="F18" s="24"/>
      <c r="G18" s="24"/>
      <c r="H18" s="25"/>
      <c r="I18" s="25"/>
      <c r="J18" s="25"/>
      <c r="K18" s="25"/>
      <c r="L18" s="25"/>
      <c r="M18" s="25"/>
    </row>
    <row r="19" spans="1:13" ht="39.75" customHeight="1">
      <c r="A19" s="8" t="s">
        <v>47</v>
      </c>
      <c r="B19" s="53" t="s">
        <v>43</v>
      </c>
      <c r="C19" s="53"/>
      <c r="D19" s="53"/>
      <c r="E19" s="53"/>
      <c r="F19" s="53"/>
      <c r="G19" s="53"/>
      <c r="H19" s="68"/>
      <c r="I19" s="68"/>
      <c r="J19" s="68"/>
      <c r="K19" s="68"/>
      <c r="L19" s="68"/>
      <c r="M19" s="68"/>
    </row>
    <row r="20" spans="1:13" ht="18.75" customHeight="1">
      <c r="A20" s="8" t="s">
        <v>1</v>
      </c>
      <c r="B20" s="63" t="s">
        <v>72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5"/>
    </row>
    <row r="21" spans="1:13" ht="21.75" customHeight="1">
      <c r="A21" s="8" t="s">
        <v>2</v>
      </c>
      <c r="B21" s="63" t="s">
        <v>73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5"/>
    </row>
    <row r="22" spans="1:13" ht="15" customHeight="1">
      <c r="A22" s="3"/>
      <c r="B22" s="7"/>
      <c r="C22" s="7"/>
      <c r="E22" s="6"/>
      <c r="F22" s="6"/>
      <c r="G22" s="6"/>
      <c r="H22" s="6"/>
      <c r="I22" s="6"/>
      <c r="J22" s="6"/>
      <c r="K22" s="6"/>
      <c r="L22" s="6"/>
      <c r="M22" s="6"/>
    </row>
    <row r="23" spans="1:13" ht="31.5" customHeight="1">
      <c r="A23" s="3" t="s">
        <v>6</v>
      </c>
      <c r="B23" s="69" t="s">
        <v>74</v>
      </c>
      <c r="C23" s="69"/>
      <c r="D23" s="69"/>
      <c r="E23" s="69"/>
      <c r="F23" s="69"/>
      <c r="G23" s="69"/>
      <c r="H23" s="56"/>
      <c r="I23" s="56"/>
      <c r="J23" s="56"/>
      <c r="K23" s="56"/>
      <c r="L23" s="56"/>
      <c r="M23" s="56"/>
    </row>
    <row r="24" spans="1:13" ht="15" customHeight="1">
      <c r="A24" s="3"/>
      <c r="B24" s="7"/>
      <c r="C24" s="7"/>
      <c r="E24" s="6"/>
      <c r="F24" s="6"/>
      <c r="G24" s="6"/>
      <c r="H24" s="6"/>
      <c r="I24" s="6"/>
      <c r="J24" s="6"/>
      <c r="K24" s="6"/>
      <c r="L24" s="6"/>
      <c r="M24" s="6"/>
    </row>
    <row r="25" spans="1:13" ht="15" customHeight="1">
      <c r="A25" s="3" t="s">
        <v>7</v>
      </c>
      <c r="B25" s="66" t="s">
        <v>53</v>
      </c>
      <c r="C25" s="66"/>
      <c r="D25" s="66"/>
      <c r="E25" s="70"/>
      <c r="F25" s="70"/>
      <c r="G25" s="70"/>
      <c r="H25" s="70"/>
      <c r="I25" s="70"/>
      <c r="J25" s="70"/>
      <c r="K25" s="70"/>
      <c r="L25" s="70"/>
      <c r="M25" s="70"/>
    </row>
    <row r="26" spans="1:13" ht="15" customHeight="1">
      <c r="A26" s="4"/>
      <c r="B26" s="5"/>
      <c r="C26" s="5"/>
      <c r="D26" s="5"/>
      <c r="E26" s="5"/>
      <c r="F26" s="5"/>
      <c r="G26" s="5"/>
      <c r="H26" s="6"/>
      <c r="I26" s="6"/>
      <c r="J26" s="6"/>
      <c r="K26" s="6"/>
      <c r="L26" s="6"/>
      <c r="M26" s="6"/>
    </row>
    <row r="27" spans="1:13" ht="33.75" customHeight="1">
      <c r="A27" s="18" t="s">
        <v>47</v>
      </c>
      <c r="B27" s="71" t="s">
        <v>9</v>
      </c>
      <c r="C27" s="71"/>
      <c r="D27" s="71"/>
      <c r="E27" s="71"/>
      <c r="F27" s="71"/>
      <c r="G27" s="71"/>
      <c r="H27" s="68"/>
      <c r="I27" s="68"/>
      <c r="J27" s="68"/>
      <c r="K27" s="68"/>
      <c r="L27" s="68"/>
      <c r="M27" s="68"/>
    </row>
    <row r="28" spans="1:13" ht="18" customHeight="1">
      <c r="A28" s="18" t="s">
        <v>1</v>
      </c>
      <c r="B28" s="72" t="s">
        <v>75</v>
      </c>
      <c r="C28" s="72"/>
      <c r="D28" s="72"/>
      <c r="E28" s="72"/>
      <c r="F28" s="72"/>
      <c r="G28" s="72"/>
      <c r="H28" s="73"/>
      <c r="I28" s="73"/>
      <c r="J28" s="73"/>
      <c r="K28" s="73"/>
      <c r="L28" s="73"/>
      <c r="M28" s="73"/>
    </row>
    <row r="29" spans="1:13" ht="19.5" customHeight="1">
      <c r="A29" s="18" t="s">
        <v>2</v>
      </c>
      <c r="B29" s="72" t="s">
        <v>76</v>
      </c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</row>
    <row r="30" spans="1:13" ht="18" customHeight="1">
      <c r="A30" s="18" t="s">
        <v>3</v>
      </c>
      <c r="B30" s="72" t="s">
        <v>77</v>
      </c>
      <c r="C30" s="72"/>
      <c r="D30" s="72"/>
      <c r="E30" s="72"/>
      <c r="F30" s="72"/>
      <c r="G30" s="72"/>
      <c r="H30" s="73"/>
      <c r="I30" s="73"/>
      <c r="J30" s="73"/>
      <c r="K30" s="73"/>
      <c r="L30" s="73"/>
      <c r="M30" s="73"/>
    </row>
    <row r="31" spans="1:13" ht="35.25" customHeight="1">
      <c r="A31" s="36" t="s">
        <v>5</v>
      </c>
      <c r="B31" s="76" t="s">
        <v>78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</row>
    <row r="32" spans="1:13" ht="15" customHeight="1">
      <c r="A32" s="3"/>
      <c r="B32" s="7"/>
      <c r="C32" s="7"/>
      <c r="E32" s="6"/>
      <c r="F32" s="6"/>
      <c r="G32" s="6"/>
      <c r="H32" s="6"/>
      <c r="I32" s="6"/>
      <c r="J32" s="6"/>
      <c r="K32" s="6"/>
      <c r="L32" s="6"/>
      <c r="M32" s="6"/>
    </row>
    <row r="33" spans="1:13" ht="36" customHeight="1">
      <c r="A33" s="67" t="s">
        <v>8</v>
      </c>
      <c r="B33" s="66" t="s">
        <v>54</v>
      </c>
      <c r="C33" s="66"/>
      <c r="D33" s="66"/>
      <c r="E33" s="70"/>
      <c r="F33" s="70"/>
      <c r="G33" s="70"/>
      <c r="H33" s="70"/>
      <c r="I33" s="70"/>
      <c r="J33" s="70"/>
      <c r="K33" s="70"/>
      <c r="L33" s="70"/>
      <c r="M33" s="70"/>
    </row>
    <row r="34" spans="1:15" ht="15.75">
      <c r="A34" s="67"/>
      <c r="B34" s="66"/>
      <c r="C34" s="66"/>
      <c r="D34" s="66"/>
      <c r="K34" s="1" t="s">
        <v>46</v>
      </c>
      <c r="M34" s="1"/>
      <c r="N34" s="1"/>
      <c r="O34" s="1"/>
    </row>
    <row r="35" spans="1:11" ht="35.25" customHeight="1">
      <c r="A35" s="53" t="s">
        <v>55</v>
      </c>
      <c r="B35" s="53" t="s">
        <v>56</v>
      </c>
      <c r="C35" s="53" t="s">
        <v>26</v>
      </c>
      <c r="D35" s="53"/>
      <c r="E35" s="53"/>
      <c r="F35" s="53" t="s">
        <v>57</v>
      </c>
      <c r="G35" s="53"/>
      <c r="H35" s="53"/>
      <c r="I35" s="53" t="s">
        <v>27</v>
      </c>
      <c r="J35" s="53"/>
      <c r="K35" s="53"/>
    </row>
    <row r="36" spans="1:11" ht="31.5">
      <c r="A36" s="53"/>
      <c r="B36" s="53"/>
      <c r="C36" s="8" t="s">
        <v>28</v>
      </c>
      <c r="D36" s="8" t="s">
        <v>29</v>
      </c>
      <c r="E36" s="8" t="s">
        <v>30</v>
      </c>
      <c r="F36" s="8" t="s">
        <v>28</v>
      </c>
      <c r="G36" s="8" t="s">
        <v>29</v>
      </c>
      <c r="H36" s="8" t="s">
        <v>30</v>
      </c>
      <c r="I36" s="8" t="s">
        <v>28</v>
      </c>
      <c r="J36" s="8" t="s">
        <v>29</v>
      </c>
      <c r="K36" s="8" t="s">
        <v>30</v>
      </c>
    </row>
    <row r="37" spans="1:11" ht="15.75">
      <c r="A37" s="8">
        <v>1</v>
      </c>
      <c r="B37" s="8">
        <v>2</v>
      </c>
      <c r="C37" s="8">
        <v>3</v>
      </c>
      <c r="D37" s="8">
        <v>4</v>
      </c>
      <c r="E37" s="8">
        <v>5</v>
      </c>
      <c r="F37" s="8">
        <v>6</v>
      </c>
      <c r="G37" s="8">
        <v>7</v>
      </c>
      <c r="H37" s="8">
        <v>8</v>
      </c>
      <c r="I37" s="8">
        <v>9</v>
      </c>
      <c r="J37" s="8">
        <v>10</v>
      </c>
      <c r="K37" s="8">
        <v>11</v>
      </c>
    </row>
    <row r="38" spans="1:11" ht="70.5" customHeight="1">
      <c r="A38" s="21" t="s">
        <v>1</v>
      </c>
      <c r="B38" s="44" t="s">
        <v>79</v>
      </c>
      <c r="C38" s="16">
        <v>0</v>
      </c>
      <c r="D38" s="31">
        <v>711673.07</v>
      </c>
      <c r="E38" s="31">
        <f>C38+D38</f>
        <v>711673.07</v>
      </c>
      <c r="F38" s="16">
        <v>0</v>
      </c>
      <c r="G38" s="31">
        <v>711673.07</v>
      </c>
      <c r="H38" s="31">
        <f>F38+G38</f>
        <v>711673.07</v>
      </c>
      <c r="I38" s="31">
        <f>F38-C38</f>
        <v>0</v>
      </c>
      <c r="J38" s="31">
        <v>0</v>
      </c>
      <c r="K38" s="31">
        <v>0</v>
      </c>
    </row>
    <row r="39" spans="1:11" ht="121.5" customHeight="1">
      <c r="A39" s="21" t="s">
        <v>2</v>
      </c>
      <c r="B39" s="44" t="s">
        <v>80</v>
      </c>
      <c r="C39" s="16">
        <v>0</v>
      </c>
      <c r="D39" s="31">
        <v>434783.02</v>
      </c>
      <c r="E39" s="31">
        <f>C39+D39</f>
        <v>434783.02</v>
      </c>
      <c r="F39" s="16">
        <v>0</v>
      </c>
      <c r="G39" s="31">
        <v>434783.02</v>
      </c>
      <c r="H39" s="31">
        <f>F39+G39</f>
        <v>434783.02</v>
      </c>
      <c r="I39" s="31">
        <f>F39-C39</f>
        <v>0</v>
      </c>
      <c r="J39" s="31">
        <v>0</v>
      </c>
      <c r="K39" s="31">
        <v>0</v>
      </c>
    </row>
    <row r="40" spans="1:11" ht="119.25" customHeight="1">
      <c r="A40" s="21" t="s">
        <v>3</v>
      </c>
      <c r="B40" s="44" t="s">
        <v>81</v>
      </c>
      <c r="C40" s="16">
        <v>0</v>
      </c>
      <c r="D40" s="31">
        <v>40994</v>
      </c>
      <c r="E40" s="31">
        <f>C40+D40</f>
        <v>40994</v>
      </c>
      <c r="F40" s="16">
        <v>0</v>
      </c>
      <c r="G40" s="31">
        <v>40994</v>
      </c>
      <c r="H40" s="31">
        <f>F40+G40</f>
        <v>40994</v>
      </c>
      <c r="I40" s="31">
        <f>F40-C40</f>
        <v>0</v>
      </c>
      <c r="J40" s="31">
        <v>0</v>
      </c>
      <c r="K40" s="31">
        <v>0</v>
      </c>
    </row>
    <row r="41" spans="1:11" ht="135" customHeight="1">
      <c r="A41" s="21" t="s">
        <v>5</v>
      </c>
      <c r="B41" s="44" t="s">
        <v>108</v>
      </c>
      <c r="C41" s="16">
        <v>0</v>
      </c>
      <c r="D41" s="31">
        <v>21233.82</v>
      </c>
      <c r="E41" s="31">
        <f>C41+D41</f>
        <v>21233.82</v>
      </c>
      <c r="F41" s="16">
        <v>0</v>
      </c>
      <c r="G41" s="31">
        <v>21233.82</v>
      </c>
      <c r="H41" s="31">
        <f>F41+G41</f>
        <v>21233.82</v>
      </c>
      <c r="I41" s="31">
        <f>F41-C41</f>
        <v>0</v>
      </c>
      <c r="J41" s="31">
        <v>0</v>
      </c>
      <c r="K41" s="31">
        <v>0</v>
      </c>
    </row>
    <row r="42" spans="1:11" ht="15.75">
      <c r="A42" s="8"/>
      <c r="B42" s="9" t="s">
        <v>11</v>
      </c>
      <c r="C42" s="17">
        <f aca="true" t="shared" si="0" ref="C42:K42">SUM(C38:C41)</f>
        <v>0</v>
      </c>
      <c r="D42" s="17">
        <f t="shared" si="0"/>
        <v>1208683.91</v>
      </c>
      <c r="E42" s="17">
        <f t="shared" si="0"/>
        <v>1208683.91</v>
      </c>
      <c r="F42" s="17">
        <f t="shared" si="0"/>
        <v>0</v>
      </c>
      <c r="G42" s="17">
        <f t="shared" si="0"/>
        <v>1208683.91</v>
      </c>
      <c r="H42" s="17">
        <f t="shared" si="0"/>
        <v>1208683.91</v>
      </c>
      <c r="I42" s="17">
        <f t="shared" si="0"/>
        <v>0</v>
      </c>
      <c r="J42" s="17">
        <f t="shared" si="0"/>
        <v>0</v>
      </c>
      <c r="K42" s="17">
        <f t="shared" si="0"/>
        <v>0</v>
      </c>
    </row>
    <row r="43" spans="1:11" ht="44.25" customHeight="1">
      <c r="A43" s="63" t="s">
        <v>58</v>
      </c>
      <c r="B43" s="64"/>
      <c r="C43" s="64"/>
      <c r="D43" s="64"/>
      <c r="E43" s="64"/>
      <c r="F43" s="64"/>
      <c r="G43" s="64"/>
      <c r="H43" s="64"/>
      <c r="I43" s="64"/>
      <c r="J43" s="64"/>
      <c r="K43" s="65"/>
    </row>
    <row r="44" ht="15.75">
      <c r="A44" s="4"/>
    </row>
    <row r="45" spans="1:13" ht="15.75">
      <c r="A45" s="26" t="s">
        <v>10</v>
      </c>
      <c r="B45" s="47" t="s">
        <v>59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ht="15.75">
      <c r="A46" s="4"/>
      <c r="K46" s="1" t="s">
        <v>46</v>
      </c>
      <c r="M46" s="1"/>
    </row>
    <row r="47" spans="1:13" ht="15.75">
      <c r="A47" s="53" t="s">
        <v>55</v>
      </c>
      <c r="B47" s="53" t="s">
        <v>13</v>
      </c>
      <c r="C47" s="54" t="s">
        <v>26</v>
      </c>
      <c r="D47" s="54"/>
      <c r="E47" s="54"/>
      <c r="F47" s="54" t="s">
        <v>57</v>
      </c>
      <c r="G47" s="54"/>
      <c r="H47" s="54"/>
      <c r="I47" s="54" t="s">
        <v>27</v>
      </c>
      <c r="J47" s="54"/>
      <c r="K47" s="54"/>
      <c r="M47" s="1"/>
    </row>
    <row r="48" spans="1:13" ht="31.5">
      <c r="A48" s="53"/>
      <c r="B48" s="53"/>
      <c r="C48" s="8" t="s">
        <v>28</v>
      </c>
      <c r="D48" s="8" t="s">
        <v>29</v>
      </c>
      <c r="E48" s="8" t="s">
        <v>30</v>
      </c>
      <c r="F48" s="8" t="s">
        <v>28</v>
      </c>
      <c r="G48" s="8" t="s">
        <v>29</v>
      </c>
      <c r="H48" s="8" t="s">
        <v>30</v>
      </c>
      <c r="I48" s="8" t="s">
        <v>28</v>
      </c>
      <c r="J48" s="8" t="s">
        <v>29</v>
      </c>
      <c r="K48" s="8" t="s">
        <v>30</v>
      </c>
      <c r="M48" s="1"/>
    </row>
    <row r="49" spans="1:13" ht="15.75">
      <c r="A49" s="8">
        <v>1</v>
      </c>
      <c r="B49" s="8">
        <v>2</v>
      </c>
      <c r="C49" s="27">
        <v>3</v>
      </c>
      <c r="D49" s="27">
        <v>4</v>
      </c>
      <c r="E49" s="27">
        <v>5</v>
      </c>
      <c r="F49" s="27">
        <v>6</v>
      </c>
      <c r="G49" s="27">
        <v>7</v>
      </c>
      <c r="H49" s="27">
        <v>8</v>
      </c>
      <c r="I49" s="27">
        <v>9</v>
      </c>
      <c r="J49" s="27">
        <v>10</v>
      </c>
      <c r="K49" s="27">
        <v>11</v>
      </c>
      <c r="M49" s="1"/>
    </row>
    <row r="50" spans="1:13" ht="94.5">
      <c r="A50" s="8" t="s">
        <v>1</v>
      </c>
      <c r="B50" s="45" t="s">
        <v>82</v>
      </c>
      <c r="C50" s="37">
        <v>0</v>
      </c>
      <c r="D50" s="37">
        <f>305062.56+248278-56329.72</f>
        <v>497010.8400000001</v>
      </c>
      <c r="E50" s="31">
        <f>C50+D50</f>
        <v>497010.8400000001</v>
      </c>
      <c r="F50" s="17">
        <v>0</v>
      </c>
      <c r="G50" s="37">
        <f>305062.56+248278-56329.72</f>
        <v>497010.8400000001</v>
      </c>
      <c r="H50" s="31">
        <f>F50+G50</f>
        <v>497010.8400000001</v>
      </c>
      <c r="I50" s="17">
        <f>F50-C50</f>
        <v>0</v>
      </c>
      <c r="J50" s="17">
        <v>0</v>
      </c>
      <c r="K50" s="32">
        <f>I50+J50</f>
        <v>0</v>
      </c>
      <c r="M50" s="1"/>
    </row>
    <row r="51" spans="1:13" ht="94.5">
      <c r="A51" s="8" t="s">
        <v>2</v>
      </c>
      <c r="B51" s="45" t="s">
        <v>83</v>
      </c>
      <c r="C51" s="37">
        <v>0</v>
      </c>
      <c r="D51" s="37">
        <v>711673.07</v>
      </c>
      <c r="E51" s="19">
        <f>C51+D51</f>
        <v>711673.07</v>
      </c>
      <c r="F51" s="38">
        <v>0</v>
      </c>
      <c r="G51" s="37">
        <v>711673.07</v>
      </c>
      <c r="H51" s="31">
        <f>F51+G51</f>
        <v>711673.07</v>
      </c>
      <c r="I51" s="17">
        <f>F51-C51</f>
        <v>0</v>
      </c>
      <c r="J51" s="17">
        <v>0</v>
      </c>
      <c r="K51" s="32">
        <f>I51+J51</f>
        <v>0</v>
      </c>
      <c r="M51" s="1"/>
    </row>
    <row r="52" spans="1:13" ht="15.75">
      <c r="A52" s="4"/>
      <c r="M52" s="1"/>
    </row>
    <row r="53" spans="1:13" ht="15.75">
      <c r="A53" s="3" t="s">
        <v>12</v>
      </c>
      <c r="B53" s="47" t="s">
        <v>31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ht="15.75">
      <c r="A54" s="4"/>
    </row>
    <row r="55" spans="1:13" ht="31.5" customHeight="1">
      <c r="A55" s="53" t="s">
        <v>34</v>
      </c>
      <c r="B55" s="53" t="s">
        <v>32</v>
      </c>
      <c r="C55" s="53" t="s">
        <v>14</v>
      </c>
      <c r="D55" s="53" t="s">
        <v>15</v>
      </c>
      <c r="E55" s="53" t="s">
        <v>26</v>
      </c>
      <c r="F55" s="53"/>
      <c r="G55" s="53"/>
      <c r="H55" s="53" t="s">
        <v>60</v>
      </c>
      <c r="I55" s="53"/>
      <c r="J55" s="53"/>
      <c r="K55" s="53" t="s">
        <v>27</v>
      </c>
      <c r="L55" s="53"/>
      <c r="M55" s="53"/>
    </row>
    <row r="56" spans="1:13" ht="15.7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1:13" ht="31.5">
      <c r="A57" s="53"/>
      <c r="B57" s="53"/>
      <c r="C57" s="53"/>
      <c r="D57" s="53"/>
      <c r="E57" s="8" t="s">
        <v>28</v>
      </c>
      <c r="F57" s="8" t="s">
        <v>29</v>
      </c>
      <c r="G57" s="8" t="s">
        <v>30</v>
      </c>
      <c r="H57" s="8" t="s">
        <v>28</v>
      </c>
      <c r="I57" s="8" t="s">
        <v>29</v>
      </c>
      <c r="J57" s="8" t="s">
        <v>30</v>
      </c>
      <c r="K57" s="8" t="s">
        <v>28</v>
      </c>
      <c r="L57" s="8" t="s">
        <v>29</v>
      </c>
      <c r="M57" s="8" t="s">
        <v>30</v>
      </c>
    </row>
    <row r="58" spans="1:13" ht="15.75">
      <c r="A58" s="8">
        <v>1</v>
      </c>
      <c r="B58" s="8">
        <v>2</v>
      </c>
      <c r="C58" s="8">
        <v>3</v>
      </c>
      <c r="D58" s="8">
        <v>4</v>
      </c>
      <c r="E58" s="8">
        <v>5</v>
      </c>
      <c r="F58" s="8">
        <v>6</v>
      </c>
      <c r="G58" s="8">
        <v>7</v>
      </c>
      <c r="H58" s="8">
        <v>8</v>
      </c>
      <c r="I58" s="8">
        <v>9</v>
      </c>
      <c r="J58" s="8">
        <v>10</v>
      </c>
      <c r="K58" s="8">
        <v>11</v>
      </c>
      <c r="L58" s="8">
        <v>12</v>
      </c>
      <c r="M58" s="8">
        <v>13</v>
      </c>
    </row>
    <row r="59" spans="1:13" ht="15.75">
      <c r="A59" s="34" t="s">
        <v>1</v>
      </c>
      <c r="B59" s="49" t="s">
        <v>75</v>
      </c>
      <c r="C59" s="50"/>
      <c r="D59" s="50"/>
      <c r="E59" s="51"/>
      <c r="F59" s="51"/>
      <c r="G59" s="51"/>
      <c r="H59" s="51"/>
      <c r="I59" s="51"/>
      <c r="J59" s="51"/>
      <c r="K59" s="51"/>
      <c r="L59" s="51"/>
      <c r="M59" s="52"/>
    </row>
    <row r="60" spans="1:13" ht="15.75">
      <c r="A60" s="8">
        <v>1</v>
      </c>
      <c r="B60" s="9" t="s">
        <v>16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26">
      <c r="A61" s="8" t="s">
        <v>37</v>
      </c>
      <c r="B61" s="39" t="s">
        <v>84</v>
      </c>
      <c r="C61" s="40" t="s">
        <v>41</v>
      </c>
      <c r="D61" s="40" t="s">
        <v>64</v>
      </c>
      <c r="E61" s="31">
        <v>0</v>
      </c>
      <c r="F61" s="31">
        <v>711673.07</v>
      </c>
      <c r="G61" s="31">
        <f>E61+F61</f>
        <v>711673.07</v>
      </c>
      <c r="H61" s="31">
        <v>0</v>
      </c>
      <c r="I61" s="31">
        <v>711673.07</v>
      </c>
      <c r="J61" s="31">
        <f>H61+I61</f>
        <v>711673.07</v>
      </c>
      <c r="K61" s="31">
        <f>H61-E61</f>
        <v>0</v>
      </c>
      <c r="L61" s="31">
        <v>0</v>
      </c>
      <c r="M61" s="31">
        <v>0</v>
      </c>
    </row>
    <row r="62" spans="1:13" ht="15.75">
      <c r="A62" s="53" t="s">
        <v>33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3" ht="15.75">
      <c r="A63" s="8">
        <v>2</v>
      </c>
      <c r="B63" s="9" t="s">
        <v>17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78.75">
      <c r="A64" s="8" t="s">
        <v>38</v>
      </c>
      <c r="B64" s="43" t="s">
        <v>101</v>
      </c>
      <c r="C64" s="40" t="s">
        <v>68</v>
      </c>
      <c r="D64" s="40" t="s">
        <v>85</v>
      </c>
      <c r="E64" s="8">
        <v>0</v>
      </c>
      <c r="F64" s="8">
        <v>1</v>
      </c>
      <c r="G64" s="8">
        <f>E64+F64</f>
        <v>1</v>
      </c>
      <c r="H64" s="8">
        <v>0</v>
      </c>
      <c r="I64" s="8">
        <v>1</v>
      </c>
      <c r="J64" s="8">
        <f>H64+I64</f>
        <v>1</v>
      </c>
      <c r="K64" s="8">
        <f>H64-E64</f>
        <v>0</v>
      </c>
      <c r="L64" s="8">
        <f>I64-F64</f>
        <v>0</v>
      </c>
      <c r="M64" s="8">
        <f>J64-G64</f>
        <v>0</v>
      </c>
    </row>
    <row r="65" spans="1:13" ht="15.75">
      <c r="A65" s="53" t="s">
        <v>33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</row>
    <row r="66" spans="1:13" ht="15.75">
      <c r="A66" s="8">
        <v>3</v>
      </c>
      <c r="B66" s="9" t="s">
        <v>18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31.5">
      <c r="A67" s="8" t="s">
        <v>39</v>
      </c>
      <c r="B67" s="43" t="s">
        <v>102</v>
      </c>
      <c r="C67" s="40" t="s">
        <v>41</v>
      </c>
      <c r="D67" s="40" t="s">
        <v>67</v>
      </c>
      <c r="E67" s="31">
        <v>0</v>
      </c>
      <c r="F67" s="31">
        <v>711673.07</v>
      </c>
      <c r="G67" s="31">
        <f>E67+F67</f>
        <v>711673.07</v>
      </c>
      <c r="H67" s="31">
        <v>0</v>
      </c>
      <c r="I67" s="31">
        <v>711673.07</v>
      </c>
      <c r="J67" s="31">
        <f>H67+I67</f>
        <v>711673.07</v>
      </c>
      <c r="K67" s="31">
        <v>0</v>
      </c>
      <c r="L67" s="31">
        <v>0</v>
      </c>
      <c r="M67" s="31">
        <v>0</v>
      </c>
    </row>
    <row r="68" spans="1:13" ht="15.75">
      <c r="A68" s="53" t="s">
        <v>33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1:13" ht="15.75">
      <c r="A69" s="8">
        <v>4</v>
      </c>
      <c r="B69" s="9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5.75">
      <c r="A70" s="8" t="s">
        <v>40</v>
      </c>
      <c r="B70" s="43" t="s">
        <v>86</v>
      </c>
      <c r="C70" s="40" t="s">
        <v>42</v>
      </c>
      <c r="D70" s="40" t="s">
        <v>87</v>
      </c>
      <c r="E70" s="33">
        <v>0</v>
      </c>
      <c r="F70" s="33">
        <v>100</v>
      </c>
      <c r="G70" s="33">
        <f>E70+F70</f>
        <v>100</v>
      </c>
      <c r="H70" s="33">
        <v>0</v>
      </c>
      <c r="I70" s="33">
        <v>100</v>
      </c>
      <c r="J70" s="33">
        <f>H70+I70</f>
        <v>100</v>
      </c>
      <c r="K70" s="33">
        <v>0</v>
      </c>
      <c r="L70" s="33">
        <v>0</v>
      </c>
      <c r="M70" s="33">
        <v>0</v>
      </c>
    </row>
    <row r="71" spans="1:13" ht="15.75">
      <c r="A71" s="53" t="s">
        <v>33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1:13" ht="15.75">
      <c r="A72" s="34" t="s">
        <v>2</v>
      </c>
      <c r="B72" s="49" t="s">
        <v>76</v>
      </c>
      <c r="C72" s="50"/>
      <c r="D72" s="50"/>
      <c r="E72" s="51"/>
      <c r="F72" s="51"/>
      <c r="G72" s="51"/>
      <c r="H72" s="51"/>
      <c r="I72" s="51"/>
      <c r="J72" s="51"/>
      <c r="K72" s="51"/>
      <c r="L72" s="51"/>
      <c r="M72" s="52"/>
    </row>
    <row r="73" spans="1:13" ht="15.75">
      <c r="A73" s="8">
        <v>1</v>
      </c>
      <c r="B73" s="9" t="s">
        <v>16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78.75">
      <c r="A74" s="8" t="s">
        <v>37</v>
      </c>
      <c r="B74" s="41" t="s">
        <v>88</v>
      </c>
      <c r="C74" s="40" t="s">
        <v>41</v>
      </c>
      <c r="D74" s="40" t="s">
        <v>64</v>
      </c>
      <c r="E74" s="31">
        <v>0</v>
      </c>
      <c r="F74" s="31">
        <f>242834.74+248278-56329.72</f>
        <v>434783.02</v>
      </c>
      <c r="G74" s="31">
        <f>E74+F74</f>
        <v>434783.02</v>
      </c>
      <c r="H74" s="31">
        <v>0</v>
      </c>
      <c r="I74" s="31">
        <f>242834.74+248278-56329.72</f>
        <v>434783.02</v>
      </c>
      <c r="J74" s="31">
        <f>H74+I74</f>
        <v>434783.02</v>
      </c>
      <c r="K74" s="31">
        <f>H74-E74</f>
        <v>0</v>
      </c>
      <c r="L74" s="31">
        <v>0</v>
      </c>
      <c r="M74" s="31">
        <f>K74+L74</f>
        <v>0</v>
      </c>
    </row>
    <row r="75" spans="1:13" ht="15.75">
      <c r="A75" s="53" t="s">
        <v>33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3" ht="15.75">
      <c r="A76" s="8">
        <v>2</v>
      </c>
      <c r="B76" s="9" t="s">
        <v>17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47.25">
      <c r="A77" s="21" t="s">
        <v>38</v>
      </c>
      <c r="B77" s="44" t="s">
        <v>89</v>
      </c>
      <c r="C77" s="40" t="s">
        <v>68</v>
      </c>
      <c r="D77" s="40" t="s">
        <v>65</v>
      </c>
      <c r="E77" s="8">
        <v>0</v>
      </c>
      <c r="F77" s="8">
        <v>1</v>
      </c>
      <c r="G77" s="8">
        <f>E77+F77</f>
        <v>1</v>
      </c>
      <c r="H77" s="8">
        <v>0</v>
      </c>
      <c r="I77" s="8">
        <v>1</v>
      </c>
      <c r="J77" s="8">
        <f>H77+I77</f>
        <v>1</v>
      </c>
      <c r="K77" s="42">
        <v>0</v>
      </c>
      <c r="L77" s="42">
        <v>0</v>
      </c>
      <c r="M77" s="42">
        <v>0</v>
      </c>
    </row>
    <row r="78" spans="1:13" ht="15.75">
      <c r="A78" s="53" t="s">
        <v>33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1:13" ht="15.75">
      <c r="A79" s="8">
        <v>3</v>
      </c>
      <c r="B79" s="9" t="s">
        <v>18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47.25">
      <c r="A80" s="21" t="s">
        <v>39</v>
      </c>
      <c r="B80" s="43" t="s">
        <v>103</v>
      </c>
      <c r="C80" s="40" t="s">
        <v>41</v>
      </c>
      <c r="D80" s="40" t="s">
        <v>67</v>
      </c>
      <c r="E80" s="31">
        <v>0</v>
      </c>
      <c r="F80" s="31">
        <v>434783.02</v>
      </c>
      <c r="G80" s="31">
        <f>E80+F80</f>
        <v>434783.02</v>
      </c>
      <c r="H80" s="31">
        <v>0</v>
      </c>
      <c r="I80" s="31">
        <v>434783.02</v>
      </c>
      <c r="J80" s="31">
        <f>H80+I80</f>
        <v>434783.02</v>
      </c>
      <c r="K80" s="31">
        <v>0</v>
      </c>
      <c r="L80" s="31">
        <v>0</v>
      </c>
      <c r="M80" s="31">
        <v>0</v>
      </c>
    </row>
    <row r="81" spans="1:13" ht="15.75">
      <c r="A81" s="53" t="s">
        <v>33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1:13" ht="15.75">
      <c r="A82" s="8">
        <v>4</v>
      </c>
      <c r="B82" s="9" t="s">
        <v>19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47.25">
      <c r="A83" s="15" t="s">
        <v>40</v>
      </c>
      <c r="B83" s="43" t="s">
        <v>90</v>
      </c>
      <c r="C83" s="40" t="s">
        <v>42</v>
      </c>
      <c r="D83" s="40" t="s">
        <v>87</v>
      </c>
      <c r="E83" s="33">
        <v>0</v>
      </c>
      <c r="F83" s="33">
        <v>100</v>
      </c>
      <c r="G83" s="33">
        <f>E83+F83</f>
        <v>100</v>
      </c>
      <c r="H83" s="33">
        <v>0</v>
      </c>
      <c r="I83" s="33">
        <v>100</v>
      </c>
      <c r="J83" s="33">
        <f>H83+I83</f>
        <v>100</v>
      </c>
      <c r="K83" s="33">
        <v>0</v>
      </c>
      <c r="L83" s="33">
        <v>0</v>
      </c>
      <c r="M83" s="33">
        <v>0</v>
      </c>
    </row>
    <row r="84" spans="1:13" ht="15.75">
      <c r="A84" s="53" t="s">
        <v>33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1:13" ht="15.75">
      <c r="A85" s="34" t="s">
        <v>3</v>
      </c>
      <c r="B85" s="49" t="s">
        <v>77</v>
      </c>
      <c r="C85" s="50"/>
      <c r="D85" s="50"/>
      <c r="E85" s="51"/>
      <c r="F85" s="51"/>
      <c r="G85" s="51"/>
      <c r="H85" s="51"/>
      <c r="I85" s="51"/>
      <c r="J85" s="51"/>
      <c r="K85" s="51"/>
      <c r="L85" s="51"/>
      <c r="M85" s="52"/>
    </row>
    <row r="86" spans="1:13" ht="15.75">
      <c r="A86" s="8">
        <v>1</v>
      </c>
      <c r="B86" s="9" t="s">
        <v>16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3" customHeight="1">
      <c r="A87" s="8" t="s">
        <v>37</v>
      </c>
      <c r="B87" s="14" t="s">
        <v>104</v>
      </c>
      <c r="C87" s="13" t="s">
        <v>41</v>
      </c>
      <c r="D87" s="13" t="s">
        <v>64</v>
      </c>
      <c r="E87" s="31">
        <v>0</v>
      </c>
      <c r="F87" s="31">
        <v>40994</v>
      </c>
      <c r="G87" s="31">
        <f>E87+F87</f>
        <v>40994</v>
      </c>
      <c r="H87" s="31">
        <v>0</v>
      </c>
      <c r="I87" s="31">
        <v>40994</v>
      </c>
      <c r="J87" s="31">
        <f>H87+I87</f>
        <v>40994</v>
      </c>
      <c r="K87" s="31">
        <v>0</v>
      </c>
      <c r="L87" s="31">
        <v>0</v>
      </c>
      <c r="M87" s="31">
        <v>0</v>
      </c>
    </row>
    <row r="88" spans="1:13" ht="15.75">
      <c r="A88" s="53" t="s">
        <v>33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</row>
    <row r="89" spans="1:13" ht="15.75">
      <c r="A89" s="8">
        <v>2</v>
      </c>
      <c r="B89" s="9" t="s">
        <v>17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31.5">
      <c r="A90" s="21" t="s">
        <v>38</v>
      </c>
      <c r="B90" s="43" t="s">
        <v>91</v>
      </c>
      <c r="C90" s="40" t="s">
        <v>68</v>
      </c>
      <c r="D90" s="40" t="s">
        <v>65</v>
      </c>
      <c r="E90" s="8">
        <v>0</v>
      </c>
      <c r="F90" s="8">
        <v>1</v>
      </c>
      <c r="G90" s="8">
        <f>E90+F90</f>
        <v>1</v>
      </c>
      <c r="H90" s="8">
        <v>0</v>
      </c>
      <c r="I90" s="8">
        <v>1</v>
      </c>
      <c r="J90" s="8">
        <f>H90+I90</f>
        <v>1</v>
      </c>
      <c r="K90" s="8">
        <v>0</v>
      </c>
      <c r="L90" s="8">
        <v>0</v>
      </c>
      <c r="M90" s="8">
        <v>0</v>
      </c>
    </row>
    <row r="91" spans="1:13" ht="15.75">
      <c r="A91" s="53" t="s">
        <v>33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</row>
    <row r="92" spans="1:13" ht="15.75">
      <c r="A92" s="8">
        <v>3</v>
      </c>
      <c r="B92" s="9" t="s">
        <v>18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31.5">
      <c r="A93" s="21" t="s">
        <v>39</v>
      </c>
      <c r="B93" s="41" t="s">
        <v>92</v>
      </c>
      <c r="C93" s="40" t="s">
        <v>66</v>
      </c>
      <c r="D93" s="40" t="s">
        <v>67</v>
      </c>
      <c r="E93" s="31">
        <v>0</v>
      </c>
      <c r="F93" s="31">
        <v>40994</v>
      </c>
      <c r="G93" s="31">
        <f>E93+F93</f>
        <v>40994</v>
      </c>
      <c r="H93" s="31">
        <v>0</v>
      </c>
      <c r="I93" s="31">
        <v>40994</v>
      </c>
      <c r="J93" s="31">
        <f>H93+I93</f>
        <v>40994</v>
      </c>
      <c r="K93" s="31">
        <v>0</v>
      </c>
      <c r="L93" s="31">
        <v>0</v>
      </c>
      <c r="M93" s="31">
        <v>0</v>
      </c>
    </row>
    <row r="94" spans="1:13" ht="15.75">
      <c r="A94" s="53" t="s">
        <v>33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</row>
    <row r="95" spans="1:13" ht="15.75">
      <c r="A95" s="8">
        <v>4</v>
      </c>
      <c r="B95" s="9" t="s">
        <v>19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54.75" customHeight="1">
      <c r="A96" s="21" t="s">
        <v>40</v>
      </c>
      <c r="B96" s="43" t="s">
        <v>105</v>
      </c>
      <c r="C96" s="40" t="s">
        <v>42</v>
      </c>
      <c r="D96" s="40" t="s">
        <v>87</v>
      </c>
      <c r="E96" s="33">
        <v>0</v>
      </c>
      <c r="F96" s="33">
        <v>100</v>
      </c>
      <c r="G96" s="33">
        <f>E96+F96</f>
        <v>100</v>
      </c>
      <c r="H96" s="33">
        <v>0</v>
      </c>
      <c r="I96" s="33">
        <v>100</v>
      </c>
      <c r="J96" s="33">
        <f>H96+I96</f>
        <v>100</v>
      </c>
      <c r="K96" s="33">
        <v>0</v>
      </c>
      <c r="L96" s="33">
        <v>0</v>
      </c>
      <c r="M96" s="33">
        <v>0</v>
      </c>
    </row>
    <row r="97" spans="1:13" ht="15.75">
      <c r="A97" s="53" t="s">
        <v>33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</row>
    <row r="98" spans="1:13" ht="39.75" customHeight="1">
      <c r="A98" s="34" t="s">
        <v>5</v>
      </c>
      <c r="B98" s="49" t="s">
        <v>78</v>
      </c>
      <c r="C98" s="50"/>
      <c r="D98" s="50"/>
      <c r="E98" s="51"/>
      <c r="F98" s="51"/>
      <c r="G98" s="51"/>
      <c r="H98" s="51"/>
      <c r="I98" s="51"/>
      <c r="J98" s="51"/>
      <c r="K98" s="51"/>
      <c r="L98" s="51"/>
      <c r="M98" s="52"/>
    </row>
    <row r="99" spans="1:13" ht="15.75">
      <c r="A99" s="8">
        <v>1</v>
      </c>
      <c r="B99" s="9" t="s">
        <v>16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72.5" customHeight="1">
      <c r="A100" s="8" t="s">
        <v>37</v>
      </c>
      <c r="B100" s="9" t="s">
        <v>106</v>
      </c>
      <c r="C100" s="8" t="s">
        <v>41</v>
      </c>
      <c r="D100" s="8" t="s">
        <v>64</v>
      </c>
      <c r="E100" s="31">
        <v>0</v>
      </c>
      <c r="F100" s="31">
        <v>21233.82</v>
      </c>
      <c r="G100" s="31">
        <f>E100+F100</f>
        <v>21233.82</v>
      </c>
      <c r="H100" s="31">
        <v>0</v>
      </c>
      <c r="I100" s="31">
        <v>21233.82</v>
      </c>
      <c r="J100" s="31">
        <f>H100+I100</f>
        <v>21233.82</v>
      </c>
      <c r="K100" s="31">
        <f>H100-E100</f>
        <v>0</v>
      </c>
      <c r="L100" s="31">
        <v>0</v>
      </c>
      <c r="M100" s="31">
        <f>K100+L100</f>
        <v>0</v>
      </c>
    </row>
    <row r="101" spans="1:13" ht="15.75">
      <c r="A101" s="53" t="s">
        <v>33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</row>
    <row r="102" spans="1:13" ht="15.75">
      <c r="A102" s="8">
        <v>2</v>
      </c>
      <c r="B102" s="9" t="s">
        <v>17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78.75">
      <c r="A103" s="15" t="s">
        <v>38</v>
      </c>
      <c r="B103" s="43" t="s">
        <v>93</v>
      </c>
      <c r="C103" s="40" t="s">
        <v>68</v>
      </c>
      <c r="D103" s="40" t="s">
        <v>94</v>
      </c>
      <c r="E103" s="8">
        <v>0</v>
      </c>
      <c r="F103" s="8">
        <v>1</v>
      </c>
      <c r="G103" s="8">
        <f>E103+F103</f>
        <v>1</v>
      </c>
      <c r="H103" s="8">
        <v>0</v>
      </c>
      <c r="I103" s="8">
        <v>1</v>
      </c>
      <c r="J103" s="8">
        <f>H103+I103</f>
        <v>1</v>
      </c>
      <c r="K103" s="8">
        <v>0</v>
      </c>
      <c r="L103" s="8">
        <v>0</v>
      </c>
      <c r="M103" s="8">
        <v>0</v>
      </c>
    </row>
    <row r="104" spans="1:13" ht="15.75">
      <c r="A104" s="53" t="s">
        <v>33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</row>
    <row r="105" spans="1:13" ht="15.75">
      <c r="A105" s="8">
        <v>3</v>
      </c>
      <c r="B105" s="9" t="s">
        <v>18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47.25">
      <c r="A106" s="21" t="s">
        <v>39</v>
      </c>
      <c r="B106" s="43" t="s">
        <v>95</v>
      </c>
      <c r="C106" s="40" t="s">
        <v>41</v>
      </c>
      <c r="D106" s="40" t="s">
        <v>67</v>
      </c>
      <c r="E106" s="31">
        <v>0</v>
      </c>
      <c r="F106" s="31">
        <v>21233.82</v>
      </c>
      <c r="G106" s="31">
        <f>E106+F106</f>
        <v>21233.82</v>
      </c>
      <c r="H106" s="31">
        <v>0</v>
      </c>
      <c r="I106" s="31">
        <v>21233.82</v>
      </c>
      <c r="J106" s="31">
        <f>H106+I106</f>
        <v>21233.82</v>
      </c>
      <c r="K106" s="31">
        <v>0</v>
      </c>
      <c r="L106" s="31">
        <v>0</v>
      </c>
      <c r="M106" s="31">
        <v>0</v>
      </c>
    </row>
    <row r="107" spans="1:13" ht="15.75">
      <c r="A107" s="53" t="s">
        <v>33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</row>
    <row r="108" spans="1:13" ht="15.75">
      <c r="A108" s="8">
        <v>4</v>
      </c>
      <c r="B108" s="9" t="s">
        <v>19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29.25" customHeight="1">
      <c r="A109" s="8" t="s">
        <v>40</v>
      </c>
      <c r="B109" s="43" t="s">
        <v>96</v>
      </c>
      <c r="C109" s="40" t="s">
        <v>42</v>
      </c>
      <c r="D109" s="40" t="s">
        <v>87</v>
      </c>
      <c r="E109" s="33">
        <v>0</v>
      </c>
      <c r="F109" s="33">
        <v>100</v>
      </c>
      <c r="G109" s="33">
        <f>E109+F109</f>
        <v>100</v>
      </c>
      <c r="H109" s="33">
        <v>0</v>
      </c>
      <c r="I109" s="33">
        <v>100</v>
      </c>
      <c r="J109" s="33">
        <f>H109+I109</f>
        <v>100</v>
      </c>
      <c r="K109" s="33">
        <v>0</v>
      </c>
      <c r="L109" s="33">
        <v>0</v>
      </c>
      <c r="M109" s="33">
        <v>0</v>
      </c>
    </row>
    <row r="110" spans="1:13" ht="15.75">
      <c r="A110" s="53" t="s">
        <v>33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</row>
    <row r="111" spans="1:13" ht="36" customHeight="1">
      <c r="A111" s="63" t="s">
        <v>107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5"/>
    </row>
    <row r="112" ht="15.75">
      <c r="A112" s="4"/>
    </row>
    <row r="113" spans="1:13" s="29" customFormat="1" ht="27" customHeight="1">
      <c r="A113" s="28" t="s">
        <v>61</v>
      </c>
      <c r="B113" s="48" t="s">
        <v>109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</row>
    <row r="114" ht="15.75">
      <c r="A114" s="4"/>
    </row>
    <row r="115" spans="1:2" ht="15.75">
      <c r="A115" s="4"/>
      <c r="B115" s="22"/>
    </row>
    <row r="116" spans="1:2" ht="15.75">
      <c r="A116" s="4"/>
      <c r="B116" s="30" t="s">
        <v>62</v>
      </c>
    </row>
    <row r="117" ht="15.75">
      <c r="A117" s="4"/>
    </row>
    <row r="118" spans="1:13" ht="15.75">
      <c r="A118" s="47" t="s">
        <v>63</v>
      </c>
      <c r="B118" s="47"/>
      <c r="C118" s="47"/>
      <c r="D118" s="47"/>
      <c r="E118" s="47"/>
      <c r="F118" s="47"/>
      <c r="G118" s="47"/>
      <c r="H118" s="11"/>
      <c r="J118" s="57" t="s">
        <v>100</v>
      </c>
      <c r="K118" s="57"/>
      <c r="L118" s="57"/>
      <c r="M118" s="57"/>
    </row>
    <row r="119" spans="1:13" ht="15.75">
      <c r="A119" s="1"/>
      <c r="B119" s="3"/>
      <c r="C119" s="3"/>
      <c r="D119" s="1"/>
      <c r="H119" s="10" t="s">
        <v>20</v>
      </c>
      <c r="J119" s="46" t="s">
        <v>21</v>
      </c>
      <c r="K119" s="46"/>
      <c r="L119" s="46"/>
      <c r="M119" s="46"/>
    </row>
    <row r="120" spans="1:4" ht="15" customHeight="1">
      <c r="A120" s="2"/>
      <c r="D120" s="1"/>
    </row>
    <row r="121" spans="1:13" ht="15.75">
      <c r="A121" s="47" t="s">
        <v>35</v>
      </c>
      <c r="B121" s="47"/>
      <c r="C121" s="47"/>
      <c r="D121" s="47"/>
      <c r="E121" s="47"/>
      <c r="F121" s="47"/>
      <c r="G121" s="47"/>
      <c r="H121" s="11"/>
      <c r="J121" s="57" t="s">
        <v>97</v>
      </c>
      <c r="K121" s="57"/>
      <c r="L121" s="57"/>
      <c r="M121" s="57"/>
    </row>
    <row r="122" spans="1:13" ht="15.75" customHeight="1">
      <c r="A122" s="1"/>
      <c r="B122" s="1"/>
      <c r="C122" s="1"/>
      <c r="D122" s="1"/>
      <c r="E122" s="1"/>
      <c r="F122" s="1"/>
      <c r="G122" s="1"/>
      <c r="H122" s="10" t="s">
        <v>20</v>
      </c>
      <c r="J122" s="46" t="s">
        <v>21</v>
      </c>
      <c r="K122" s="46"/>
      <c r="L122" s="46"/>
      <c r="M122" s="46"/>
    </row>
  </sheetData>
  <sheetProtection/>
  <mergeCells count="73">
    <mergeCell ref="B31:M31"/>
    <mergeCell ref="A43:K43"/>
    <mergeCell ref="A35:A36"/>
    <mergeCell ref="B35:B36"/>
    <mergeCell ref="C35:E35"/>
    <mergeCell ref="F35:H35"/>
    <mergeCell ref="I35:K35"/>
    <mergeCell ref="B19:M19"/>
    <mergeCell ref="B20:M20"/>
    <mergeCell ref="B23:M23"/>
    <mergeCell ref="B33:M33"/>
    <mergeCell ref="B25:M25"/>
    <mergeCell ref="B27:M27"/>
    <mergeCell ref="B28:M28"/>
    <mergeCell ref="B29:M29"/>
    <mergeCell ref="B21:M21"/>
    <mergeCell ref="B30:M30"/>
    <mergeCell ref="A101:M101"/>
    <mergeCell ref="A104:M104"/>
    <mergeCell ref="A107:M107"/>
    <mergeCell ref="B34:D34"/>
    <mergeCell ref="A10:A11"/>
    <mergeCell ref="A12:A13"/>
    <mergeCell ref="A14:A15"/>
    <mergeCell ref="A33:A34"/>
    <mergeCell ref="B45:M45"/>
    <mergeCell ref="B47:B48"/>
    <mergeCell ref="B85:M85"/>
    <mergeCell ref="A88:M88"/>
    <mergeCell ref="A91:M91"/>
    <mergeCell ref="A94:M94"/>
    <mergeCell ref="A97:M97"/>
    <mergeCell ref="A68:M68"/>
    <mergeCell ref="I47:K47"/>
    <mergeCell ref="A47:A48"/>
    <mergeCell ref="B98:M98"/>
    <mergeCell ref="A110:M110"/>
    <mergeCell ref="A111:M111"/>
    <mergeCell ref="D55:D57"/>
    <mergeCell ref="C55:C57"/>
    <mergeCell ref="B55:B57"/>
    <mergeCell ref="A55:A57"/>
    <mergeCell ref="E55:G56"/>
    <mergeCell ref="H55:J56"/>
    <mergeCell ref="A65:M65"/>
    <mergeCell ref="A7:M7"/>
    <mergeCell ref="A8:M8"/>
    <mergeCell ref="K55:M56"/>
    <mergeCell ref="A62:M62"/>
    <mergeCell ref="B53:M53"/>
    <mergeCell ref="E10:M10"/>
    <mergeCell ref="E11:M11"/>
    <mergeCell ref="C47:E47"/>
    <mergeCell ref="F47:H47"/>
    <mergeCell ref="B17:M17"/>
    <mergeCell ref="J121:M121"/>
    <mergeCell ref="J122:M122"/>
    <mergeCell ref="A121:G121"/>
    <mergeCell ref="E12:M12"/>
    <mergeCell ref="E13:M13"/>
    <mergeCell ref="E14:M14"/>
    <mergeCell ref="E15:M15"/>
    <mergeCell ref="J118:M118"/>
    <mergeCell ref="J119:M119"/>
    <mergeCell ref="A118:G118"/>
    <mergeCell ref="B113:M113"/>
    <mergeCell ref="B59:M59"/>
    <mergeCell ref="A71:M71"/>
    <mergeCell ref="B72:M72"/>
    <mergeCell ref="A75:M75"/>
    <mergeCell ref="A78:M78"/>
    <mergeCell ref="A81:M81"/>
    <mergeCell ref="A84:M84"/>
  </mergeCells>
  <printOptions/>
  <pageMargins left="0.19" right="0.18" top="0.53" bottom="0.31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2020-01-31T14:23:04Z</cp:lastPrinted>
  <dcterms:created xsi:type="dcterms:W3CDTF">2018-12-28T08:43:53Z</dcterms:created>
  <dcterms:modified xsi:type="dcterms:W3CDTF">2020-05-14T13:01:52Z</dcterms:modified>
  <cp:category/>
  <cp:version/>
  <cp:contentType/>
  <cp:contentStatus/>
</cp:coreProperties>
</file>