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<sst xmlns="http://schemas.openxmlformats.org/spreadsheetml/2006/main" count="136" uniqueCount="93">
  <si>
    <t>ЗАТВЕРДЖЕНО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</si>
  <si>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</si>
  <si>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</si>
  <si>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</si>
  <si>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</si>
  <si>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</si>
  <si>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</si>
  <si>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</si>
  <si>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</si>
  <si>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</si>
  <si>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</t>
  </si>
  <si>
    <t>8.</t>
  </si>
  <si>
    <t>Напрями використання бюджетних коштів</t>
  </si>
  <si>
    <t>Усього</t>
  </si>
  <si>
    <t>9.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</si>
  <si>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</si>
  <si>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</si>
  <si>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</si>
  <si>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</si>
  <si>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</si>
  <si>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</si>
  <si>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</si>
  <si>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</si>
  <si>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</si>
  <si>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</si>
  <si>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</si>
  <si>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</si>
  <si>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</si>
  <si>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</si>
  <si>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</si>
  <si>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</si>
  <si>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</si>
  <si>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</si>
  <si>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</si>
  <si>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</si>
  <si>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</si>
  <si>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N
 з/п</t>
  </si>
  <si>
    <t>Виконавчий комітет Житомирської міської ради Житомирської області</t>
  </si>
  <si>
    <t>1.2.</t>
  </si>
  <si>
    <t>1.1.</t>
  </si>
  <si>
    <t>2.1.</t>
  </si>
  <si>
    <t>3.1.</t>
  </si>
  <si>
    <t>4.1.</t>
  </si>
  <si>
    <t>%</t>
  </si>
  <si>
    <t>0200000</t>
  </si>
  <si>
    <t>0210000</t>
  </si>
  <si>
    <t>грн.</t>
  </si>
  <si>
    <t>головний  бухгалтер</t>
  </si>
  <si>
    <t>Н.В. Борецька</t>
  </si>
  <si>
    <t>Цілі державної політики</t>
  </si>
  <si>
    <t>гривень</t>
  </si>
  <si>
    <t>0216083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</si>
  <si>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</si>
  <si>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</si>
  <si>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Забезпечення житлом дітей-сиріт, дітей, позбавлених батьківського піклування, та осіб із їх числа</t>
  </si>
  <si>
    <t>Рецензування звітів і витрати, пов’язані з купівлею та оформленням права власності на житло</t>
  </si>
  <si>
    <t xml:space="preserve">Видатки на виконання програми за рахунок місцевого бюджету </t>
  </si>
  <si>
    <t>Кількість дітей-сиріт,  дітей, позбавлених батьківського піклування та осіб з їх числа, які пребувають на соціальному  квартирному обліку у міськвиконкомі та не забезпечені соціальним житлом</t>
  </si>
  <si>
    <t>осіб</t>
  </si>
  <si>
    <t>рішення виконавчого комітету</t>
  </si>
  <si>
    <t>Кількість осіб із числа дітей-сиріт, дітей, позбавлених батьківського піклування, які будуть забезпечені соціальним житлом</t>
  </si>
  <si>
    <t xml:space="preserve">згідно кількості придбаних житлових об'єктів </t>
  </si>
  <si>
    <t>Питома вага осіб із числа дітей-сиріт, дітей, позбавлених батьківського піклування, які будуть забезпечені соціальним житлом</t>
  </si>
  <si>
    <t>Забезпечення дітей- сиріт, дітей, позбавлених батьківського піклування, та осіб з їх числа соціальним житлом шляхом співфінансування з міського та обласного бюджету в рамках відповідної обласної програми, в тому числі рецензування звітів і витрати пов'язані з купівлею та оформленням права власності на житло</t>
  </si>
  <si>
    <t>рішення Житомирської міської ради від 18.12.2018№1297           (зі змінами)</t>
  </si>
  <si>
    <t>Наказ Міністерства фінансів України</t>
  </si>
  <si>
    <t>26 серпня 2014 року №836</t>
  </si>
  <si>
    <t>(у редакції наказу Міністерства фінансів України</t>
  </si>
  <si>
    <t>від 29 грудня 2018 року №1209)</t>
  </si>
  <si>
    <t>міська Програма забезпечення та захисту прав дітей на 2019-2021 роки затверджена рішенням міської ради від18.12.2018   №1263</t>
  </si>
  <si>
    <t>про виконання паспорта бюджетної програми місцевого бюджету на 01 січня 2020  ріку</t>
  </si>
  <si>
    <t>Цілі державної політики,на досягнення яких спрямовано реалізацію бюджетних програм</t>
  </si>
  <si>
    <t>№з/п</t>
  </si>
  <si>
    <t>Забезпечення житлом дітей - сиріт, дітей, позбавлених батківського піклування, та осіб із їх числа</t>
  </si>
  <si>
    <t xml:space="preserve">Мета бюджетної програми: забезпечення реалізації державної політики щодо захисту прав та інтересів дітей різних категорій </t>
  </si>
  <si>
    <t>Завдання бюджетної програми</t>
  </si>
  <si>
    <t>№
з/п</t>
  </si>
  <si>
    <t>Видатки (надані кредити з бюджету) та напрями використання бюджетних коштів за бюджетною програмою:</t>
  </si>
  <si>
    <t>№ з/п</t>
  </si>
  <si>
    <t>Касові видатки (надані кредити з бюджету)</t>
  </si>
  <si>
    <t>Видатки (надані кредити з бюджету) на реалізацію місцевих/ регіональних програм, які виконуються  в межах бюджетної програми</t>
  </si>
  <si>
    <t>Найменування місцевої/ регіональної програми</t>
  </si>
  <si>
    <t>Видатки на виконання програми за рахунок обласної субвенції</t>
  </si>
  <si>
    <t>Пояснення щодо причин розбіжностей між фактичними та затвердженими результативними показниками: розбіжності відсутні: у зв`язку із зняттям із соціального квартирного обліку по заяві особи із числа дітей сиріт, дітей, позбавленних батьківськогго піклування</t>
  </si>
  <si>
    <t xml:space="preserve">Пояснення щодо причин розбіжностей між фактичними та затвердженими результативними показниками: розбіжності виникли через зняття  із числа дітей- сиріт,дітей, позбавлених батьківського піклування, </t>
  </si>
  <si>
    <t>Узагальнений висновок про виконання бюджетної програми:  у 2019 році за рахунок співфінансування за рахунок обласного і місцевого бюджетів   придбано та надано соціальне житло для однієї особи із числа дітей-сиріт, дітей, позбавлених батьківського піклування.</t>
  </si>
  <si>
    <t>п.3.1 : п.2.1х 100</t>
  </si>
  <si>
    <t>Пояснення щодо причин розбіжностей між фактичними та  затвердженими  результативними показниками: розбіжності відсутні:  відсоток виріс на 16,7 через зняття з обліку однієї особи  із числа дітей-сиріт,дітей, позбавлених батьківського піклування</t>
  </si>
  <si>
    <t>Аналіз стану виконання результативних показників: Забезпечення виконання наданих законодавством повноважень у сферах: у 2019 році заплановано та придбано на умовах: за рахунок субвенції з державного бюджету місцевим бюджетам та співфінансування із фонду територіальної громади міста Житомира  соціальне житло одній особі із числа дітей- сиріт,дітей, позбавлених батьківського піклування. Виникла економія коштів субвенції з державного бюджету місцевим бюджетам у сумі  75754,00 гривень, через придбання  житла за нижчею ціною та площею , відносно планової . У зв язку із заявою в кінці року про зняття із соціального квартирного обліку особи із числа дітей сиріт, дітей, позбавленних батьківськогго піклування зменшелася кількість осіб, які потребували забезпечення соціальним житлом</t>
  </si>
  <si>
    <t>Пояснення щодо причин відхилення між касовими видатками (наданими кредитами з бюджету) за напрямом використання бюджетних коштів від обсягів, затверджених у паспорті бюджетної програми: економія коштів виникла по субвенції через придбання соціального житла  особі із числа дітей- сиріт,дітей, позбавлених батьківського піклування, у зв`язку із придбанням житла меншою площею(19,86 м2),ніж планувалось</t>
  </si>
  <si>
    <t>Пояснення щодо причин розбіжностей між фактичними та затвердженими результативними показниками: економія коштів виникла по субвенції через придбання соціального житла  особі із числа дітей- сиріт,дітей, позбавлених батьківського піклування, у зв`язку із придбанням житла меншою площею (19,86 м2),ніж планувалось</t>
  </si>
  <si>
    <t>керуючий справами</t>
  </si>
  <si>
    <t>О.М. Пашко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</si>
</sst>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  <numFmt numFmtId="180" formatCode="[$-422]d\ mmmm\ yyyy&quot; 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48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vertical="top" wrapText="1"/>
    </xf>
    <xf numFmtId="0" fontId="48" fillId="0" borderId="10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8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3" fillId="34" borderId="0" xfId="0" applyFont="1" applyFill="1" applyAlignment="1">
      <alignment horizontal="left"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48" fillId="34" borderId="12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horizontal="left" vertical="top" wrapText="1"/>
    </xf>
    <xf numFmtId="0" fontId="48" fillId="34" borderId="14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" fillId="0" borderId="11" xfId="53" applyNumberFormat="1" applyFont="1" applyBorder="1" applyAlignment="1">
      <alignment horizontal="left" vertical="top" wrapText="1"/>
      <protection/>
    </xf>
    <xf numFmtId="0" fontId="3" fillId="0" borderId="11" xfId="53" applyNumberFormat="1" applyFont="1" applyBorder="1" applyAlignment="1">
      <alignment horizontal="left" vertical="top" wrapText="1"/>
      <protection/>
    </xf>
    <xf numFmtId="0" fontId="0" fillId="0" borderId="11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="87" zoomScaleSheetLayoutView="87" zoomScalePageLayoutView="0" workbookViewId="0" topLeftCell="A1">
      <selection activeCell="C13" sqref="C13"/>
    </sheetView>
  </sheetViews>
  <sheetFormatPr defaultColWidth="13.7109375" defaultRowHeight="15"/>
  <cols>
    <col min="1" max="1" width="6.00390625" style="0" customWidth="1"/>
    <col min="2" max="2" width="19.421875" style="0" customWidth="1"/>
    <col min="3" max="3" width="13.00390625" style="0" customWidth="1"/>
    <col min="4" max="4" width="15.28125" style="0" customWidth="1"/>
    <col min="5" max="5" width="13.8515625" style="0" customWidth="1"/>
    <col min="6" max="6" width="12.8515625" style="0" customWidth="1"/>
    <col min="7" max="7" width="13.421875" style="0" customWidth="1"/>
    <col min="8" max="10" width="13.7109375" style="0" customWidth="1"/>
    <col min="11" max="11" width="14.00390625" style="0" bestFit="1" customWidth="1"/>
    <col min="12" max="12" width="13.140625" style="0" customWidth="1"/>
    <col min="13" max="13" width="14.00390625" style="0" hidden="1" customWidth="1"/>
    <col min="14" max="14" width="5.8515625" style="0" customWidth="1"/>
  </cols>
  <sheetData>
    <row r="1" ht="15">
      <c r="K1" t="s">
        <v>0</v>
      </c>
    </row>
    <row r="2" ht="15">
      <c r="J2" t="s">
        <v>65</v>
      </c>
    </row>
    <row r="3" ht="15">
      <c r="J3" t="s">
        <v>66</v>
      </c>
    </row>
    <row r="4" ht="15">
      <c r="J4" t="s">
        <v>67</v>
      </c>
    </row>
    <row r="5" ht="15">
      <c r="J5" t="s">
        <v>68</v>
      </c>
    </row>
    <row r="7" spans="1:13" ht="15.75">
      <c r="A7" s="72" t="s">
        <v>27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5.75">
      <c r="A8" s="72" t="s">
        <v>70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5.75">
      <c r="A9" s="52" t="s">
        <v>1</v>
      </c>
      <c r="B9" s="11" t="s">
        <v>44</v>
      </c>
      <c r="C9" s="1"/>
      <c r="E9" s="76" t="s">
        <v>37</v>
      </c>
      <c r="F9" s="76"/>
      <c r="G9" s="76"/>
      <c r="H9" s="76"/>
      <c r="I9" s="76"/>
      <c r="J9" s="76"/>
      <c r="K9" s="76"/>
      <c r="L9" s="76"/>
      <c r="M9" s="76"/>
    </row>
    <row r="10" spans="1:13" ht="15" customHeight="1">
      <c r="A10" s="52"/>
      <c r="B10" s="5" t="s">
        <v>2</v>
      </c>
      <c r="C10" s="1"/>
      <c r="E10" s="77" t="s">
        <v>25</v>
      </c>
      <c r="F10" s="77"/>
      <c r="G10" s="77"/>
      <c r="H10" s="77"/>
      <c r="I10" s="77"/>
      <c r="J10" s="77"/>
      <c r="K10" s="77"/>
      <c r="L10" s="77"/>
      <c r="M10" s="77"/>
    </row>
    <row r="11" spans="1:13" ht="15.75">
      <c r="A11" s="52" t="s">
        <v>3</v>
      </c>
      <c r="B11" s="11" t="s">
        <v>45</v>
      </c>
      <c r="C11" s="1"/>
      <c r="E11" s="76" t="s">
        <v>37</v>
      </c>
      <c r="F11" s="76"/>
      <c r="G11" s="76"/>
      <c r="H11" s="76"/>
      <c r="I11" s="76"/>
      <c r="J11" s="76"/>
      <c r="K11" s="76"/>
      <c r="L11" s="76"/>
      <c r="M11" s="76"/>
    </row>
    <row r="12" spans="1:13" ht="15" customHeight="1">
      <c r="A12" s="52"/>
      <c r="B12" s="5" t="s">
        <v>2</v>
      </c>
      <c r="C12" s="1"/>
      <c r="E12" s="78" t="s">
        <v>24</v>
      </c>
      <c r="F12" s="78"/>
      <c r="G12" s="78"/>
      <c r="H12" s="78"/>
      <c r="I12" s="78"/>
      <c r="J12" s="78"/>
      <c r="K12" s="78"/>
      <c r="L12" s="78"/>
      <c r="M12" s="78"/>
    </row>
    <row r="13" spans="1:14" ht="32.25" customHeight="1">
      <c r="A13" s="52" t="s">
        <v>4</v>
      </c>
      <c r="B13" s="11" t="s">
        <v>51</v>
      </c>
      <c r="C13" s="11" t="s">
        <v>52</v>
      </c>
      <c r="E13" s="80" t="s">
        <v>53</v>
      </c>
      <c r="F13" s="81"/>
      <c r="G13" s="81"/>
      <c r="H13" s="81"/>
      <c r="I13" s="81"/>
      <c r="J13" s="81"/>
      <c r="K13" s="81"/>
      <c r="L13" s="81"/>
      <c r="M13" s="81"/>
      <c r="N13" s="81"/>
    </row>
    <row r="14" spans="1:13" ht="15" customHeight="1">
      <c r="A14" s="52"/>
      <c r="B14" s="6" t="s">
        <v>2</v>
      </c>
      <c r="C14" s="6" t="s">
        <v>5</v>
      </c>
      <c r="E14" s="77" t="s">
        <v>26</v>
      </c>
      <c r="F14" s="77"/>
      <c r="G14" s="77"/>
      <c r="H14" s="77"/>
      <c r="I14" s="77"/>
      <c r="J14" s="77"/>
      <c r="K14" s="77"/>
      <c r="L14" s="77"/>
      <c r="M14" s="77"/>
    </row>
    <row r="15" spans="1:12" ht="15.75">
      <c r="A15" s="28" t="s">
        <v>6</v>
      </c>
      <c r="B15" s="57" t="s">
        <v>71</v>
      </c>
      <c r="C15" s="57"/>
      <c r="D15" s="57"/>
      <c r="E15" s="58"/>
      <c r="F15" s="58"/>
      <c r="G15" s="58"/>
      <c r="H15" s="58"/>
      <c r="I15" s="58"/>
      <c r="J15" s="58"/>
      <c r="K15" s="58"/>
      <c r="L15" s="58"/>
    </row>
    <row r="16" ht="15.75">
      <c r="A16" s="4"/>
    </row>
    <row r="17" spans="1:10" ht="15.75">
      <c r="A17" s="30" t="s">
        <v>72</v>
      </c>
      <c r="B17" s="44" t="s">
        <v>49</v>
      </c>
      <c r="C17" s="67"/>
      <c r="D17" s="67"/>
      <c r="E17" s="67"/>
      <c r="F17" s="67"/>
      <c r="G17" s="67"/>
      <c r="H17" s="67"/>
      <c r="I17" s="67"/>
      <c r="J17" s="68"/>
    </row>
    <row r="18" spans="1:10" ht="15">
      <c r="A18" s="31">
        <v>1</v>
      </c>
      <c r="B18" s="47" t="s">
        <v>73</v>
      </c>
      <c r="C18" s="69"/>
      <c r="D18" s="69"/>
      <c r="E18" s="69"/>
      <c r="F18" s="69"/>
      <c r="G18" s="69"/>
      <c r="H18" s="69"/>
      <c r="I18" s="69"/>
      <c r="J18" s="70"/>
    </row>
    <row r="19" spans="1:10" ht="15.75">
      <c r="A19" s="30"/>
      <c r="B19" s="44"/>
      <c r="C19" s="67"/>
      <c r="D19" s="67"/>
      <c r="E19" s="67"/>
      <c r="F19" s="67"/>
      <c r="G19" s="67"/>
      <c r="H19" s="67"/>
      <c r="I19" s="67"/>
      <c r="J19" s="68"/>
    </row>
    <row r="20" spans="1:10" ht="15.75">
      <c r="A20" s="32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5.75">
      <c r="A21" s="34" t="s">
        <v>7</v>
      </c>
      <c r="B21" s="71" t="s">
        <v>74</v>
      </c>
      <c r="C21" s="71"/>
      <c r="D21" s="71"/>
      <c r="E21" s="71"/>
      <c r="F21" s="71"/>
      <c r="G21" s="71"/>
      <c r="H21" s="71"/>
      <c r="I21" s="71"/>
      <c r="J21" s="71"/>
    </row>
    <row r="22" spans="1:10" ht="15.75">
      <c r="A22" s="32"/>
      <c r="B22" s="33"/>
      <c r="C22" s="33"/>
      <c r="D22" s="33"/>
      <c r="E22" s="33"/>
      <c r="F22" s="33"/>
      <c r="G22" s="33"/>
      <c r="H22" s="33"/>
      <c r="I22" s="33"/>
      <c r="J22" s="33"/>
    </row>
    <row r="23" spans="1:13" ht="15.75">
      <c r="A23" s="52" t="s">
        <v>8</v>
      </c>
      <c r="B23" s="53" t="s">
        <v>75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2" ht="15.75">
      <c r="A24" s="52"/>
      <c r="B24" s="1"/>
    </row>
    <row r="25" spans="1:11" ht="34.5" customHeight="1">
      <c r="A25" s="29" t="s">
        <v>76</v>
      </c>
      <c r="B25" s="44" t="s">
        <v>10</v>
      </c>
      <c r="C25" s="45"/>
      <c r="D25" s="45"/>
      <c r="E25" s="45"/>
      <c r="F25" s="45"/>
      <c r="G25" s="45"/>
      <c r="H25" s="45"/>
      <c r="I25" s="45"/>
      <c r="J25" s="45"/>
      <c r="K25" s="46"/>
    </row>
    <row r="26" spans="1:11" ht="15.75">
      <c r="A26" s="29" t="s">
        <v>1</v>
      </c>
      <c r="B26" s="47" t="s">
        <v>54</v>
      </c>
      <c r="C26" s="48"/>
      <c r="D26" s="48"/>
      <c r="E26" s="48"/>
      <c r="F26" s="48"/>
      <c r="G26" s="48"/>
      <c r="H26" s="48"/>
      <c r="I26" s="48"/>
      <c r="J26" s="48"/>
      <c r="K26" s="49"/>
    </row>
    <row r="27" spans="1:11" ht="18" customHeight="1">
      <c r="A27" s="25"/>
      <c r="B27" s="54"/>
      <c r="C27" s="55"/>
      <c r="D27" s="55"/>
      <c r="E27" s="55"/>
      <c r="F27" s="55"/>
      <c r="G27" s="55"/>
      <c r="H27" s="55"/>
      <c r="I27" s="55"/>
      <c r="J27" s="55"/>
      <c r="K27" s="56"/>
    </row>
    <row r="28" ht="19.5" customHeight="1">
      <c r="A28" s="4"/>
    </row>
    <row r="29" spans="1:13" ht="15.75">
      <c r="A29" s="52" t="s">
        <v>9</v>
      </c>
      <c r="B29" s="53" t="s">
        <v>77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2" ht="15.75">
      <c r="A30" s="52"/>
      <c r="B30" s="1"/>
    </row>
    <row r="31" spans="1:11" ht="36.75" customHeight="1">
      <c r="A31" s="50" t="s">
        <v>78</v>
      </c>
      <c r="B31" s="60" t="s">
        <v>12</v>
      </c>
      <c r="C31" s="60" t="s">
        <v>28</v>
      </c>
      <c r="D31" s="60"/>
      <c r="E31" s="60"/>
      <c r="F31" s="60" t="s">
        <v>79</v>
      </c>
      <c r="G31" s="60"/>
      <c r="H31" s="60"/>
      <c r="I31" s="60" t="s">
        <v>29</v>
      </c>
      <c r="J31" s="60"/>
      <c r="K31" s="60"/>
    </row>
    <row r="32" spans="1:11" ht="41.25" customHeight="1">
      <c r="A32" s="51"/>
      <c r="B32" s="60"/>
      <c r="C32" s="7" t="s">
        <v>30</v>
      </c>
      <c r="D32" s="7" t="s">
        <v>31</v>
      </c>
      <c r="E32" s="7" t="s">
        <v>32</v>
      </c>
      <c r="F32" s="7" t="s">
        <v>30</v>
      </c>
      <c r="G32" s="7" t="s">
        <v>31</v>
      </c>
      <c r="H32" s="7" t="s">
        <v>32</v>
      </c>
      <c r="I32" s="7" t="s">
        <v>30</v>
      </c>
      <c r="J32" s="7" t="s">
        <v>31</v>
      </c>
      <c r="K32" s="7" t="s">
        <v>32</v>
      </c>
    </row>
    <row r="33" spans="1:11" ht="15.75">
      <c r="A33" s="30">
        <v>1</v>
      </c>
      <c r="B33" s="7">
        <v>2</v>
      </c>
      <c r="C33" s="7">
        <v>3</v>
      </c>
      <c r="D33" s="7">
        <v>4</v>
      </c>
      <c r="E33" s="7">
        <v>5</v>
      </c>
      <c r="F33" s="7">
        <v>6</v>
      </c>
      <c r="G33" s="7">
        <v>7</v>
      </c>
      <c r="H33" s="7">
        <v>8</v>
      </c>
      <c r="I33" s="7">
        <v>9</v>
      </c>
      <c r="J33" s="7">
        <v>10</v>
      </c>
      <c r="K33" s="7">
        <v>11</v>
      </c>
    </row>
    <row r="34" spans="1:11" ht="119.25" customHeight="1">
      <c r="A34" s="31" t="s">
        <v>1</v>
      </c>
      <c r="B34" s="21" t="s">
        <v>55</v>
      </c>
      <c r="C34" s="35">
        <v>600</v>
      </c>
      <c r="D34" s="35">
        <v>0</v>
      </c>
      <c r="E34" s="35">
        <f>SUM(C34:D34)</f>
        <v>600</v>
      </c>
      <c r="F34" s="35">
        <v>600</v>
      </c>
      <c r="G34" s="35">
        <v>0</v>
      </c>
      <c r="H34" s="35">
        <f>SUM(F34:G34)</f>
        <v>600</v>
      </c>
      <c r="I34" s="35">
        <f>SUM(F34-C34)</f>
        <v>0</v>
      </c>
      <c r="J34" s="35">
        <f>SUM(G34-D34)</f>
        <v>0</v>
      </c>
      <c r="K34" s="35">
        <f>SUM(I34:J34)</f>
        <v>0</v>
      </c>
    </row>
    <row r="35" spans="1:11" ht="376.5" customHeight="1">
      <c r="A35" s="31" t="s">
        <v>3</v>
      </c>
      <c r="B35" s="36" t="s">
        <v>63</v>
      </c>
      <c r="C35" s="35">
        <v>0</v>
      </c>
      <c r="D35" s="35">
        <v>324247</v>
      </c>
      <c r="E35" s="35">
        <f>SUM(C35:D35)</f>
        <v>324247</v>
      </c>
      <c r="F35" s="35">
        <v>0</v>
      </c>
      <c r="G35" s="35">
        <v>248493</v>
      </c>
      <c r="H35" s="35">
        <f>SUM(F35:G35)</f>
        <v>248493</v>
      </c>
      <c r="I35" s="35">
        <v>0</v>
      </c>
      <c r="J35" s="35">
        <f>SUM(H35-E35)</f>
        <v>-75754</v>
      </c>
      <c r="K35" s="35">
        <v>0</v>
      </c>
    </row>
    <row r="36" spans="1:11" ht="15.75">
      <c r="A36" s="30"/>
      <c r="B36" s="8" t="s">
        <v>13</v>
      </c>
      <c r="C36" s="35">
        <f aca="true" t="shared" si="0" ref="C36:K36">SUM(C34:C35)</f>
        <v>600</v>
      </c>
      <c r="D36" s="35">
        <f t="shared" si="0"/>
        <v>324247</v>
      </c>
      <c r="E36" s="35">
        <f t="shared" si="0"/>
        <v>324847</v>
      </c>
      <c r="F36" s="35">
        <f t="shared" si="0"/>
        <v>600</v>
      </c>
      <c r="G36" s="35">
        <f t="shared" si="0"/>
        <v>248493</v>
      </c>
      <c r="H36" s="35">
        <f t="shared" si="0"/>
        <v>249093</v>
      </c>
      <c r="I36" s="35">
        <f t="shared" si="0"/>
        <v>0</v>
      </c>
      <c r="J36" s="35">
        <f t="shared" si="0"/>
        <v>-75754</v>
      </c>
      <c r="K36" s="35">
        <f t="shared" si="0"/>
        <v>0</v>
      </c>
    </row>
    <row r="37" spans="1:11" ht="49.5" customHeight="1">
      <c r="A37" s="30"/>
      <c r="B37" s="73" t="s">
        <v>89</v>
      </c>
      <c r="C37" s="74"/>
      <c r="D37" s="74"/>
      <c r="E37" s="74"/>
      <c r="F37" s="74"/>
      <c r="G37" s="74"/>
      <c r="H37" s="74"/>
      <c r="I37" s="74"/>
      <c r="J37" s="74"/>
      <c r="K37" s="75"/>
    </row>
    <row r="38" ht="13.5" customHeight="1">
      <c r="A38" s="4"/>
    </row>
    <row r="39" spans="1:11" ht="13.5" customHeight="1">
      <c r="A39" s="4" t="s">
        <v>11</v>
      </c>
      <c r="B39" s="59" t="s">
        <v>80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3.5" customHeight="1">
      <c r="A40" s="4"/>
      <c r="K40" t="s">
        <v>50</v>
      </c>
    </row>
    <row r="41" spans="1:11" ht="34.5" customHeight="1">
      <c r="A41" s="50" t="s">
        <v>78</v>
      </c>
      <c r="B41" s="60" t="s">
        <v>81</v>
      </c>
      <c r="C41" s="60" t="s">
        <v>28</v>
      </c>
      <c r="D41" s="60"/>
      <c r="E41" s="60"/>
      <c r="F41" s="60" t="s">
        <v>79</v>
      </c>
      <c r="G41" s="60"/>
      <c r="H41" s="60"/>
      <c r="I41" s="60" t="s">
        <v>29</v>
      </c>
      <c r="J41" s="60"/>
      <c r="K41" s="60"/>
    </row>
    <row r="42" spans="1:11" ht="40.5" customHeight="1">
      <c r="A42" s="51"/>
      <c r="B42" s="60"/>
      <c r="C42" s="29" t="s">
        <v>30</v>
      </c>
      <c r="D42" s="29" t="s">
        <v>31</v>
      </c>
      <c r="E42" s="29" t="s">
        <v>32</v>
      </c>
      <c r="F42" s="29" t="s">
        <v>30</v>
      </c>
      <c r="G42" s="29" t="s">
        <v>31</v>
      </c>
      <c r="H42" s="29" t="s">
        <v>32</v>
      </c>
      <c r="I42" s="29" t="s">
        <v>30</v>
      </c>
      <c r="J42" s="29" t="s">
        <v>31</v>
      </c>
      <c r="K42" s="29" t="s">
        <v>32</v>
      </c>
    </row>
    <row r="43" spans="1:11" ht="13.5" customHeight="1">
      <c r="A43" s="31">
        <v>1</v>
      </c>
      <c r="B43" s="29">
        <v>2</v>
      </c>
      <c r="C43" s="29">
        <v>3</v>
      </c>
      <c r="D43" s="29">
        <v>4</v>
      </c>
      <c r="E43" s="29">
        <v>5</v>
      </c>
      <c r="F43" s="29">
        <v>6</v>
      </c>
      <c r="G43" s="29">
        <v>7</v>
      </c>
      <c r="H43" s="29">
        <v>8</v>
      </c>
      <c r="I43" s="29">
        <v>9</v>
      </c>
      <c r="J43" s="29">
        <v>10</v>
      </c>
      <c r="K43" s="29">
        <v>11</v>
      </c>
    </row>
    <row r="44" spans="1:11" ht="132" customHeight="1">
      <c r="A44" s="31" t="s">
        <v>1</v>
      </c>
      <c r="B44" s="21" t="s">
        <v>69</v>
      </c>
      <c r="C44" s="35">
        <v>600</v>
      </c>
      <c r="D44" s="35">
        <v>324247</v>
      </c>
      <c r="E44" s="35">
        <f>SUM(C44:D44)</f>
        <v>324847</v>
      </c>
      <c r="F44" s="35">
        <v>600</v>
      </c>
      <c r="G44" s="35">
        <v>248493</v>
      </c>
      <c r="H44" s="35">
        <f>SUM(F44:G44)</f>
        <v>249093</v>
      </c>
      <c r="I44" s="35">
        <f>SUM(F44-C44)</f>
        <v>0</v>
      </c>
      <c r="J44" s="35">
        <f>SUM(G44-D44)</f>
        <v>-75754</v>
      </c>
      <c r="K44" s="35">
        <f>SUM(I44:J44)</f>
        <v>-75754</v>
      </c>
    </row>
    <row r="45" ht="12" customHeight="1">
      <c r="A45" s="4"/>
    </row>
    <row r="46" spans="1:13" ht="15.75">
      <c r="A46" s="28" t="s">
        <v>14</v>
      </c>
      <c r="B46" s="53" t="s">
        <v>33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ht="13.5" customHeight="1">
      <c r="A47" s="4"/>
    </row>
    <row r="48" spans="1:13" ht="31.5" customHeight="1">
      <c r="A48" s="60" t="s">
        <v>36</v>
      </c>
      <c r="B48" s="60" t="s">
        <v>34</v>
      </c>
      <c r="C48" s="60" t="s">
        <v>16</v>
      </c>
      <c r="D48" s="60" t="s">
        <v>17</v>
      </c>
      <c r="E48" s="60" t="s">
        <v>28</v>
      </c>
      <c r="F48" s="60"/>
      <c r="G48" s="60"/>
      <c r="H48" s="60" t="s">
        <v>35</v>
      </c>
      <c r="I48" s="60"/>
      <c r="J48" s="60"/>
      <c r="K48" s="60" t="s">
        <v>29</v>
      </c>
      <c r="L48" s="60"/>
      <c r="M48" s="60"/>
    </row>
    <row r="49" spans="1:13" ht="15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31.5">
      <c r="A50" s="60"/>
      <c r="B50" s="60"/>
      <c r="C50" s="60"/>
      <c r="D50" s="60"/>
      <c r="E50" s="7" t="s">
        <v>30</v>
      </c>
      <c r="F50" s="7" t="s">
        <v>31</v>
      </c>
      <c r="G50" s="7" t="s">
        <v>32</v>
      </c>
      <c r="H50" s="7" t="s">
        <v>30</v>
      </c>
      <c r="I50" s="7" t="s">
        <v>31</v>
      </c>
      <c r="J50" s="7" t="s">
        <v>32</v>
      </c>
      <c r="K50" s="7" t="s">
        <v>30</v>
      </c>
      <c r="L50" s="7" t="s">
        <v>31</v>
      </c>
      <c r="M50" s="7" t="s">
        <v>32</v>
      </c>
    </row>
    <row r="51" spans="1:13" ht="15.75">
      <c r="A51" s="7">
        <v>1</v>
      </c>
      <c r="B51" s="7">
        <v>2</v>
      </c>
      <c r="C51" s="7">
        <v>3</v>
      </c>
      <c r="D51" s="7">
        <v>4</v>
      </c>
      <c r="E51" s="7">
        <v>5</v>
      </c>
      <c r="F51" s="7">
        <v>6</v>
      </c>
      <c r="G51" s="7">
        <v>7</v>
      </c>
      <c r="H51" s="7">
        <v>8</v>
      </c>
      <c r="I51" s="7">
        <v>9</v>
      </c>
      <c r="J51" s="7">
        <v>10</v>
      </c>
      <c r="K51" s="7">
        <v>11</v>
      </c>
      <c r="L51" s="7">
        <v>12</v>
      </c>
      <c r="M51" s="7">
        <v>13</v>
      </c>
    </row>
    <row r="52" spans="1:13" ht="18.75">
      <c r="A52" s="27">
        <v>1</v>
      </c>
      <c r="B52" s="26" t="s">
        <v>18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84" customHeight="1">
      <c r="A53" s="29" t="s">
        <v>39</v>
      </c>
      <c r="B53" s="20" t="s">
        <v>56</v>
      </c>
      <c r="C53" s="17" t="s">
        <v>46</v>
      </c>
      <c r="D53" s="16" t="s">
        <v>64</v>
      </c>
      <c r="E53" s="23">
        <v>600</v>
      </c>
      <c r="F53" s="23">
        <v>124247</v>
      </c>
      <c r="G53" s="23">
        <f>SUM(E53:F53)</f>
        <v>124847</v>
      </c>
      <c r="H53" s="23">
        <v>600</v>
      </c>
      <c r="I53" s="23">
        <v>124247</v>
      </c>
      <c r="J53" s="23">
        <f>SUM(H53:I53)</f>
        <v>124847</v>
      </c>
      <c r="K53" s="23">
        <v>0</v>
      </c>
      <c r="L53" s="23">
        <v>0</v>
      </c>
      <c r="M53" s="23"/>
    </row>
    <row r="54" spans="1:13" ht="87.75" customHeight="1">
      <c r="A54" s="29" t="s">
        <v>38</v>
      </c>
      <c r="B54" s="19" t="s">
        <v>82</v>
      </c>
      <c r="C54" s="12" t="s">
        <v>46</v>
      </c>
      <c r="D54" s="13" t="s">
        <v>64</v>
      </c>
      <c r="E54" s="35">
        <v>0</v>
      </c>
      <c r="F54" s="35">
        <v>200000</v>
      </c>
      <c r="G54" s="35">
        <f>SUM(E54:F54)</f>
        <v>200000</v>
      </c>
      <c r="H54" s="35">
        <v>0</v>
      </c>
      <c r="I54" s="35">
        <v>124246</v>
      </c>
      <c r="J54" s="35">
        <f>SUM(H54:I54)</f>
        <v>124246</v>
      </c>
      <c r="K54" s="35">
        <v>0</v>
      </c>
      <c r="L54" s="35">
        <f>SUM(I54-F54)</f>
        <v>-75754</v>
      </c>
      <c r="M54" s="22"/>
    </row>
    <row r="55" spans="1:13" ht="48.75" customHeight="1">
      <c r="A55" s="61" t="s">
        <v>90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  <c r="M55" s="29"/>
    </row>
    <row r="56" spans="1:13" ht="23.25" customHeight="1">
      <c r="A56" s="29">
        <v>2</v>
      </c>
      <c r="B56" s="37" t="s">
        <v>19</v>
      </c>
      <c r="C56" s="12"/>
      <c r="D56" s="14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231" customHeight="1">
      <c r="A57" s="29" t="s">
        <v>40</v>
      </c>
      <c r="B57" s="21" t="s">
        <v>57</v>
      </c>
      <c r="C57" s="12" t="s">
        <v>58</v>
      </c>
      <c r="D57" s="38" t="s">
        <v>59</v>
      </c>
      <c r="E57" s="22"/>
      <c r="F57" s="22">
        <v>3</v>
      </c>
      <c r="G57" s="22">
        <v>3</v>
      </c>
      <c r="H57" s="22"/>
      <c r="I57" s="22">
        <v>2</v>
      </c>
      <c r="J57" s="22">
        <v>2</v>
      </c>
      <c r="K57" s="22">
        <v>0</v>
      </c>
      <c r="L57" s="22">
        <v>-1</v>
      </c>
      <c r="M57" s="22"/>
    </row>
    <row r="58" spans="1:13" ht="41.25" customHeight="1">
      <c r="A58" s="54" t="s">
        <v>83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5"/>
      <c r="M58" s="29"/>
    </row>
    <row r="59" spans="1:13" ht="21.75" customHeight="1">
      <c r="A59" s="29">
        <v>3</v>
      </c>
      <c r="B59" s="37" t="s">
        <v>20</v>
      </c>
      <c r="C59" s="29"/>
      <c r="D59" s="13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32.75" customHeight="1">
      <c r="A60" s="29" t="s">
        <v>41</v>
      </c>
      <c r="B60" s="21" t="s">
        <v>60</v>
      </c>
      <c r="C60" s="29" t="s">
        <v>58</v>
      </c>
      <c r="D60" s="39" t="s">
        <v>61</v>
      </c>
      <c r="E60" s="40"/>
      <c r="F60" s="40">
        <v>1</v>
      </c>
      <c r="G60" s="40">
        <v>1</v>
      </c>
      <c r="H60" s="40"/>
      <c r="I60" s="40">
        <v>1</v>
      </c>
      <c r="J60" s="40">
        <v>1</v>
      </c>
      <c r="K60" s="40">
        <v>0</v>
      </c>
      <c r="L60" s="40">
        <v>0</v>
      </c>
      <c r="M60" s="23"/>
    </row>
    <row r="61" spans="1:13" ht="50.25" customHeight="1">
      <c r="A61" s="54" t="s">
        <v>84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5"/>
      <c r="M61" s="23"/>
    </row>
    <row r="62" spans="1:13" ht="24" customHeight="1">
      <c r="A62" s="29" t="s">
        <v>6</v>
      </c>
      <c r="B62" s="37" t="s">
        <v>21</v>
      </c>
      <c r="C62" s="17"/>
      <c r="D62" s="15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134.25" customHeight="1">
      <c r="A63" s="29" t="s">
        <v>42</v>
      </c>
      <c r="B63" s="21" t="s">
        <v>62</v>
      </c>
      <c r="C63" s="17" t="s">
        <v>43</v>
      </c>
      <c r="D63" s="18" t="s">
        <v>86</v>
      </c>
      <c r="E63" s="24"/>
      <c r="F63" s="24">
        <v>33.33</v>
      </c>
      <c r="G63" s="24">
        <f>SUM(F63)</f>
        <v>33.33</v>
      </c>
      <c r="H63" s="24"/>
      <c r="I63" s="24">
        <v>50</v>
      </c>
      <c r="J63" s="24">
        <f>SUM(I63)</f>
        <v>50</v>
      </c>
      <c r="K63" s="24">
        <v>0</v>
      </c>
      <c r="L63" s="24">
        <f>SUM(J63-G63)</f>
        <v>16.67</v>
      </c>
      <c r="M63" s="23"/>
    </row>
    <row r="64" spans="1:14" s="43" customFormat="1" ht="39" customHeight="1">
      <c r="A64" s="73" t="s">
        <v>87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  <c r="N64" s="41"/>
    </row>
    <row r="65" spans="1:14" s="43" customFormat="1" ht="94.5" customHeight="1">
      <c r="A65" s="73" t="s">
        <v>88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5"/>
      <c r="N65" s="41"/>
    </row>
    <row r="66" ht="15.75">
      <c r="A66" s="4"/>
    </row>
    <row r="67" spans="1:12" ht="33.75" customHeight="1">
      <c r="A67" s="42" t="s">
        <v>15</v>
      </c>
      <c r="B67" s="66" t="s">
        <v>85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ht="15.75">
      <c r="A68" s="4"/>
    </row>
    <row r="69" ht="15.75">
      <c r="A69" s="4"/>
    </row>
    <row r="70" spans="1:13" ht="15.75">
      <c r="A70" s="53" t="s">
        <v>91</v>
      </c>
      <c r="B70" s="53"/>
      <c r="C70" s="53"/>
      <c r="D70" s="53"/>
      <c r="E70" s="53"/>
      <c r="F70" s="53"/>
      <c r="G70" s="53"/>
      <c r="H70" s="10"/>
      <c r="J70" s="82" t="s">
        <v>92</v>
      </c>
      <c r="K70" s="82"/>
      <c r="L70" s="82"/>
      <c r="M70" s="82"/>
    </row>
    <row r="71" spans="1:13" ht="15.75">
      <c r="A71" s="1"/>
      <c r="B71" s="3"/>
      <c r="C71" s="3"/>
      <c r="D71" s="1"/>
      <c r="H71" s="9" t="s">
        <v>22</v>
      </c>
      <c r="J71" s="79" t="s">
        <v>23</v>
      </c>
      <c r="K71" s="79"/>
      <c r="L71" s="79"/>
      <c r="M71" s="79"/>
    </row>
    <row r="72" spans="1:4" ht="15" customHeight="1">
      <c r="A72" s="2"/>
      <c r="D72" s="1"/>
    </row>
    <row r="73" spans="1:13" ht="15.75">
      <c r="A73" s="53" t="s">
        <v>47</v>
      </c>
      <c r="B73" s="53"/>
      <c r="C73" s="53"/>
      <c r="D73" s="53"/>
      <c r="E73" s="53"/>
      <c r="F73" s="53"/>
      <c r="G73" s="53"/>
      <c r="H73" s="10"/>
      <c r="J73" s="82" t="s">
        <v>48</v>
      </c>
      <c r="K73" s="82"/>
      <c r="L73" s="82"/>
      <c r="M73" s="82"/>
    </row>
    <row r="74" spans="1:13" ht="15.75" customHeight="1">
      <c r="A74" s="1"/>
      <c r="B74" s="1"/>
      <c r="C74" s="1"/>
      <c r="D74" s="1"/>
      <c r="E74" s="1"/>
      <c r="F74" s="1"/>
      <c r="G74" s="1"/>
      <c r="H74" s="9" t="s">
        <v>22</v>
      </c>
      <c r="J74" s="79" t="s">
        <v>23</v>
      </c>
      <c r="K74" s="79"/>
      <c r="L74" s="79"/>
      <c r="M74" s="79"/>
    </row>
  </sheetData>
  <sheetProtection/>
  <mergeCells count="55">
    <mergeCell ref="J74:M74"/>
    <mergeCell ref="A73:G73"/>
    <mergeCell ref="A64:M64"/>
    <mergeCell ref="A65:M65"/>
    <mergeCell ref="E14:M14"/>
    <mergeCell ref="E13:N13"/>
    <mergeCell ref="J70:M70"/>
    <mergeCell ref="J71:M71"/>
    <mergeCell ref="A70:G70"/>
    <mergeCell ref="J73:M73"/>
    <mergeCell ref="A7:M7"/>
    <mergeCell ref="A8:M8"/>
    <mergeCell ref="K48:M49"/>
    <mergeCell ref="B37:K37"/>
    <mergeCell ref="B46:M46"/>
    <mergeCell ref="A29:A30"/>
    <mergeCell ref="E9:M9"/>
    <mergeCell ref="E10:M10"/>
    <mergeCell ref="E11:M11"/>
    <mergeCell ref="E12:M12"/>
    <mergeCell ref="B17:J17"/>
    <mergeCell ref="D48:D50"/>
    <mergeCell ref="C48:C50"/>
    <mergeCell ref="B48:B50"/>
    <mergeCell ref="A48:A50"/>
    <mergeCell ref="E48:G49"/>
    <mergeCell ref="H48:J49"/>
    <mergeCell ref="B18:J18"/>
    <mergeCell ref="B19:J19"/>
    <mergeCell ref="B21:J21"/>
    <mergeCell ref="A55:L55"/>
    <mergeCell ref="A58:L58"/>
    <mergeCell ref="A61:L61"/>
    <mergeCell ref="B67:L67"/>
    <mergeCell ref="B31:B32"/>
    <mergeCell ref="C31:E31"/>
    <mergeCell ref="F31:H31"/>
    <mergeCell ref="I31:K31"/>
    <mergeCell ref="A9:A10"/>
    <mergeCell ref="A11:A12"/>
    <mergeCell ref="A13:A14"/>
    <mergeCell ref="B15:L15"/>
    <mergeCell ref="B39:K39"/>
    <mergeCell ref="A41:A42"/>
    <mergeCell ref="B41:B42"/>
    <mergeCell ref="C41:E41"/>
    <mergeCell ref="F41:H41"/>
    <mergeCell ref="I41:K41"/>
    <mergeCell ref="B25:K25"/>
    <mergeCell ref="B26:K26"/>
    <mergeCell ref="A31:A32"/>
    <mergeCell ref="A23:A24"/>
    <mergeCell ref="B23:M23"/>
    <mergeCell ref="B29:M29"/>
    <mergeCell ref="B27:K27"/>
  </mergeCells>
  <printOptions/>
  <pageMargins left="0.1968503937007874" right="0.1968503937007874" top="0.5118110236220472" bottom="0.31496062992125984" header="0.31496062992125984" footer="0.31496062992125984"/>
  <pageSetup horizontalDpi="600" verticalDpi="600" orientation="landscape" paperSize="9" scale="76" r:id="rId1"/>
  <rowBreaks count="2" manualBreakCount="2">
    <brk id="34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2020-01-22T07:40:43Z</cp:lastPrinted>
  <dcterms:created xsi:type="dcterms:W3CDTF">2018-12-28T08:43:53Z</dcterms:created>
  <dcterms:modified xsi:type="dcterms:W3CDTF">2020-05-14T12:58:20Z</dcterms:modified>
  <cp:category/>
  <cp:version/>
  <cp:contentType/>
  <cp:contentStatus/>
</cp:coreProperties>
</file>