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40" windowHeight="11760" activeTab="0"/>
  </bookViews>
  <sheets>
    <sheet name=" 6084 звіт з 01.01.2020" sheetId="1" r:id="rId1"/>
  </sheets>
  <definedNames>
    <definedName name="_xlnm.Print_Area" localSheetId="0">' 6084 звіт з 01.01.2020'!$A$1:$M$73</definedName>
  </definedNames>
  <calcPr fullCalcOnLoad="1"/>
</workbook>
</file>

<file path=xl/sharedStrings.xml><?xml version="1.0" encoding="utf-8"?>
<sst xmlns="http://schemas.openxmlformats.org/spreadsheetml/2006/main" count="117" uniqueCount="77">
  <si>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</si>
  <si>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</si>
  <si>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</si>
  <si>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</si>
  <si>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</si>
  <si>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</si>
  <si>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</si>
  <si>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</si>
  <si>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</si>
  <si>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</si>
  <si>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</si>
  <si>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</si>
  <si>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</si>
  <si>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</si>
  <si>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</si>
  <si>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</si>
  <si>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</si>
  <si>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</si>
  <si>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</si>
  <si>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</si>
  <si>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</si>
  <si>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</si>
  <si>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</si>
  <si>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</si>
  <si>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</si>
  <si>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</si>
  <si>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</si>
  <si>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</si>
  <si>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</si>
  <si>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</si>
  <si>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</si>
  <si>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</si>
  <si>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</si>
  <si>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</si>
  <si>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</si>
  <si>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</si>
  <si>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</si>
  <si>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</si>
  <si>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</si>
  <si>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</si>
  <si>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</si>
  <si>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</si>
  <si>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</si>
  <si>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на 2019 рік</t>
  </si>
  <si>
    <t>Виконавчий комітет Житомирської міської ради Житомирської області</t>
  </si>
  <si>
    <t>Створення сприятливих умов для розвитку молодіжному житловому будівництву</t>
  </si>
  <si>
    <t>Поліпшення житлових умов молодих сімей та одиноких молодих громадян житлом в м.Житомирі</t>
  </si>
  <si>
    <t>Розв’язання житлової проблеми через пільгове довготермінове кредитування молодих сімей та одиноких  молодих громадян за рахунок державних коштів, коштів місцевих бюджетів, заощаджень населення, а також інших джерел фінансування, що не суперечать чинному законодавству; створення в м. Житомирі сприятливих умов для розвитку молодіжного житлового будівництва, удосконалення механізмів придбання житла і забезпечення на цій основі подальшого розвитку системи іпотечного житлового кредитування.</t>
  </si>
  <si>
    <t>Програма забезпечення молодих сімей та одиноких молодих громадян житлом в м.Житомирі на 2018 -2022 роки</t>
  </si>
  <si>
    <t>кількість сімей, які перебувають на обліку</t>
  </si>
  <si>
    <t>обсяг витрат, які передбачені для надання довгострокового кредиту громадянам на будівництво (реконструкцію) та придбання житла</t>
  </si>
  <si>
    <t>од.</t>
  </si>
  <si>
    <t>грн</t>
  </si>
  <si>
    <t>довідка ЖРУДСФУ</t>
  </si>
  <si>
    <t>кількість сімей, яким планується надати кредит</t>
  </si>
  <si>
    <t>площа, яку планується надати</t>
  </si>
  <si>
    <t>м.кв.</t>
  </si>
  <si>
    <t>розрахункові показники</t>
  </si>
  <si>
    <t>розрахункові дані</t>
  </si>
  <si>
    <t xml:space="preserve">середні витрати на надання кредиту на 1 сім'ю </t>
  </si>
  <si>
    <t>тис.грн.</t>
  </si>
  <si>
    <t>%</t>
  </si>
  <si>
    <t>10. Узагальнений висновок про виконання бюджетної програми.  Поліпшено умови в 2019 році  для 5 сімей.</t>
  </si>
  <si>
    <t>Н.В.Борецька</t>
  </si>
  <si>
    <t>0216084</t>
  </si>
  <si>
    <t>Витрати , пов'язані з наданням та обслуговуванням пільгових довгострокових кредитів, наданих громадянам на будівництво /реконструкцію/ придбання житла</t>
  </si>
  <si>
    <t>Забезпечення витрат, пов'язаних з наданням пільгових довгострокових кредитів, наданих громадянам на будівництво (реконструкцію) та придбання житла</t>
  </si>
  <si>
    <t>Витрати пов"язані з наданням  пільгового довгострокового кредиту громадянам на будівництво (реконструкцію) та придбання житла</t>
  </si>
  <si>
    <t>рішення міської ради від 18.12.2019 №1297 (зі змінами)</t>
  </si>
  <si>
    <t>Динаміка зростання витрат на обслуговування одного кредитного договору порівняно з  попереднім роком</t>
  </si>
  <si>
    <r>
      <rPr>
        <sz val="10"/>
        <color indexed="8"/>
        <rFont val="Times New Roman"/>
        <family val="1"/>
      </rPr>
      <t xml:space="preserve">Аналіз стану виконання результативних показників </t>
    </r>
    <r>
      <rPr>
        <sz val="12"/>
        <color indexed="8"/>
        <rFont val="Times New Roman"/>
        <family val="1"/>
      </rPr>
      <t xml:space="preserve">  Динаміка витрат на обслуговування одного кредитного договору порівняно з  попереднім роком  зменшилась у зв'язку з наданням кредитів на квартири меншої площі </t>
    </r>
  </si>
  <si>
    <t>Керуючий справами</t>
  </si>
  <si>
    <t>О.М.Пашко</t>
  </si>
  <si>
    <t>Начальник планово-фінансового відділу, головний бухгалтер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</si>
  <si>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Враховуючи, що кошти по КПКВК 0218821 по спец. фонду використані не в повному обсязі, в звязку з недостатністю для надання кредиту, кошти по КПКВК 0216084 по спец. фонду також не були використані так як на витрати направляються 6% від обсягу використаних кредитних ресурсів.</t>
  </si>
  <si>
    <t>Пояснення щодо причин розбіжностей між фактичними та затвердженими результативними показниками: Враховуючи, що кошти по КПКВК 0218821 по спец. фонду використані не в повному обсязі, в звязку з недостатністю для надання кредиту, кошти по КПКВК 0216084 по спец. фонду також не були використані так як на витрати направляються 6% від обсягу використаних кредитних ресурсів.</t>
  </si>
  <si>
    <t>Враховуючи, що кошти по КПКВК 0218821 по спец. фонду використані не в повному обсязі, в звязку з недостатністю для надання кредиту, кошти по КПКВК 0216084 по спец. фонду також не були використані так як на витрати направляються 6% від обсягу використаних кредитних ресурсів.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</si>
</sst>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top"/>
    </xf>
    <xf numFmtId="0" fontId="45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2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42" fillId="0" borderId="0" xfId="0" applyFont="1" applyAlignment="1">
      <alignment vertical="center" wrapText="1"/>
    </xf>
    <xf numFmtId="0" fontId="47" fillId="0" borderId="0" xfId="0" applyFont="1" applyAlignment="1">
      <alignment horizontal="left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wrapText="1"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3" fillId="0" borderId="11" xfId="0" applyFont="1" applyBorder="1" applyAlignment="1">
      <alignment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tabSelected="1" zoomScalePageLayoutView="0" workbookViewId="0" topLeftCell="A1">
      <selection activeCell="B24" sqref="B24:M24"/>
    </sheetView>
  </sheetViews>
  <sheetFormatPr defaultColWidth="9.140625" defaultRowHeight="15"/>
  <cols>
    <col min="1" max="1" width="4.421875" style="6" customWidth="1"/>
    <col min="2" max="2" width="12.28125" style="6" customWidth="1"/>
    <col min="3" max="4" width="9.140625" style="6" customWidth="1"/>
    <col min="5" max="13" width="13.00390625" style="6" customWidth="1"/>
    <col min="14" max="16384" width="9.140625" style="6" customWidth="1"/>
  </cols>
  <sheetData>
    <row r="1" spans="10:13" ht="15.75" customHeight="1">
      <c r="J1" s="26" t="s">
        <v>42</v>
      </c>
      <c r="K1" s="26"/>
      <c r="L1" s="26"/>
      <c r="M1" s="26"/>
    </row>
    <row r="2" spans="10:13" ht="15.75">
      <c r="J2" s="26"/>
      <c r="K2" s="26"/>
      <c r="L2" s="26"/>
      <c r="M2" s="26"/>
    </row>
    <row r="3" spans="10:13" ht="15.75">
      <c r="J3" s="26"/>
      <c r="K3" s="26"/>
      <c r="L3" s="26"/>
      <c r="M3" s="26"/>
    </row>
    <row r="4" spans="10:13" ht="15.75">
      <c r="J4" s="26"/>
      <c r="K4" s="26"/>
      <c r="L4" s="26"/>
      <c r="M4" s="26"/>
    </row>
    <row r="5" spans="1:13" ht="15.75">
      <c r="A5" s="29" t="s">
        <v>16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5.75">
      <c r="A6" s="29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.75">
      <c r="A7" s="31" t="s">
        <v>0</v>
      </c>
      <c r="B7" s="4">
        <v>200000</v>
      </c>
      <c r="C7" s="2"/>
      <c r="E7" s="49" t="s">
        <v>44</v>
      </c>
      <c r="F7" s="49"/>
      <c r="G7" s="49"/>
      <c r="H7" s="49"/>
      <c r="I7" s="49"/>
      <c r="J7" s="49"/>
      <c r="K7" s="49"/>
      <c r="L7" s="49"/>
      <c r="M7" s="49"/>
    </row>
    <row r="8" spans="1:13" ht="15" customHeight="1">
      <c r="A8" s="31"/>
      <c r="B8" s="7" t="s">
        <v>24</v>
      </c>
      <c r="C8" s="2"/>
      <c r="E8" s="50" t="s">
        <v>14</v>
      </c>
      <c r="F8" s="50"/>
      <c r="G8" s="50"/>
      <c r="H8" s="50"/>
      <c r="I8" s="50"/>
      <c r="J8" s="50"/>
      <c r="K8" s="50"/>
      <c r="L8" s="50"/>
      <c r="M8" s="50"/>
    </row>
    <row r="9" spans="1:13" ht="15.75">
      <c r="A9" s="31" t="s">
        <v>1</v>
      </c>
      <c r="B9" s="4">
        <v>210000</v>
      </c>
      <c r="C9" s="2"/>
      <c r="E9" s="49" t="s">
        <v>44</v>
      </c>
      <c r="F9" s="49"/>
      <c r="G9" s="49"/>
      <c r="H9" s="49"/>
      <c r="I9" s="49"/>
      <c r="J9" s="49"/>
      <c r="K9" s="49"/>
      <c r="L9" s="49"/>
      <c r="M9" s="49"/>
    </row>
    <row r="10" spans="1:13" ht="15" customHeight="1">
      <c r="A10" s="31"/>
      <c r="B10" s="7" t="s">
        <v>24</v>
      </c>
      <c r="C10" s="2"/>
      <c r="E10" s="51" t="s">
        <v>13</v>
      </c>
      <c r="F10" s="51"/>
      <c r="G10" s="51"/>
      <c r="H10" s="51"/>
      <c r="I10" s="51"/>
      <c r="J10" s="51"/>
      <c r="K10" s="51"/>
      <c r="L10" s="51"/>
      <c r="M10" s="51"/>
    </row>
    <row r="11" spans="1:13" ht="33.75" customHeight="1">
      <c r="A11" s="31" t="s">
        <v>2</v>
      </c>
      <c r="B11" s="14" t="s">
        <v>64</v>
      </c>
      <c r="C11" s="4">
        <v>610</v>
      </c>
      <c r="E11" s="53" t="s">
        <v>65</v>
      </c>
      <c r="F11" s="53"/>
      <c r="G11" s="53"/>
      <c r="H11" s="53"/>
      <c r="I11" s="53"/>
      <c r="J11" s="53"/>
      <c r="K11" s="53"/>
      <c r="L11" s="53"/>
      <c r="M11" s="53"/>
    </row>
    <row r="12" spans="1:13" ht="15" customHeight="1">
      <c r="A12" s="31"/>
      <c r="B12" s="5" t="s">
        <v>41</v>
      </c>
      <c r="C12" s="5" t="s">
        <v>3</v>
      </c>
      <c r="E12" s="50" t="s">
        <v>15</v>
      </c>
      <c r="F12" s="50"/>
      <c r="G12" s="50"/>
      <c r="H12" s="50"/>
      <c r="I12" s="50"/>
      <c r="J12" s="50"/>
      <c r="K12" s="50"/>
      <c r="L12" s="50"/>
      <c r="M12" s="50"/>
    </row>
    <row r="13" spans="1:13" ht="19.5" customHeight="1">
      <c r="A13" s="38" t="s">
        <v>28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ht="15.75">
      <c r="A14" s="1"/>
    </row>
    <row r="15" spans="1:13" ht="31.5">
      <c r="A15" s="3" t="s">
        <v>23</v>
      </c>
      <c r="B15" s="27" t="s">
        <v>25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5.75">
      <c r="A16" s="3">
        <v>1</v>
      </c>
      <c r="B16" s="27" t="s">
        <v>45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5.75">
      <c r="A17" s="3">
        <v>2</v>
      </c>
      <c r="B17" s="27" t="s">
        <v>46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ht="15.75">
      <c r="A18" s="1"/>
    </row>
    <row r="19" ht="15.75">
      <c r="A19" s="8" t="s">
        <v>29</v>
      </c>
    </row>
    <row r="20" spans="1:13" ht="65.25" customHeight="1">
      <c r="A20" s="2"/>
      <c r="B20" s="39" t="s">
        <v>47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ht="15.75">
      <c r="A21" s="8" t="s">
        <v>30</v>
      </c>
    </row>
    <row r="22" ht="15.75">
      <c r="A22" s="1"/>
    </row>
    <row r="23" spans="1:13" ht="32.25" customHeight="1">
      <c r="A23" s="3" t="s">
        <v>23</v>
      </c>
      <c r="B23" s="27" t="s">
        <v>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36" customHeight="1">
      <c r="A24" s="3">
        <v>1</v>
      </c>
      <c r="B24" s="48" t="s">
        <v>66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</row>
    <row r="25" spans="1:13" ht="15.75">
      <c r="A25" s="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ht="15.75">
      <c r="A26" s="1"/>
    </row>
    <row r="27" ht="15.75">
      <c r="A27" s="8" t="s">
        <v>31</v>
      </c>
    </row>
    <row r="28" spans="1:13" ht="15.75">
      <c r="A28" s="1"/>
      <c r="M28" s="25" t="s">
        <v>26</v>
      </c>
    </row>
    <row r="29" spans="1:26" ht="30" customHeight="1">
      <c r="A29" s="27" t="s">
        <v>23</v>
      </c>
      <c r="B29" s="27" t="s">
        <v>32</v>
      </c>
      <c r="C29" s="27"/>
      <c r="D29" s="27"/>
      <c r="E29" s="27" t="s">
        <v>17</v>
      </c>
      <c r="F29" s="27"/>
      <c r="G29" s="27"/>
      <c r="H29" s="27" t="s">
        <v>33</v>
      </c>
      <c r="I29" s="27"/>
      <c r="J29" s="27"/>
      <c r="K29" s="27" t="s">
        <v>18</v>
      </c>
      <c r="L29" s="27"/>
      <c r="M29" s="27"/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33" customHeight="1">
      <c r="A30" s="27"/>
      <c r="B30" s="27"/>
      <c r="C30" s="27"/>
      <c r="D30" s="27"/>
      <c r="E30" s="3" t="s">
        <v>19</v>
      </c>
      <c r="F30" s="3" t="s">
        <v>20</v>
      </c>
      <c r="G30" s="3" t="s">
        <v>21</v>
      </c>
      <c r="H30" s="3" t="s">
        <v>19</v>
      </c>
      <c r="I30" s="3" t="s">
        <v>20</v>
      </c>
      <c r="J30" s="3" t="s">
        <v>21</v>
      </c>
      <c r="K30" s="3" t="s">
        <v>19</v>
      </c>
      <c r="L30" s="3" t="s">
        <v>20</v>
      </c>
      <c r="M30" s="3" t="s">
        <v>21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ht="15.75">
      <c r="A31" s="3">
        <v>1</v>
      </c>
      <c r="B31" s="27">
        <v>2</v>
      </c>
      <c r="C31" s="27"/>
      <c r="D31" s="27"/>
      <c r="E31" s="3">
        <v>3</v>
      </c>
      <c r="F31" s="3">
        <v>4</v>
      </c>
      <c r="G31" s="3">
        <v>5</v>
      </c>
      <c r="H31" s="3">
        <v>6</v>
      </c>
      <c r="I31" s="3">
        <v>7</v>
      </c>
      <c r="J31" s="3">
        <v>8</v>
      </c>
      <c r="K31" s="3">
        <v>9</v>
      </c>
      <c r="L31" s="3">
        <v>10</v>
      </c>
      <c r="M31" s="3">
        <v>11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ht="15.75">
      <c r="A32" s="3"/>
      <c r="B32" s="27" t="s">
        <v>6</v>
      </c>
      <c r="C32" s="27"/>
      <c r="D32" s="27"/>
      <c r="E32" s="15">
        <f>SUM(E33)</f>
        <v>131321</v>
      </c>
      <c r="F32" s="15">
        <f aca="true" t="shared" si="0" ref="F32:M32">SUM(F33)</f>
        <v>18170</v>
      </c>
      <c r="G32" s="15">
        <f t="shared" si="0"/>
        <v>149491</v>
      </c>
      <c r="H32" s="15">
        <f t="shared" si="0"/>
        <v>131321</v>
      </c>
      <c r="I32" s="15">
        <f t="shared" si="0"/>
        <v>12853</v>
      </c>
      <c r="J32" s="15">
        <f t="shared" si="0"/>
        <v>144174</v>
      </c>
      <c r="K32" s="15">
        <f t="shared" si="0"/>
        <v>0</v>
      </c>
      <c r="L32" s="15">
        <f t="shared" si="0"/>
        <v>-5317</v>
      </c>
      <c r="M32" s="15">
        <f t="shared" si="0"/>
        <v>-5317</v>
      </c>
      <c r="R32" s="9"/>
      <c r="S32" s="9"/>
      <c r="T32" s="9"/>
      <c r="U32" s="9"/>
      <c r="V32" s="9"/>
      <c r="W32" s="9"/>
      <c r="X32" s="9"/>
      <c r="Y32" s="9"/>
      <c r="Z32" s="9"/>
    </row>
    <row r="33" spans="1:26" ht="51" customHeight="1">
      <c r="A33" s="3">
        <v>1</v>
      </c>
      <c r="B33" s="43" t="s">
        <v>67</v>
      </c>
      <c r="C33" s="44"/>
      <c r="D33" s="45"/>
      <c r="E33" s="15">
        <v>131321</v>
      </c>
      <c r="F33" s="15">
        <v>18170</v>
      </c>
      <c r="G33" s="15">
        <f>SUM(E33:F33)</f>
        <v>149491</v>
      </c>
      <c r="H33" s="15">
        <v>131321</v>
      </c>
      <c r="I33" s="15">
        <v>12853</v>
      </c>
      <c r="J33" s="15">
        <f>SUM(H33:I33)</f>
        <v>144174</v>
      </c>
      <c r="K33" s="15">
        <f>H33-E33</f>
        <v>0</v>
      </c>
      <c r="L33" s="15">
        <f>I33-F33</f>
        <v>-5317</v>
      </c>
      <c r="M33" s="15">
        <f>SUM(K33:L33)</f>
        <v>-5317</v>
      </c>
      <c r="R33" s="9"/>
      <c r="S33" s="9"/>
      <c r="T33" s="9"/>
      <c r="U33" s="9"/>
      <c r="V33" s="9"/>
      <c r="W33" s="9"/>
      <c r="X33" s="9"/>
      <c r="Y33" s="9"/>
      <c r="Z33" s="9"/>
    </row>
    <row r="34" spans="1:13" ht="51" customHeight="1">
      <c r="A34" s="46" t="s">
        <v>74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ht="15.75">
      <c r="A35" s="1"/>
    </row>
    <row r="36" spans="1:13" ht="33" customHeight="1">
      <c r="A36" s="28" t="s">
        <v>34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5.75">
      <c r="A37" s="1"/>
      <c r="M37" s="13" t="s">
        <v>26</v>
      </c>
    </row>
    <row r="38" spans="1:13" ht="31.5" customHeight="1">
      <c r="A38" s="27" t="s">
        <v>4</v>
      </c>
      <c r="B38" s="27" t="s">
        <v>35</v>
      </c>
      <c r="C38" s="27"/>
      <c r="D38" s="27"/>
      <c r="E38" s="27" t="s">
        <v>17</v>
      </c>
      <c r="F38" s="27"/>
      <c r="G38" s="27"/>
      <c r="H38" s="27" t="s">
        <v>33</v>
      </c>
      <c r="I38" s="27"/>
      <c r="J38" s="27"/>
      <c r="K38" s="27" t="s">
        <v>18</v>
      </c>
      <c r="L38" s="27"/>
      <c r="M38" s="27"/>
    </row>
    <row r="39" spans="1:13" ht="33.75" customHeight="1">
      <c r="A39" s="27"/>
      <c r="B39" s="27"/>
      <c r="C39" s="27"/>
      <c r="D39" s="27"/>
      <c r="E39" s="3" t="s">
        <v>19</v>
      </c>
      <c r="F39" s="3" t="s">
        <v>20</v>
      </c>
      <c r="G39" s="3" t="s">
        <v>21</v>
      </c>
      <c r="H39" s="3" t="s">
        <v>19</v>
      </c>
      <c r="I39" s="3" t="s">
        <v>20</v>
      </c>
      <c r="J39" s="3" t="s">
        <v>21</v>
      </c>
      <c r="K39" s="3" t="s">
        <v>19</v>
      </c>
      <c r="L39" s="3" t="s">
        <v>20</v>
      </c>
      <c r="M39" s="3" t="s">
        <v>21</v>
      </c>
    </row>
    <row r="40" spans="1:13" ht="15.75">
      <c r="A40" s="3">
        <v>1</v>
      </c>
      <c r="B40" s="27">
        <v>2</v>
      </c>
      <c r="C40" s="27"/>
      <c r="D40" s="27"/>
      <c r="E40" s="3">
        <v>3</v>
      </c>
      <c r="F40" s="3">
        <v>4</v>
      </c>
      <c r="G40" s="3">
        <v>5</v>
      </c>
      <c r="H40" s="3">
        <v>6</v>
      </c>
      <c r="I40" s="3">
        <v>7</v>
      </c>
      <c r="J40" s="3">
        <v>8</v>
      </c>
      <c r="K40" s="3">
        <v>9</v>
      </c>
      <c r="L40" s="3">
        <v>10</v>
      </c>
      <c r="M40" s="3">
        <v>11</v>
      </c>
    </row>
    <row r="41" spans="1:13" ht="50.25" customHeight="1">
      <c r="A41" s="3">
        <v>1</v>
      </c>
      <c r="B41" s="37" t="s">
        <v>48</v>
      </c>
      <c r="C41" s="37"/>
      <c r="D41" s="37"/>
      <c r="E41" s="15">
        <v>131321</v>
      </c>
      <c r="F41" s="15">
        <v>18170</v>
      </c>
      <c r="G41" s="15">
        <f>SUM(E41:F41)</f>
        <v>149491</v>
      </c>
      <c r="H41" s="15">
        <v>131321</v>
      </c>
      <c r="I41" s="15">
        <v>12853</v>
      </c>
      <c r="J41" s="15">
        <f>SUM(H41:I41)</f>
        <v>144174</v>
      </c>
      <c r="K41" s="15">
        <f>H41-E41</f>
        <v>0</v>
      </c>
      <c r="L41" s="15">
        <f>I41-F41</f>
        <v>-5317</v>
      </c>
      <c r="M41" s="15">
        <f>SUM(K41:L41)</f>
        <v>-5317</v>
      </c>
    </row>
    <row r="42" ht="15.75">
      <c r="A42" s="1"/>
    </row>
    <row r="43" ht="15.75">
      <c r="A43" s="8" t="s">
        <v>36</v>
      </c>
    </row>
    <row r="44" ht="15.75">
      <c r="A44" s="1"/>
    </row>
    <row r="45" spans="1:13" ht="29.25" customHeight="1">
      <c r="A45" s="27" t="s">
        <v>4</v>
      </c>
      <c r="B45" s="27" t="s">
        <v>22</v>
      </c>
      <c r="C45" s="27" t="s">
        <v>7</v>
      </c>
      <c r="D45" s="27" t="s">
        <v>8</v>
      </c>
      <c r="E45" s="27" t="s">
        <v>17</v>
      </c>
      <c r="F45" s="27"/>
      <c r="G45" s="27"/>
      <c r="H45" s="27" t="s">
        <v>37</v>
      </c>
      <c r="I45" s="27"/>
      <c r="J45" s="27"/>
      <c r="K45" s="27" t="s">
        <v>18</v>
      </c>
      <c r="L45" s="27"/>
      <c r="M45" s="27"/>
    </row>
    <row r="46" spans="1:13" ht="30.75" customHeight="1">
      <c r="A46" s="27"/>
      <c r="B46" s="27"/>
      <c r="C46" s="27"/>
      <c r="D46" s="27"/>
      <c r="E46" s="3" t="s">
        <v>19</v>
      </c>
      <c r="F46" s="3" t="s">
        <v>20</v>
      </c>
      <c r="G46" s="3" t="s">
        <v>21</v>
      </c>
      <c r="H46" s="3" t="s">
        <v>19</v>
      </c>
      <c r="I46" s="3" t="s">
        <v>20</v>
      </c>
      <c r="J46" s="3" t="s">
        <v>21</v>
      </c>
      <c r="K46" s="3" t="s">
        <v>19</v>
      </c>
      <c r="L46" s="3" t="s">
        <v>20</v>
      </c>
      <c r="M46" s="3" t="s">
        <v>21</v>
      </c>
    </row>
    <row r="47" spans="1:13" ht="15.75">
      <c r="A47" s="3">
        <v>1</v>
      </c>
      <c r="B47" s="3">
        <v>2</v>
      </c>
      <c r="C47" s="3">
        <v>3</v>
      </c>
      <c r="D47" s="3">
        <v>4</v>
      </c>
      <c r="E47" s="3">
        <v>5</v>
      </c>
      <c r="F47" s="3">
        <v>6</v>
      </c>
      <c r="G47" s="3">
        <v>7</v>
      </c>
      <c r="H47" s="3">
        <v>8</v>
      </c>
      <c r="I47" s="3">
        <v>9</v>
      </c>
      <c r="J47" s="3">
        <v>10</v>
      </c>
      <c r="K47" s="3">
        <v>11</v>
      </c>
      <c r="L47" s="3">
        <v>12</v>
      </c>
      <c r="M47" s="3">
        <v>13</v>
      </c>
    </row>
    <row r="48" spans="1:13" ht="15.75">
      <c r="A48" s="3">
        <v>1</v>
      </c>
      <c r="B48" s="3" t="s">
        <v>9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51">
      <c r="A49" s="3"/>
      <c r="B49" s="16" t="s">
        <v>49</v>
      </c>
      <c r="C49" s="12" t="s">
        <v>51</v>
      </c>
      <c r="D49" s="12" t="s">
        <v>53</v>
      </c>
      <c r="E49" s="3"/>
      <c r="F49" s="3"/>
      <c r="G49" s="3">
        <v>132</v>
      </c>
      <c r="H49" s="3"/>
      <c r="I49" s="3"/>
      <c r="J49" s="3">
        <v>122</v>
      </c>
      <c r="K49" s="3"/>
      <c r="L49" s="3"/>
      <c r="M49" s="3">
        <v>-10</v>
      </c>
    </row>
    <row r="50" spans="1:13" ht="165.75">
      <c r="A50" s="3"/>
      <c r="B50" s="16" t="s">
        <v>50</v>
      </c>
      <c r="C50" s="12" t="s">
        <v>52</v>
      </c>
      <c r="D50" s="23" t="s">
        <v>68</v>
      </c>
      <c r="E50" s="15">
        <v>131321</v>
      </c>
      <c r="F50" s="15">
        <v>18170</v>
      </c>
      <c r="G50" s="15">
        <f>SUM(E50:F50)</f>
        <v>149491</v>
      </c>
      <c r="H50" s="15">
        <v>131321</v>
      </c>
      <c r="I50" s="15">
        <v>12853</v>
      </c>
      <c r="J50" s="15">
        <f>SUM(H50:I50)</f>
        <v>144174</v>
      </c>
      <c r="K50" s="15">
        <f>H50-E50</f>
        <v>0</v>
      </c>
      <c r="L50" s="15">
        <f>I50-F50</f>
        <v>-5317</v>
      </c>
      <c r="M50" s="15">
        <f>SUM(K50:L50)</f>
        <v>-5317</v>
      </c>
    </row>
    <row r="51" spans="1:13" ht="48" customHeight="1">
      <c r="A51" s="40" t="s">
        <v>75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.75">
      <c r="A52" s="3">
        <v>2</v>
      </c>
      <c r="B52" s="3" t="s">
        <v>10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51">
      <c r="A53" s="3"/>
      <c r="B53" s="16" t="s">
        <v>54</v>
      </c>
      <c r="C53" s="17" t="s">
        <v>51</v>
      </c>
      <c r="D53" s="18" t="s">
        <v>57</v>
      </c>
      <c r="E53" s="19">
        <v>4</v>
      </c>
      <c r="F53" s="19">
        <v>1</v>
      </c>
      <c r="G53" s="19">
        <f>E53+F53</f>
        <v>5</v>
      </c>
      <c r="H53" s="19">
        <v>4</v>
      </c>
      <c r="I53" s="3">
        <v>1</v>
      </c>
      <c r="J53" s="3">
        <v>5</v>
      </c>
      <c r="K53" s="3">
        <v>0</v>
      </c>
      <c r="L53" s="3">
        <v>0</v>
      </c>
      <c r="M53" s="3">
        <v>0</v>
      </c>
    </row>
    <row r="54" spans="1:13" ht="38.25" hidden="1">
      <c r="A54" s="3"/>
      <c r="B54" s="16" t="s">
        <v>55</v>
      </c>
      <c r="C54" s="17" t="s">
        <v>56</v>
      </c>
      <c r="D54" s="18" t="s">
        <v>58</v>
      </c>
      <c r="E54" s="19">
        <v>214</v>
      </c>
      <c r="F54" s="19">
        <v>30</v>
      </c>
      <c r="G54" s="19">
        <v>244</v>
      </c>
      <c r="H54" s="19">
        <v>214</v>
      </c>
      <c r="I54" s="3">
        <v>20</v>
      </c>
      <c r="J54" s="3">
        <v>234</v>
      </c>
      <c r="K54" s="3">
        <v>0</v>
      </c>
      <c r="L54" s="3">
        <v>-10</v>
      </c>
      <c r="M54" s="3">
        <v>-10</v>
      </c>
    </row>
    <row r="55" spans="1:13" ht="15.75">
      <c r="A55" s="27" t="s">
        <v>38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ht="31.5">
      <c r="A56" s="3">
        <v>3</v>
      </c>
      <c r="B56" s="3" t="s">
        <v>11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64.5">
      <c r="A57" s="3"/>
      <c r="B57" s="20" t="s">
        <v>59</v>
      </c>
      <c r="C57" s="17" t="s">
        <v>60</v>
      </c>
      <c r="D57" s="18" t="s">
        <v>57</v>
      </c>
      <c r="E57" s="3">
        <v>26.3</v>
      </c>
      <c r="F57" s="3">
        <v>3.6</v>
      </c>
      <c r="G57" s="3">
        <v>29.9</v>
      </c>
      <c r="H57" s="3">
        <v>26.3</v>
      </c>
      <c r="I57" s="3">
        <v>2.6</v>
      </c>
      <c r="J57" s="3">
        <v>28.8</v>
      </c>
      <c r="K57" s="3">
        <v>0</v>
      </c>
      <c r="L57" s="3">
        <v>1</v>
      </c>
      <c r="M57" s="3">
        <v>1</v>
      </c>
    </row>
    <row r="58" spans="1:13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27" customHeight="1">
      <c r="A59" s="40" t="s">
        <v>76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2"/>
    </row>
    <row r="60" spans="1:13" ht="15.75">
      <c r="A60" s="3">
        <v>4</v>
      </c>
      <c r="B60" s="3" t="s">
        <v>12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73.25">
      <c r="A61" s="3"/>
      <c r="B61" s="24" t="s">
        <v>69</v>
      </c>
      <c r="C61" s="21" t="s">
        <v>61</v>
      </c>
      <c r="D61" s="22" t="s">
        <v>57</v>
      </c>
      <c r="E61" s="3">
        <v>-9.7</v>
      </c>
      <c r="F61" s="3">
        <v>-1.3</v>
      </c>
      <c r="G61" s="3">
        <v>-11</v>
      </c>
      <c r="H61" s="3">
        <v>-9.7</v>
      </c>
      <c r="I61" s="3">
        <v>-5.3</v>
      </c>
      <c r="J61" s="3">
        <v>-15</v>
      </c>
      <c r="K61" s="3">
        <v>0</v>
      </c>
      <c r="L61" s="3">
        <v>-4</v>
      </c>
      <c r="M61" s="3">
        <v>-4</v>
      </c>
    </row>
    <row r="62" spans="1:13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40.5" customHeight="1">
      <c r="A63" s="40" t="s">
        <v>75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31.5" customHeight="1">
      <c r="A64" s="32" t="s">
        <v>70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4"/>
    </row>
    <row r="65" ht="15.75">
      <c r="A65" s="1"/>
    </row>
    <row r="66" spans="1:4" ht="19.5" customHeight="1">
      <c r="A66" s="8" t="s">
        <v>62</v>
      </c>
      <c r="B66" s="8"/>
      <c r="C66" s="8"/>
      <c r="D66" s="8"/>
    </row>
    <row r="67" spans="1:4" ht="6.75" customHeight="1">
      <c r="A67" s="38" t="s">
        <v>39</v>
      </c>
      <c r="B67" s="38"/>
      <c r="C67" s="38"/>
      <c r="D67" s="38"/>
    </row>
    <row r="68" spans="1:4" ht="19.5" customHeight="1">
      <c r="A68" s="10" t="s">
        <v>40</v>
      </c>
      <c r="B68" s="10"/>
      <c r="C68" s="10"/>
      <c r="D68" s="10"/>
    </row>
    <row r="69" spans="1:5" ht="15.75">
      <c r="A69" s="30" t="s">
        <v>71</v>
      </c>
      <c r="B69" s="30"/>
      <c r="C69" s="30"/>
      <c r="D69" s="30"/>
      <c r="E69" s="30"/>
    </row>
    <row r="70" spans="1:13" ht="15.75">
      <c r="A70" s="30"/>
      <c r="B70" s="30"/>
      <c r="C70" s="30"/>
      <c r="D70" s="30"/>
      <c r="E70" s="30"/>
      <c r="G70" s="36"/>
      <c r="H70" s="36"/>
      <c r="J70" s="36" t="s">
        <v>72</v>
      </c>
      <c r="K70" s="36"/>
      <c r="L70" s="36"/>
      <c r="M70" s="36"/>
    </row>
    <row r="71" spans="1:13" ht="15.75" customHeight="1">
      <c r="A71" s="11"/>
      <c r="B71" s="11"/>
      <c r="C71" s="11"/>
      <c r="D71" s="11"/>
      <c r="E71" s="11"/>
      <c r="J71" s="35" t="s">
        <v>27</v>
      </c>
      <c r="K71" s="35"/>
      <c r="L71" s="35"/>
      <c r="M71" s="35"/>
    </row>
    <row r="72" spans="1:13" ht="43.5" customHeight="1">
      <c r="A72" s="30" t="s">
        <v>73</v>
      </c>
      <c r="B72" s="30"/>
      <c r="C72" s="30"/>
      <c r="D72" s="30"/>
      <c r="E72" s="30"/>
      <c r="G72" s="36"/>
      <c r="H72" s="36"/>
      <c r="J72" s="36" t="s">
        <v>63</v>
      </c>
      <c r="K72" s="36"/>
      <c r="L72" s="36"/>
      <c r="M72" s="36"/>
    </row>
    <row r="73" spans="1:13" ht="15.75" customHeight="1">
      <c r="A73" s="30"/>
      <c r="B73" s="30"/>
      <c r="C73" s="30"/>
      <c r="D73" s="30"/>
      <c r="E73" s="30"/>
      <c r="J73" s="35" t="s">
        <v>27</v>
      </c>
      <c r="K73" s="35"/>
      <c r="L73" s="35"/>
      <c r="M73" s="35"/>
    </row>
  </sheetData>
  <sheetProtection/>
  <mergeCells count="61">
    <mergeCell ref="B23:M23"/>
    <mergeCell ref="E10:M10"/>
    <mergeCell ref="B25:M25"/>
    <mergeCell ref="A9:A10"/>
    <mergeCell ref="R29:T29"/>
    <mergeCell ref="U29:W29"/>
    <mergeCell ref="X29:Z29"/>
    <mergeCell ref="E11:M11"/>
    <mergeCell ref="E12:M12"/>
    <mergeCell ref="B15:M15"/>
    <mergeCell ref="B16:M16"/>
    <mergeCell ref="A51:M51"/>
    <mergeCell ref="B24:M24"/>
    <mergeCell ref="H38:J38"/>
    <mergeCell ref="J1:M4"/>
    <mergeCell ref="A11:A12"/>
    <mergeCell ref="A5:M5"/>
    <mergeCell ref="A6:M6"/>
    <mergeCell ref="E7:M7"/>
    <mergeCell ref="E8:M8"/>
    <mergeCell ref="E9:M9"/>
    <mergeCell ref="A38:A39"/>
    <mergeCell ref="A7:A8"/>
    <mergeCell ref="B17:M17"/>
    <mergeCell ref="A13:M13"/>
    <mergeCell ref="B29:D30"/>
    <mergeCell ref="G72:H72"/>
    <mergeCell ref="B31:D31"/>
    <mergeCell ref="B32:D32"/>
    <mergeCell ref="B33:D33"/>
    <mergeCell ref="A34:M34"/>
    <mergeCell ref="B20:M20"/>
    <mergeCell ref="A29:A30"/>
    <mergeCell ref="E29:G29"/>
    <mergeCell ref="H29:J29"/>
    <mergeCell ref="K29:M29"/>
    <mergeCell ref="A55:M55"/>
    <mergeCell ref="A36:M36"/>
    <mergeCell ref="B38:D39"/>
    <mergeCell ref="K38:M38"/>
    <mergeCell ref="A45:A46"/>
    <mergeCell ref="G70:H70"/>
    <mergeCell ref="A67:D67"/>
    <mergeCell ref="K45:M45"/>
    <mergeCell ref="B45:B46"/>
    <mergeCell ref="C45:C46"/>
    <mergeCell ref="D45:D46"/>
    <mergeCell ref="A59:M59"/>
    <mergeCell ref="A63:M63"/>
    <mergeCell ref="E45:G45"/>
    <mergeCell ref="H45:J45"/>
    <mergeCell ref="A64:M64"/>
    <mergeCell ref="E38:G38"/>
    <mergeCell ref="J71:M71"/>
    <mergeCell ref="J70:M70"/>
    <mergeCell ref="J72:M72"/>
    <mergeCell ref="J73:M73"/>
    <mergeCell ref="B40:D40"/>
    <mergeCell ref="B41:D41"/>
    <mergeCell ref="A69:E70"/>
    <mergeCell ref="A72:E73"/>
  </mergeCells>
  <printOptions/>
  <pageMargins left="0.16" right="0.16" top="0.35" bottom="0.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2020-01-21T12:45:51Z</cp:lastPrinted>
  <dcterms:created xsi:type="dcterms:W3CDTF">2018-12-28T08:43:53Z</dcterms:created>
  <dcterms:modified xsi:type="dcterms:W3CDTF">2020-05-14T12:57:16Z</dcterms:modified>
  <cp:category/>
  <cp:version/>
  <cp:contentType/>
  <cp:contentStatus/>
</cp:coreProperties>
</file>