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activeTab="0"/>
  </bookViews>
  <sheets>
    <sheet name=" 8821 звіт з 01.01.2020" sheetId="1" r:id="rId1"/>
  </sheets>
  <definedNames>
    <definedName name="_xlnm.Print_Area" localSheetId="0">' 8821 звіт з 01.01.2020'!$A$1:$M$75</definedName>
  </definedNames>
  <calcPr fullCalcOnLoad="1"/>
</workbook>
</file>

<file path=xl/sharedStrings.xml><?xml version="1.0" encoding="utf-8"?>
<sst xmlns="http://schemas.openxmlformats.org/spreadsheetml/2006/main" count="117" uniqueCount="77">
  <si>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</si>
  <si>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</si>
  <si>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</si>
  <si>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</si>
  <si>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</si>
  <si>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</si>
  <si>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</si>
  <si>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</si>
  <si>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</si>
  <si>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</si>
  <si>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</si>
  <si>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</si>
  <si>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</si>
  <si>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</si>
  <si>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</si>
  <si>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</si>
  <si>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</si>
  <si>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</si>
  <si>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</si>
  <si>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</si>
  <si>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</si>
  <si>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</si>
  <si>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</si>
  <si>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</si>
  <si>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</si>
  <si>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</si>
  <si>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</si>
  <si>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</si>
  <si>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</si>
  <si>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</si>
  <si>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</si>
  <si>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</si>
  <si>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</si>
  <si>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</si>
  <si>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</si>
  <si>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</si>
  <si>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</si>
  <si>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</si>
  <si>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</si>
  <si>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</si>
  <si>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</si>
  <si>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</si>
  <si>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</si>
  <si>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Виконавчий комітет Житомирської міської ради Житомирської області</t>
  </si>
  <si>
    <t>0218821</t>
  </si>
  <si>
    <t>Надання пільгових довгострокових кредитів молодим сім'ям та одиноким молодим громадянам на будівництво/придбання житла</t>
  </si>
  <si>
    <t>Створення сприятливих умов для розвитку молодіжному житловому будівництву</t>
  </si>
  <si>
    <t>Поліпшення житлових умов молодих сімей та одиноких молодих громадян житлом в м.Житомирі</t>
  </si>
  <si>
    <t>Розв’язання житлової проблеми через пільгове довготермінове кредитування молодих сімей та одиноких  молодих громадян за рахунок державних коштів, коштів місцевих бюджетів, заощаджень населення, а також інших джерел фінансування, що не суперечать чинному законодавству; створення в м. Житомирі сприятливих умов для розвитку молодіжного житлового будівництва, удосконалення механізмів придбання житла і забезпечення на цій основі подальшого розвитку системи іпотечного житлового кредитування.</t>
  </si>
  <si>
    <t>Забезпечення житлом молодих сімей та одиноких молодих громадян</t>
  </si>
  <si>
    <t>Надання пільгового довгострокового кредиту громадянам на будівництво (реконструкцію) та придбання житла.</t>
  </si>
  <si>
    <t>Програма забезпечення молодих сімей та одиноких молодих громадян житлом в м.Житомирі на 2018 -2022 роки</t>
  </si>
  <si>
    <t>кількість сімей, які перебувають на обліку</t>
  </si>
  <si>
    <t>обсяг витрат, які передбачені для надання довгострокового кредиту громадянам на будівництво (реконструкцію) та придбання житла</t>
  </si>
  <si>
    <t>од.</t>
  </si>
  <si>
    <t>грн</t>
  </si>
  <si>
    <t>довідка ЖРУДСФУ</t>
  </si>
  <si>
    <t xml:space="preserve">рішення міської ради від 18.12.2019 №1297 </t>
  </si>
  <si>
    <t>кількість сімей, яким планується надати кредит</t>
  </si>
  <si>
    <t>площа, яку планується надати</t>
  </si>
  <si>
    <t>м.кв.</t>
  </si>
  <si>
    <t>розрахункові показники</t>
  </si>
  <si>
    <t>розрахункові дані</t>
  </si>
  <si>
    <t xml:space="preserve">середні витрати на надання кредиту на 1 сім'ю </t>
  </si>
  <si>
    <t>тис.грн.</t>
  </si>
  <si>
    <t>Пояснення щодо причин розбіжностей між фактичними та затвердженими результативними показниками Відхилення показника ефективності поянюється тим, що планові показники площі та вартості житла визначаються згідно норм, а фактичні показники залежать від багатьох факторів, а саме складу сім'ї, проектної площі квартири</t>
  </si>
  <si>
    <t>Відсоток молодих сімей, яким планується надати житло, до кількості сімей, що перебувають на обліку</t>
  </si>
  <si>
    <t>%</t>
  </si>
  <si>
    <t>10. Узагальнений висновок про виконання бюджетної програми.  Поліпшено умови в 2019 році  для 5 сімей.</t>
  </si>
  <si>
    <t>Н.В.Борецька</t>
  </si>
  <si>
    <t>Начальник планово-фінансового відділу, головний бухгалтер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</si>
  <si>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В 2019 р. по КПКВК 0218821 по загальному фонду кошти використано в повному об'ємі, по спеціальному фонду залишок не використаних коштів становить 88597, враховуючи державну будівельну нормативну вартість 1 кв.м. 10416 грн., залишка коштів вистачить для надання 8 кв.м. житла, що є не достатнім для надання повноцінного кредиту.</t>
  </si>
  <si>
    <t>Пояснення щодо причин розбіжностей між фактичними та затвердженими результативними показниками: в 2019 р. по КПКВК 0218821 по загальному фонду кошти використано в повному об'ємі, по спеціальному фонду залишок не використаних коштів становить 88597, враховуючи державну будівельну нормативну вартість 1 кв.м. 10416 грн., залишка коштів вистачить для надання 8 кв.м. житла, що є не достатнім для надання повноцінного кредиту.</t>
  </si>
  <si>
    <r>
      <rPr>
        <sz val="10"/>
        <color indexed="8"/>
        <rFont val="Times New Roman"/>
        <family val="1"/>
      </rPr>
      <t xml:space="preserve">Аналіз стану виконання результативних показників </t>
    </r>
    <r>
      <rPr>
        <sz val="12"/>
        <color indexed="8"/>
        <rFont val="Times New Roman"/>
        <family val="1"/>
      </rPr>
      <t xml:space="preserve">  Завдяки Міській програмі забезпечення молодих сімей та одиноких молодих громадян житлом в м.Житомирі на 2018-2022 роки, затвердженої рішенням Житомирської міської ради від 18.12.2017 року №875, поліпшили умови в 2019 році 5 сімей.</t>
    </r>
  </si>
  <si>
    <t>Пояснення щодо причин розбіжностей між фактичними та затвердженими результативними показниками В 2019 р. по КПКВК 0218821 по загальному фонду кошти використано в повному об'ємі, по спеціальному фонду залишок не використаних коштів становить 88597, враховуючи державну будівельну нормативну вартість 1 кв.м. 10416 грн., залишка коштів вистачить для надання 8 кв.м. житла, що є не достатнім для надання повноцінного кредиту.</t>
  </si>
  <si>
    <t>О.М.Пашко</t>
  </si>
  <si>
    <t>Керуючий справами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</si>
</sst>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wrapText="1"/>
    </xf>
    <xf numFmtId="0" fontId="41" fillId="0" borderId="0" xfId="0" applyFont="1" applyAlignment="1">
      <alignment horizontal="center" vertical="top" wrapText="1"/>
    </xf>
    <xf numFmtId="0" fontId="42" fillId="0" borderId="11" xfId="0" applyFont="1" applyBorder="1" applyAlignment="1">
      <alignment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2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view="pageBreakPreview" zoomScaleSheetLayoutView="100" zoomScalePageLayoutView="0" workbookViewId="0" topLeftCell="A1">
      <selection activeCell="A71" sqref="A71:E72"/>
    </sheetView>
  </sheetViews>
  <sheetFormatPr defaultColWidth="9.140625" defaultRowHeight="15"/>
  <cols>
    <col min="1" max="1" width="4.421875" style="6" customWidth="1"/>
    <col min="2" max="2" width="12.28125" style="6" customWidth="1"/>
    <col min="3" max="4" width="9.140625" style="6" customWidth="1"/>
    <col min="5" max="13" width="13.00390625" style="6" customWidth="1"/>
    <col min="14" max="16384" width="9.140625" style="6" customWidth="1"/>
  </cols>
  <sheetData>
    <row r="1" spans="10:13" ht="15.75" customHeight="1">
      <c r="J1" s="30" t="s">
        <v>41</v>
      </c>
      <c r="K1" s="30"/>
      <c r="L1" s="30"/>
      <c r="M1" s="30"/>
    </row>
    <row r="2" spans="10:13" ht="15.75">
      <c r="J2" s="30"/>
      <c r="K2" s="30"/>
      <c r="L2" s="30"/>
      <c r="M2" s="30"/>
    </row>
    <row r="3" spans="10:13" ht="15.75">
      <c r="J3" s="30"/>
      <c r="K3" s="30"/>
      <c r="L3" s="30"/>
      <c r="M3" s="30"/>
    </row>
    <row r="4" spans="10:13" ht="15.75">
      <c r="J4" s="30"/>
      <c r="K4" s="30"/>
      <c r="L4" s="30"/>
      <c r="M4" s="30"/>
    </row>
    <row r="5" spans="1:13" ht="15.75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.75">
      <c r="A6" s="29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27" t="s">
        <v>0</v>
      </c>
      <c r="B7" s="4">
        <v>200000</v>
      </c>
      <c r="C7" s="2"/>
      <c r="E7" s="34" t="s">
        <v>43</v>
      </c>
      <c r="F7" s="34"/>
      <c r="G7" s="34"/>
      <c r="H7" s="34"/>
      <c r="I7" s="34"/>
      <c r="J7" s="34"/>
      <c r="K7" s="34"/>
      <c r="L7" s="34"/>
      <c r="M7" s="34"/>
    </row>
    <row r="8" spans="1:13" ht="15" customHeight="1">
      <c r="A8" s="27"/>
      <c r="B8" s="7" t="s">
        <v>24</v>
      </c>
      <c r="C8" s="2"/>
      <c r="E8" s="33" t="s">
        <v>14</v>
      </c>
      <c r="F8" s="33"/>
      <c r="G8" s="33"/>
      <c r="H8" s="33"/>
      <c r="I8" s="33"/>
      <c r="J8" s="33"/>
      <c r="K8" s="33"/>
      <c r="L8" s="33"/>
      <c r="M8" s="33"/>
    </row>
    <row r="9" spans="1:13" ht="15.75">
      <c r="A9" s="27" t="s">
        <v>1</v>
      </c>
      <c r="B9" s="4">
        <v>210000</v>
      </c>
      <c r="C9" s="2"/>
      <c r="E9" s="34" t="s">
        <v>43</v>
      </c>
      <c r="F9" s="34"/>
      <c r="G9" s="34"/>
      <c r="H9" s="34"/>
      <c r="I9" s="34"/>
      <c r="J9" s="34"/>
      <c r="K9" s="34"/>
      <c r="L9" s="34"/>
      <c r="M9" s="34"/>
    </row>
    <row r="10" spans="1:13" ht="15" customHeight="1">
      <c r="A10" s="27"/>
      <c r="B10" s="7" t="s">
        <v>24</v>
      </c>
      <c r="C10" s="2"/>
      <c r="E10" s="35" t="s">
        <v>13</v>
      </c>
      <c r="F10" s="35"/>
      <c r="G10" s="35"/>
      <c r="H10" s="35"/>
      <c r="I10" s="35"/>
      <c r="J10" s="35"/>
      <c r="K10" s="35"/>
      <c r="L10" s="35"/>
      <c r="M10" s="35"/>
    </row>
    <row r="11" spans="1:13" ht="33.75" customHeight="1">
      <c r="A11" s="27" t="s">
        <v>2</v>
      </c>
      <c r="B11" s="14" t="s">
        <v>44</v>
      </c>
      <c r="C11" s="4">
        <v>1060</v>
      </c>
      <c r="E11" s="32" t="s">
        <v>45</v>
      </c>
      <c r="F11" s="32"/>
      <c r="G11" s="32"/>
      <c r="H11" s="32"/>
      <c r="I11" s="32"/>
      <c r="J11" s="32"/>
      <c r="K11" s="32"/>
      <c r="L11" s="32"/>
      <c r="M11" s="32"/>
    </row>
    <row r="12" spans="1:13" ht="15" customHeight="1">
      <c r="A12" s="27"/>
      <c r="B12" s="5" t="s">
        <v>40</v>
      </c>
      <c r="C12" s="5" t="s">
        <v>3</v>
      </c>
      <c r="E12" s="33" t="s">
        <v>15</v>
      </c>
      <c r="F12" s="33"/>
      <c r="G12" s="33"/>
      <c r="H12" s="33"/>
      <c r="I12" s="33"/>
      <c r="J12" s="33"/>
      <c r="K12" s="33"/>
      <c r="L12" s="33"/>
      <c r="M12" s="33"/>
    </row>
    <row r="13" spans="1:13" ht="19.5" customHeight="1">
      <c r="A13" s="36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ht="15.75">
      <c r="A14" s="1"/>
    </row>
    <row r="15" spans="1:13" ht="31.5">
      <c r="A15" s="3" t="s">
        <v>23</v>
      </c>
      <c r="B15" s="26" t="s">
        <v>25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5.75">
      <c r="A16" s="3">
        <v>1</v>
      </c>
      <c r="B16" s="26" t="s">
        <v>46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5.75">
      <c r="A17" s="3">
        <v>2</v>
      </c>
      <c r="B17" s="26" t="s">
        <v>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5.75">
      <c r="A18" s="1"/>
    </row>
    <row r="19" ht="15.75">
      <c r="A19" s="8" t="s">
        <v>29</v>
      </c>
    </row>
    <row r="20" spans="1:13" ht="65.25" customHeight="1">
      <c r="A20" s="2"/>
      <c r="B20" s="46" t="s">
        <v>48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ht="15.75">
      <c r="A21" s="8" t="s">
        <v>30</v>
      </c>
    </row>
    <row r="22" ht="15.75">
      <c r="A22" s="1"/>
    </row>
    <row r="23" spans="1:13" ht="32.25" customHeight="1">
      <c r="A23" s="3" t="s">
        <v>23</v>
      </c>
      <c r="B23" s="26" t="s">
        <v>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5.75">
      <c r="A24" s="3">
        <v>1</v>
      </c>
      <c r="B24" s="26" t="s">
        <v>49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5.75">
      <c r="A25" s="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ht="15.75">
      <c r="A26" s="1"/>
    </row>
    <row r="27" ht="15.75">
      <c r="A27" s="8" t="s">
        <v>31</v>
      </c>
    </row>
    <row r="28" spans="1:13" ht="15.75">
      <c r="A28" s="2"/>
      <c r="M28" s="24" t="s">
        <v>26</v>
      </c>
    </row>
    <row r="29" ht="15.75" hidden="1">
      <c r="A29" s="1"/>
    </row>
    <row r="30" spans="1:26" ht="30" customHeight="1">
      <c r="A30" s="26" t="s">
        <v>23</v>
      </c>
      <c r="B30" s="26" t="s">
        <v>32</v>
      </c>
      <c r="C30" s="26"/>
      <c r="D30" s="26"/>
      <c r="E30" s="26" t="s">
        <v>17</v>
      </c>
      <c r="F30" s="26"/>
      <c r="G30" s="26"/>
      <c r="H30" s="26" t="s">
        <v>33</v>
      </c>
      <c r="I30" s="26"/>
      <c r="J30" s="26"/>
      <c r="K30" s="26" t="s">
        <v>18</v>
      </c>
      <c r="L30" s="26"/>
      <c r="M30" s="26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33" customHeight="1">
      <c r="A31" s="26"/>
      <c r="B31" s="26"/>
      <c r="C31" s="26"/>
      <c r="D31" s="26"/>
      <c r="E31" s="3" t="s">
        <v>19</v>
      </c>
      <c r="F31" s="3" t="s">
        <v>20</v>
      </c>
      <c r="G31" s="3" t="s">
        <v>21</v>
      </c>
      <c r="H31" s="3" t="s">
        <v>19</v>
      </c>
      <c r="I31" s="3" t="s">
        <v>20</v>
      </c>
      <c r="J31" s="3" t="s">
        <v>21</v>
      </c>
      <c r="K31" s="3" t="s">
        <v>19</v>
      </c>
      <c r="L31" s="3" t="s">
        <v>20</v>
      </c>
      <c r="M31" s="3" t="s">
        <v>21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15.75">
      <c r="A32" s="3">
        <v>1</v>
      </c>
      <c r="B32" s="26">
        <v>2</v>
      </c>
      <c r="C32" s="26"/>
      <c r="D32" s="26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ht="15.75">
      <c r="A33" s="3"/>
      <c r="B33" s="26" t="s">
        <v>6</v>
      </c>
      <c r="C33" s="26"/>
      <c r="D33" s="26"/>
      <c r="E33" s="15">
        <f>SUM(E34)</f>
        <v>2188679</v>
      </c>
      <c r="F33" s="15">
        <f aca="true" t="shared" si="0" ref="F33:M33">SUM(F34)</f>
        <v>302825</v>
      </c>
      <c r="G33" s="15">
        <f t="shared" si="0"/>
        <v>2491504</v>
      </c>
      <c r="H33" s="15">
        <f t="shared" si="0"/>
        <v>2188679</v>
      </c>
      <c r="I33" s="15">
        <f t="shared" si="0"/>
        <v>214228</v>
      </c>
      <c r="J33" s="15">
        <f t="shared" si="0"/>
        <v>2402907</v>
      </c>
      <c r="K33" s="15">
        <f t="shared" si="0"/>
        <v>0</v>
      </c>
      <c r="L33" s="15">
        <f t="shared" si="0"/>
        <v>-88597</v>
      </c>
      <c r="M33" s="15">
        <f t="shared" si="0"/>
        <v>-88597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ht="51" customHeight="1">
      <c r="A34" s="3">
        <v>1</v>
      </c>
      <c r="B34" s="38" t="s">
        <v>50</v>
      </c>
      <c r="C34" s="39"/>
      <c r="D34" s="40"/>
      <c r="E34" s="15">
        <v>2188679</v>
      </c>
      <c r="F34" s="15">
        <v>302825</v>
      </c>
      <c r="G34" s="15">
        <f>SUM(E34:F34)</f>
        <v>2491504</v>
      </c>
      <c r="H34" s="15">
        <v>2188679</v>
      </c>
      <c r="I34" s="15">
        <v>214228</v>
      </c>
      <c r="J34" s="15">
        <f>SUM(H34:I34)</f>
        <v>2402907</v>
      </c>
      <c r="K34" s="15">
        <f>H34-E34</f>
        <v>0</v>
      </c>
      <c r="L34" s="15">
        <f>I34-F34</f>
        <v>-88597</v>
      </c>
      <c r="M34" s="15">
        <f>SUM(K34:L34)</f>
        <v>-88597</v>
      </c>
      <c r="R34" s="9"/>
      <c r="S34" s="9"/>
      <c r="T34" s="9"/>
      <c r="U34" s="9"/>
      <c r="V34" s="9"/>
      <c r="W34" s="9"/>
      <c r="X34" s="9"/>
      <c r="Y34" s="9"/>
      <c r="Z34" s="9"/>
    </row>
    <row r="35" spans="1:13" ht="64.5" customHeight="1">
      <c r="A35" s="41" t="s">
        <v>71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ht="6" customHeight="1">
      <c r="A36" s="1"/>
    </row>
    <row r="37" spans="1:13" ht="33" customHeight="1">
      <c r="A37" s="25" t="s">
        <v>34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ht="15.75" hidden="1">
      <c r="A38" s="13"/>
    </row>
    <row r="39" spans="1:13" ht="15.75">
      <c r="A39" s="1"/>
      <c r="M39" s="13" t="s">
        <v>26</v>
      </c>
    </row>
    <row r="40" spans="1:13" ht="31.5" customHeight="1">
      <c r="A40" s="26" t="s">
        <v>4</v>
      </c>
      <c r="B40" s="26" t="s">
        <v>35</v>
      </c>
      <c r="C40" s="26"/>
      <c r="D40" s="26"/>
      <c r="E40" s="26" t="s">
        <v>17</v>
      </c>
      <c r="F40" s="26"/>
      <c r="G40" s="26"/>
      <c r="H40" s="26" t="s">
        <v>33</v>
      </c>
      <c r="I40" s="26"/>
      <c r="J40" s="26"/>
      <c r="K40" s="26" t="s">
        <v>18</v>
      </c>
      <c r="L40" s="26"/>
      <c r="M40" s="26"/>
    </row>
    <row r="41" spans="1:13" ht="33.75" customHeight="1">
      <c r="A41" s="26"/>
      <c r="B41" s="26"/>
      <c r="C41" s="26"/>
      <c r="D41" s="26"/>
      <c r="E41" s="3" t="s">
        <v>19</v>
      </c>
      <c r="F41" s="3" t="s">
        <v>20</v>
      </c>
      <c r="G41" s="3" t="s">
        <v>21</v>
      </c>
      <c r="H41" s="3" t="s">
        <v>19</v>
      </c>
      <c r="I41" s="3" t="s">
        <v>20</v>
      </c>
      <c r="J41" s="3" t="s">
        <v>21</v>
      </c>
      <c r="K41" s="3" t="s">
        <v>19</v>
      </c>
      <c r="L41" s="3" t="s">
        <v>20</v>
      </c>
      <c r="M41" s="3" t="s">
        <v>21</v>
      </c>
    </row>
    <row r="42" spans="1:13" ht="15.75">
      <c r="A42" s="3">
        <v>1</v>
      </c>
      <c r="B42" s="26">
        <v>2</v>
      </c>
      <c r="C42" s="26"/>
      <c r="D42" s="26"/>
      <c r="E42" s="3">
        <v>3</v>
      </c>
      <c r="F42" s="3">
        <v>4</v>
      </c>
      <c r="G42" s="3">
        <v>5</v>
      </c>
      <c r="H42" s="3">
        <v>6</v>
      </c>
      <c r="I42" s="3">
        <v>7</v>
      </c>
      <c r="J42" s="3">
        <v>8</v>
      </c>
      <c r="K42" s="3">
        <v>9</v>
      </c>
      <c r="L42" s="3">
        <v>10</v>
      </c>
      <c r="M42" s="3">
        <v>11</v>
      </c>
    </row>
    <row r="43" spans="1:13" ht="50.25" customHeight="1">
      <c r="A43" s="3">
        <v>1</v>
      </c>
      <c r="B43" s="48" t="s">
        <v>51</v>
      </c>
      <c r="C43" s="48"/>
      <c r="D43" s="48"/>
      <c r="E43" s="15">
        <v>2188679</v>
      </c>
      <c r="F43" s="15">
        <v>302825</v>
      </c>
      <c r="G43" s="15">
        <f>SUM(E43:F43)</f>
        <v>2491504</v>
      </c>
      <c r="H43" s="15">
        <v>2188679</v>
      </c>
      <c r="I43" s="15">
        <v>214228</v>
      </c>
      <c r="J43" s="15">
        <f>SUM(H43:I43)</f>
        <v>2402907</v>
      </c>
      <c r="K43" s="15">
        <f>H43-E43</f>
        <v>0</v>
      </c>
      <c r="L43" s="15">
        <f>I43-F43</f>
        <v>-88597</v>
      </c>
      <c r="M43" s="15">
        <f>SUM(K43:L43)</f>
        <v>-88597</v>
      </c>
    </row>
    <row r="44" ht="15.75">
      <c r="A44" s="1"/>
    </row>
    <row r="45" ht="15.75">
      <c r="A45" s="8" t="s">
        <v>36</v>
      </c>
    </row>
    <row r="46" ht="15.75">
      <c r="A46" s="1"/>
    </row>
    <row r="47" spans="1:13" ht="29.25" customHeight="1">
      <c r="A47" s="26" t="s">
        <v>4</v>
      </c>
      <c r="B47" s="26" t="s">
        <v>22</v>
      </c>
      <c r="C47" s="26" t="s">
        <v>7</v>
      </c>
      <c r="D47" s="26" t="s">
        <v>8</v>
      </c>
      <c r="E47" s="26" t="s">
        <v>17</v>
      </c>
      <c r="F47" s="26"/>
      <c r="G47" s="26"/>
      <c r="H47" s="26" t="s">
        <v>37</v>
      </c>
      <c r="I47" s="26"/>
      <c r="J47" s="26"/>
      <c r="K47" s="26" t="s">
        <v>18</v>
      </c>
      <c r="L47" s="26"/>
      <c r="M47" s="26"/>
    </row>
    <row r="48" spans="1:13" ht="30.75" customHeight="1">
      <c r="A48" s="26"/>
      <c r="B48" s="26"/>
      <c r="C48" s="26"/>
      <c r="D48" s="26"/>
      <c r="E48" s="3" t="s">
        <v>19</v>
      </c>
      <c r="F48" s="3" t="s">
        <v>20</v>
      </c>
      <c r="G48" s="3" t="s">
        <v>21</v>
      </c>
      <c r="H48" s="3" t="s">
        <v>19</v>
      </c>
      <c r="I48" s="3" t="s">
        <v>20</v>
      </c>
      <c r="J48" s="3" t="s">
        <v>21</v>
      </c>
      <c r="K48" s="3" t="s">
        <v>19</v>
      </c>
      <c r="L48" s="3" t="s">
        <v>20</v>
      </c>
      <c r="M48" s="3" t="s">
        <v>21</v>
      </c>
    </row>
    <row r="49" spans="1:13" ht="15.75">
      <c r="A49" s="3">
        <v>1</v>
      </c>
      <c r="B49" s="3">
        <v>2</v>
      </c>
      <c r="C49" s="3">
        <v>3</v>
      </c>
      <c r="D49" s="3">
        <v>4</v>
      </c>
      <c r="E49" s="3">
        <v>5</v>
      </c>
      <c r="F49" s="3">
        <v>6</v>
      </c>
      <c r="G49" s="3">
        <v>7</v>
      </c>
      <c r="H49" s="3">
        <v>8</v>
      </c>
      <c r="I49" s="3">
        <v>9</v>
      </c>
      <c r="J49" s="3">
        <v>10</v>
      </c>
      <c r="K49" s="3">
        <v>11</v>
      </c>
      <c r="L49" s="3">
        <v>12</v>
      </c>
      <c r="M49" s="3">
        <v>13</v>
      </c>
    </row>
    <row r="50" spans="1:13" ht="15.75">
      <c r="A50" s="3">
        <v>1</v>
      </c>
      <c r="B50" s="3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51">
      <c r="A51" s="3"/>
      <c r="B51" s="16" t="s">
        <v>52</v>
      </c>
      <c r="C51" s="12" t="s">
        <v>54</v>
      </c>
      <c r="D51" s="12" t="s">
        <v>56</v>
      </c>
      <c r="E51" s="3"/>
      <c r="F51" s="3"/>
      <c r="G51" s="3">
        <v>132</v>
      </c>
      <c r="H51" s="3"/>
      <c r="I51" s="3"/>
      <c r="J51" s="3">
        <v>122</v>
      </c>
      <c r="K51" s="3"/>
      <c r="L51" s="3"/>
      <c r="M51" s="3">
        <v>-10</v>
      </c>
    </row>
    <row r="52" spans="1:13" ht="165.75">
      <c r="A52" s="3"/>
      <c r="B52" s="16" t="s">
        <v>53</v>
      </c>
      <c r="C52" s="12" t="s">
        <v>55</v>
      </c>
      <c r="D52" s="12" t="s">
        <v>57</v>
      </c>
      <c r="E52" s="15">
        <v>2188679</v>
      </c>
      <c r="F52" s="15">
        <v>302825</v>
      </c>
      <c r="G52" s="15">
        <f>SUM(E52:F52)</f>
        <v>2491504</v>
      </c>
      <c r="H52" s="15">
        <v>2188679</v>
      </c>
      <c r="I52" s="15">
        <v>214228</v>
      </c>
      <c r="J52" s="15">
        <f>SUM(H52:I52)</f>
        <v>2402907</v>
      </c>
      <c r="K52" s="15">
        <f>H52-E52</f>
        <v>0</v>
      </c>
      <c r="L52" s="15">
        <f>I52-F52</f>
        <v>-88597</v>
      </c>
      <c r="M52" s="15">
        <f>SUM(K52:L52)</f>
        <v>-88597</v>
      </c>
    </row>
    <row r="53" spans="1:13" ht="60" customHeight="1">
      <c r="A53" s="26" t="s">
        <v>74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>
      <c r="A54" s="3">
        <v>2</v>
      </c>
      <c r="B54" s="3" t="s">
        <v>10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51">
      <c r="A55" s="3"/>
      <c r="B55" s="16" t="s">
        <v>58</v>
      </c>
      <c r="C55" s="17" t="s">
        <v>54</v>
      </c>
      <c r="D55" s="18" t="s">
        <v>61</v>
      </c>
      <c r="E55" s="19">
        <v>4</v>
      </c>
      <c r="F55" s="19">
        <v>1</v>
      </c>
      <c r="G55" s="19">
        <f>E55+F55</f>
        <v>5</v>
      </c>
      <c r="H55" s="19">
        <v>4</v>
      </c>
      <c r="I55" s="3">
        <v>1</v>
      </c>
      <c r="J55" s="3">
        <v>5</v>
      </c>
      <c r="K55" s="3">
        <v>0</v>
      </c>
      <c r="L55" s="3">
        <v>0</v>
      </c>
      <c r="M55" s="3">
        <v>0</v>
      </c>
    </row>
    <row r="56" spans="1:13" ht="38.25">
      <c r="A56" s="3"/>
      <c r="B56" s="16" t="s">
        <v>59</v>
      </c>
      <c r="C56" s="17" t="s">
        <v>60</v>
      </c>
      <c r="D56" s="18" t="s">
        <v>62</v>
      </c>
      <c r="E56" s="19">
        <v>214</v>
      </c>
      <c r="F56" s="19">
        <v>30</v>
      </c>
      <c r="G56" s="19">
        <v>244</v>
      </c>
      <c r="H56" s="19">
        <v>214</v>
      </c>
      <c r="I56" s="3">
        <v>20</v>
      </c>
      <c r="J56" s="3">
        <v>234</v>
      </c>
      <c r="K56" s="3">
        <v>0</v>
      </c>
      <c r="L56" s="3">
        <v>-10</v>
      </c>
      <c r="M56" s="3">
        <v>-10</v>
      </c>
    </row>
    <row r="57" spans="1:13" ht="48" customHeight="1">
      <c r="A57" s="43" t="s">
        <v>74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5"/>
    </row>
    <row r="58" spans="1:13" ht="31.5">
      <c r="A58" s="3">
        <v>3</v>
      </c>
      <c r="B58" s="3" t="s">
        <v>11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4.5">
      <c r="A59" s="3"/>
      <c r="B59" s="20" t="s">
        <v>63</v>
      </c>
      <c r="C59" s="17" t="s">
        <v>64</v>
      </c>
      <c r="D59" s="18" t="s">
        <v>61</v>
      </c>
      <c r="E59" s="3">
        <v>437.7</v>
      </c>
      <c r="F59" s="3">
        <v>60.6</v>
      </c>
      <c r="G59" s="3">
        <v>498.3</v>
      </c>
      <c r="H59" s="3">
        <v>437.7</v>
      </c>
      <c r="I59" s="3">
        <v>42.8</v>
      </c>
      <c r="J59" s="3">
        <v>480.6</v>
      </c>
      <c r="K59" s="3">
        <v>0</v>
      </c>
      <c r="L59" s="3">
        <v>-17.8</v>
      </c>
      <c r="M59" s="3">
        <v>-17.7</v>
      </c>
    </row>
    <row r="60" spans="1:13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27" customHeight="1">
      <c r="A61" s="43" t="s">
        <v>65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</row>
    <row r="62" spans="1:13" ht="15.75">
      <c r="A62" s="3">
        <v>4</v>
      </c>
      <c r="B62" s="3" t="s">
        <v>12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14.75">
      <c r="A63" s="3"/>
      <c r="B63" s="21" t="s">
        <v>66</v>
      </c>
      <c r="C63" s="22" t="s">
        <v>67</v>
      </c>
      <c r="D63" s="23" t="s">
        <v>61</v>
      </c>
      <c r="E63" s="3">
        <v>3</v>
      </c>
      <c r="F63" s="3">
        <v>0.8</v>
      </c>
      <c r="G63" s="3">
        <v>3.8</v>
      </c>
      <c r="H63" s="3">
        <v>3.3</v>
      </c>
      <c r="I63" s="3">
        <v>0.8</v>
      </c>
      <c r="J63" s="3">
        <v>4.1</v>
      </c>
      <c r="K63" s="3">
        <v>0.2</v>
      </c>
      <c r="L63" s="3">
        <v>0.1</v>
      </c>
      <c r="M63" s="3">
        <v>0.3</v>
      </c>
    </row>
    <row r="64" spans="1:13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46.5" customHeight="1">
      <c r="A65" s="43" t="s">
        <v>72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5"/>
    </row>
    <row r="66" spans="1:13" ht="31.5" customHeight="1">
      <c r="A66" s="49" t="s">
        <v>73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</row>
    <row r="67" ht="15.75">
      <c r="A67" s="1"/>
    </row>
    <row r="68" spans="1:4" ht="19.5" customHeight="1">
      <c r="A68" s="8" t="s">
        <v>68</v>
      </c>
      <c r="B68" s="8"/>
      <c r="C68" s="8"/>
      <c r="D68" s="8"/>
    </row>
    <row r="69" spans="1:4" ht="6.75" customHeight="1">
      <c r="A69" s="36" t="s">
        <v>38</v>
      </c>
      <c r="B69" s="36"/>
      <c r="C69" s="36"/>
      <c r="D69" s="36"/>
    </row>
    <row r="70" spans="1:4" ht="19.5" customHeight="1">
      <c r="A70" s="10" t="s">
        <v>39</v>
      </c>
      <c r="B70" s="10"/>
      <c r="C70" s="10"/>
      <c r="D70" s="10"/>
    </row>
    <row r="71" spans="1:5" ht="15.75">
      <c r="A71" s="28" t="s">
        <v>76</v>
      </c>
      <c r="B71" s="28"/>
      <c r="C71" s="28"/>
      <c r="D71" s="28"/>
      <c r="E71" s="28"/>
    </row>
    <row r="72" spans="1:13" ht="15.75">
      <c r="A72" s="28"/>
      <c r="B72" s="28"/>
      <c r="C72" s="28"/>
      <c r="D72" s="28"/>
      <c r="E72" s="28"/>
      <c r="G72" s="37"/>
      <c r="H72" s="37"/>
      <c r="J72" s="37" t="s">
        <v>75</v>
      </c>
      <c r="K72" s="37"/>
      <c r="L72" s="37"/>
      <c r="M72" s="37"/>
    </row>
    <row r="73" spans="1:13" ht="15.75" customHeight="1">
      <c r="A73" s="11"/>
      <c r="B73" s="11"/>
      <c r="C73" s="11"/>
      <c r="D73" s="11"/>
      <c r="E73" s="11"/>
      <c r="J73" s="47" t="s">
        <v>27</v>
      </c>
      <c r="K73" s="47"/>
      <c r="L73" s="47"/>
      <c r="M73" s="47"/>
    </row>
    <row r="74" spans="1:13" ht="43.5" customHeight="1">
      <c r="A74" s="28" t="s">
        <v>70</v>
      </c>
      <c r="B74" s="28"/>
      <c r="C74" s="28"/>
      <c r="D74" s="28"/>
      <c r="E74" s="28"/>
      <c r="G74" s="37"/>
      <c r="H74" s="37"/>
      <c r="J74" s="37" t="s">
        <v>69</v>
      </c>
      <c r="K74" s="37"/>
      <c r="L74" s="37"/>
      <c r="M74" s="37"/>
    </row>
    <row r="75" spans="1:13" ht="15.75" customHeight="1">
      <c r="A75" s="28"/>
      <c r="B75" s="28"/>
      <c r="C75" s="28"/>
      <c r="D75" s="28"/>
      <c r="E75" s="28"/>
      <c r="J75" s="47" t="s">
        <v>27</v>
      </c>
      <c r="K75" s="47"/>
      <c r="L75" s="47"/>
      <c r="M75" s="47"/>
    </row>
  </sheetData>
  <sheetProtection/>
  <mergeCells count="61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A66:M66"/>
    <mergeCell ref="B20:M20"/>
    <mergeCell ref="A30:A31"/>
    <mergeCell ref="E30:G30"/>
    <mergeCell ref="H30:J30"/>
    <mergeCell ref="K30:M30"/>
    <mergeCell ref="A47:A48"/>
    <mergeCell ref="A61:M61"/>
    <mergeCell ref="A65:M65"/>
    <mergeCell ref="A37:M37"/>
    <mergeCell ref="B40:D41"/>
    <mergeCell ref="K40:M40"/>
    <mergeCell ref="A69:D69"/>
    <mergeCell ref="K47:M47"/>
    <mergeCell ref="B17:M17"/>
    <mergeCell ref="A13:M13"/>
    <mergeCell ref="B30:D31"/>
    <mergeCell ref="G74:H74"/>
    <mergeCell ref="B32:D32"/>
    <mergeCell ref="B33:D33"/>
    <mergeCell ref="B34:D34"/>
    <mergeCell ref="A35:M35"/>
    <mergeCell ref="A53:M53"/>
    <mergeCell ref="A57:M57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A5:M5"/>
    <mergeCell ref="A6:M6"/>
    <mergeCell ref="E7:M7"/>
    <mergeCell ref="E8:M8"/>
    <mergeCell ref="E9:M9"/>
    <mergeCell ref="E10:M10"/>
    <mergeCell ref="A7:A8"/>
    <mergeCell ref="A9:A10"/>
    <mergeCell ref="R30:T30"/>
    <mergeCell ref="U30:W30"/>
    <mergeCell ref="X30:Z30"/>
    <mergeCell ref="E11:M11"/>
    <mergeCell ref="E12:M12"/>
    <mergeCell ref="B15:M15"/>
    <mergeCell ref="B16:M16"/>
    <mergeCell ref="B23:M23"/>
    <mergeCell ref="B24:M24"/>
    <mergeCell ref="B25:M25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2020-01-29T12:59:26Z</cp:lastPrinted>
  <dcterms:created xsi:type="dcterms:W3CDTF">2018-12-28T08:43:53Z</dcterms:created>
  <dcterms:modified xsi:type="dcterms:W3CDTF">2020-05-14T12:57:35Z</dcterms:modified>
  <cp:category/>
  <cp:version/>
  <cp:contentType/>
  <cp:contentStatus/>
</cp:coreProperties>
</file>