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ИТЯЧІ 2019\ПАСПОРТИ 2019\Паспорти 2019\19.12.2019\"/>
    </mc:Choice>
  </mc:AlternateContent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'91204-91206'!$A$1:$R$118</definedName>
  </definedNames>
  <calcPr calcId="152511"/>
</workbook>
</file>

<file path=xl/calcChain.xml><?xml version="1.0" encoding="utf-8"?>
<calcChain xmlns="http://schemas.openxmlformats.org/spreadsheetml/2006/main">
  <c r="E83" i="1" l="1"/>
  <c r="G91" i="1" s="1"/>
  <c r="G92" i="1" s="1"/>
  <c r="K83" i="1"/>
  <c r="K92" i="1"/>
  <c r="E85" i="1"/>
  <c r="O84" i="1"/>
  <c r="O91" i="1" l="1"/>
  <c r="O92" i="1" s="1"/>
  <c r="G98" i="1"/>
  <c r="K85" i="1"/>
  <c r="N89" i="9"/>
  <c r="N66" i="9"/>
  <c r="F67" i="9"/>
  <c r="J67" i="9"/>
  <c r="N67" i="9" s="1"/>
  <c r="N65" i="4"/>
  <c r="F66" i="4"/>
  <c r="J66" i="4"/>
  <c r="N66" i="4" s="1"/>
  <c r="N86" i="4"/>
  <c r="O98" i="1" l="1"/>
  <c r="O102" i="1" s="1"/>
  <c r="G102" i="1"/>
</calcChain>
</file>

<file path=xl/sharedStrings.xml><?xml version="1.0" encoding="utf-8"?>
<sst xmlns="http://schemas.openxmlformats.org/spreadsheetml/2006/main" count="381" uniqueCount="216">
  <si>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</si>
  <si>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</si>
  <si>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</si>
  <si>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</si>
  <si>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</si>
  <si>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</si>
  <si>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</si>
  <si>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</si>
  <si>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</si>
  <si>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</si>
  <si>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</si>
  <si>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</si>
  <si>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</si>
  <si>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</si>
  <si>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</si>
  <si>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</si>
  <si>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</si>
  <si>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</si>
  <si>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</si>
  <si>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</si>
  <si>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</si>
  <si>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</si>
  <si>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</si>
  <si>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</si>
  <si>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</si>
  <si>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</si>
  <si>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</si>
  <si>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</si>
  <si>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</si>
  <si>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</si>
  <si>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</si>
  <si>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</si>
  <si>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</si>
  <si>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</si>
  <si>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</si>
  <si>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</si>
  <si>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</si>
  <si>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</si>
  <si>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</si>
  <si>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</si>
  <si>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</si>
  <si>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</si>
  <si>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</si>
  <si>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</si>
  <si>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</si>
  <si>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</si>
  <si>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</si>
  <si>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</si>
  <si>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</si>
  <si>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</si>
  <si>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</si>
  <si>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</si>
  <si>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</si>
  <si>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</si>
  <si>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</si>
  <si>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</si>
  <si>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</si>
  <si>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</si>
  <si>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</si>
  <si>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</si>
  <si>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</si>
  <si>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</si>
  <si>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</si>
  <si>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</si>
  <si>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</si>
  <si>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</si>
  <si>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</si>
  <si>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</si>
  <si>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</si>
  <si>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</si>
  <si>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</si>
  <si>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</si>
  <si>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</si>
  <si>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</si>
  <si>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</si>
  <si>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</si>
  <si>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</si>
  <si>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</si>
  <si>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</si>
  <si>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</si>
  <si>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</si>
  <si>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</si>
  <si>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</si>
  <si>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</si>
  <si>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</si>
  <si>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</si>
  <si>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</si>
  <si>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</si>
  <si>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</si>
  <si>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</si>
  <si>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</si>
  <si>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</si>
  <si>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</si>
  <si>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</si>
  <si>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</si>
  <si>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</si>
  <si>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</si>
  <si>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</si>
  <si>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</si>
  <si>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</si>
  <si>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</si>
  <si>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</si>
  <si>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</si>
  <si>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</si>
  <si>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</si>
  <si>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</si>
  <si>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</si>
  <si>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</si>
  <si>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</si>
  <si>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</si>
  <si>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</si>
  <si>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</si>
  <si>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</si>
  <si>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</si>
  <si>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</si>
  <si>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</si>
  <si>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</si>
  <si>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</si>
  <si>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</si>
  <si>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</si>
  <si>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</si>
  <si>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</si>
  <si>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</si>
  <si>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</si>
  <si>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</si>
  <si>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</si>
  <si>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</si>
  <si>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осіб</t>
  </si>
  <si>
    <t>%</t>
  </si>
  <si>
    <t>3. Конституція України</t>
  </si>
  <si>
    <t>6. Закон України «Про статус ветеранів війни, гарантії їх соціального захисту»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</si>
  <si>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</si>
  <si>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</si>
  <si>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</si>
  <si>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</si>
  <si>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</si>
  <si>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</si>
  <si>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</si>
  <si>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</si>
  <si>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</si>
  <si>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</si>
  <si>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</si>
  <si>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</si>
  <si>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</si>
  <si>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</si>
  <si>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</si>
  <si>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</si>
  <si>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</si>
  <si>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Розрахунки, списки пільговиків</t>
  </si>
  <si>
    <t>Показники затрат</t>
  </si>
  <si>
    <t>грн</t>
  </si>
  <si>
    <t>розрахунково</t>
  </si>
  <si>
    <t>1.1</t>
  </si>
  <si>
    <t>2.1</t>
  </si>
  <si>
    <t>3.1</t>
  </si>
  <si>
    <t>4.1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</si>
  <si>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</si>
  <si>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>від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</si>
  <si>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</si>
  <si>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</si>
  <si>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БЮДЖЕТНОЇ ПРОГРАМИ  МІСЦЕВОГО БЮДЖЕТУ  НА 2019 РІК   </t>
  </si>
  <si>
    <t xml:space="preserve">       (КТПКВК МБ)    (КФКВК) ¹                            (найменування бюджетної програми)</t>
  </si>
  <si>
    <t>Забезпечення надання пільг на оплату житлово - комунальних послуг окремим категоріям громадян відповідно до законодавства</t>
  </si>
  <si>
    <t>Завдання</t>
  </si>
  <si>
    <t>(грн)</t>
  </si>
  <si>
    <t>Напрями використання бюджетних коштів</t>
  </si>
  <si>
    <t>Назва  місцевої/регіональної програми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</si>
  <si>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</si>
  <si>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</si>
  <si>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</si>
  <si>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</si>
  <si>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кількість отримувачів пільг, у тому числі членів сім'ї</t>
  </si>
  <si>
    <t>грн/місяць</t>
  </si>
  <si>
    <t>середній розмір витрат на надання пільг на оплату житлово-комунальних послуг на одного пільговика</t>
  </si>
  <si>
    <t>Розрахунок (п.1.1/п.2.1)/12</t>
  </si>
  <si>
    <t>питома вага відшкодованих пільгових послуг до нарахованих</t>
  </si>
  <si>
    <t>5. Бюджетний кодекс України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</si>
  <si>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</si>
  <si>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</si>
  <si>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</si>
  <si>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</si>
  <si>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3.  0813011     1030       Надання пільг на оплату житлово - комунальних послуг окремим категоріям  громадян відповідно до законодавства</t>
  </si>
  <si>
    <t>Забезпечення надання пільг  на оплату житлово-комунальних послуг окремим  категоріям громадян відповідно до законодавства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</si>
  <si>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</si>
  <si>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2. Рішення міської ради від 18.12.2018 №1297 "Про бюджет Житомирської об'єднаної територіальної громади ( бюджет міста Житомира) на 2019 рік" ( із змінами)</t>
  </si>
  <si>
    <t>4. Закон України «Про Державний Бюджет України на 2019 рік» (із змінами)</t>
  </si>
  <si>
    <t>7. Закон України «Про соціальний захист дітей війни» (із змінами)</t>
  </si>
  <si>
    <t>В. Краснопір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</si>
  <si>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</si>
  <si>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(із змінами)</t>
  </si>
  <si>
    <t>27. ПКМУ від 01.08.96 № 879 «Про встановлення норм користування житлово-комунальними послугами громадянами, які мають пільги щодо їх оплати» (із змінами)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</si>
  <si>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 (із змінами)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</si>
  <si>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 (із змінами)</t>
  </si>
  <si>
    <t>25. ПКМУ від 29.01.2003 № 117 «Про єдиний державний автоматизований реєстр осіб, які мають право на пільги» (із змінами)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</si>
  <si>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</si>
  <si>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1.</t>
  </si>
  <si>
    <t xml:space="preserve">Департамент соціальної політики Житомирської міської ради </t>
  </si>
  <si>
    <t>Реалізація державної політики у сфері соціального захисту населення</t>
  </si>
  <si>
    <t>Надання пільг населенню на оплату житлово- комунальних послуг</t>
  </si>
  <si>
    <t>Директор департаменту соціальної політики Житомирської  міської ради</t>
  </si>
  <si>
    <t>(ініціали, ініціал, прізвище)</t>
  </si>
  <si>
    <t>Директор департаменту бюджету та фінансів Житомирської міської ради</t>
  </si>
  <si>
    <t>Департамент бюджету та фінансів Житомирської міської ради</t>
  </si>
  <si>
    <t>М.П.</t>
  </si>
  <si>
    <t>гривень</t>
  </si>
  <si>
    <t>( Дата погодження)</t>
  </si>
  <si>
    <t xml:space="preserve">31. Концепція інтегрованого розвитку Житомира до 2030 року, затверджена рішенням міської ради 07.02.2019р. №1359 </t>
  </si>
  <si>
    <t>30. Рішення міської ради від 20.06.2019р. №1476  "Комплексна  Програма соціального захисту населення Житомирської міської об'єднаної територіальної громади на 2016-2020 роки" (нова редакція) із змінами</t>
  </si>
  <si>
    <t>(із змінами)</t>
  </si>
  <si>
    <r>
      <t>4. Обсяг бюджетних призначень/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- 85 992 552 </t>
    </r>
    <r>
      <rPr>
        <sz val="20"/>
        <rFont val="Times New Roman"/>
        <family val="1"/>
        <charset val="204"/>
      </rPr>
      <t xml:space="preserve">гривні </t>
    </r>
    <r>
      <rPr>
        <b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 копійки, у тому числі загального фонду - 85 992 552 гривні 03 копійки та  спеціального фонду - 0,0 гривень.</t>
    </r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</si>
  <si>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</si>
  <si>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7.  Мета бюджетної програми</t>
  </si>
  <si>
    <t>8. Завдання бюджетної програми</t>
  </si>
  <si>
    <t>9.  Напрями використання бюджетних коштів:</t>
  </si>
  <si>
    <t>10.  Перелік місцевих/ регіональних програм, які виконуються у складі бюджетної програми:</t>
  </si>
  <si>
    <t>11. Результативні показники бюджетної програми: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</si>
</sst>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00000"/>
    <numFmt numFmtId="166" formatCode="0.0"/>
    <numFmt numFmtId="167" formatCode="_-* #,##0\ _₽_-;\-* #,##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5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2" xfId="1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18" fillId="0" borderId="2" xfId="0" applyFont="1" applyFill="1" applyBorder="1" applyAlignment="1">
      <alignment vertical="top" wrapText="1"/>
    </xf>
    <xf numFmtId="165" fontId="7" fillId="0" borderId="0" xfId="0" applyNumberFormat="1" applyFont="1" applyAlignment="1">
      <alignment horizontal="justify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1" fillId="0" borderId="10" xfId="2" applyFont="1" applyFill="1" applyBorder="1" applyAlignment="1">
      <alignment horizontal="left" vertical="center" wrapText="1"/>
    </xf>
    <xf numFmtId="164" fontId="7" fillId="0" borderId="5" xfId="2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7" fontId="11" fillId="0" borderId="2" xfId="2" applyNumberFormat="1" applyFont="1" applyFill="1" applyBorder="1" applyAlignment="1">
      <alignment horizontal="center" vertical="center" wrapText="1"/>
    </xf>
    <xf numFmtId="164" fontId="7" fillId="0" borderId="2" xfId="2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/>
    </xf>
    <xf numFmtId="164" fontId="7" fillId="0" borderId="10" xfId="2" applyFont="1" applyFill="1" applyBorder="1" applyAlignment="1">
      <alignment vertical="center" wrapText="1"/>
    </xf>
    <xf numFmtId="164" fontId="7" fillId="0" borderId="3" xfId="2" applyFont="1" applyFill="1" applyBorder="1" applyAlignment="1">
      <alignment vertical="center" wrapText="1"/>
    </xf>
    <xf numFmtId="164" fontId="7" fillId="0" borderId="5" xfId="2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17" fillId="0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/>
    </xf>
    <xf numFmtId="164" fontId="10" fillId="0" borderId="10" xfId="2" applyFont="1" applyFill="1" applyBorder="1" applyAlignment="1">
      <alignment vertical="center" wrapText="1"/>
    </xf>
    <xf numFmtId="164" fontId="10" fillId="0" borderId="2" xfId="2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top"/>
    </xf>
    <xf numFmtId="165" fontId="7" fillId="2" borderId="0" xfId="0" applyNumberFormat="1" applyFont="1" applyFill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5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64" fontId="17" fillId="0" borderId="2" xfId="2" applyFont="1" applyFill="1" applyBorder="1" applyAlignment="1">
      <alignment horizontal="center" vertical="center"/>
    </xf>
    <xf numFmtId="167" fontId="7" fillId="0" borderId="2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167" fontId="7" fillId="0" borderId="1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167" fontId="7" fillId="0" borderId="12" xfId="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4" fontId="17" fillId="0" borderId="2" xfId="2" applyFont="1" applyFill="1" applyBorder="1" applyAlignment="1">
      <alignment horizontal="center" vertical="center" wrapText="1"/>
    </xf>
    <xf numFmtId="164" fontId="7" fillId="0" borderId="13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7" fillId="0" borderId="14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 wrapText="1"/>
    </xf>
    <xf numFmtId="164" fontId="19" fillId="0" borderId="2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29" t="s">
        <v>1</v>
      </c>
      <c r="L2" s="129"/>
      <c r="M2" s="129"/>
      <c r="N2" s="129"/>
      <c r="O2" s="129"/>
      <c r="P2" s="129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29" t="s">
        <v>2</v>
      </c>
      <c r="L3" s="129"/>
      <c r="M3" s="129"/>
      <c r="N3" s="129"/>
      <c r="O3" s="129"/>
      <c r="P3" s="129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03" t="s">
        <v>3</v>
      </c>
      <c r="L7" s="203"/>
      <c r="M7" s="203"/>
      <c r="N7" s="203"/>
      <c r="O7" s="204"/>
      <c r="P7" s="204"/>
      <c r="Q7" s="204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05" t="s">
        <v>69</v>
      </c>
      <c r="L9" s="205"/>
      <c r="M9" s="205"/>
      <c r="N9" s="205"/>
      <c r="O9" s="206"/>
      <c r="P9" s="206"/>
      <c r="Q9" s="206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9" t="s">
        <v>4</v>
      </c>
      <c r="L10" s="199"/>
      <c r="M10" s="199"/>
      <c r="N10" s="199"/>
      <c r="O10" s="200"/>
      <c r="P10" s="201"/>
      <c r="Q10" s="201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2" t="s">
        <v>6</v>
      </c>
      <c r="L13" s="202"/>
      <c r="M13" s="202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66" t="s">
        <v>7</v>
      </c>
      <c r="L14" s="166"/>
      <c r="M14" s="166"/>
      <c r="N14" s="166"/>
      <c r="O14" s="166"/>
      <c r="P14" s="166"/>
      <c r="Q14" s="166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4" t="s">
        <v>8</v>
      </c>
      <c r="L15" s="214"/>
      <c r="M15" s="214"/>
      <c r="N15" s="214"/>
      <c r="O15" s="215"/>
      <c r="P15" s="216"/>
      <c r="Q15" s="216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17" t="s">
        <v>121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1:17" ht="18" customHeight="1" x14ac:dyDescent="0.2">
      <c r="A24" s="11"/>
      <c r="B24" s="11"/>
      <c r="C24" s="11"/>
      <c r="D24" s="11"/>
      <c r="E24" s="218"/>
      <c r="F24" s="218"/>
      <c r="G24" s="218"/>
      <c r="H24" s="218"/>
      <c r="I24" s="218"/>
      <c r="J24" s="218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198" t="s">
        <v>81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07" t="s">
        <v>10</v>
      </c>
      <c r="B26" s="207"/>
      <c r="C26" s="207"/>
      <c r="D26" s="207"/>
      <c r="E26" s="207"/>
      <c r="F26" s="207"/>
      <c r="G26" s="207"/>
      <c r="H26" s="20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08" t="s">
        <v>82</v>
      </c>
      <c r="B29" s="208"/>
      <c r="C29" s="208"/>
      <c r="D29" s="208"/>
      <c r="E29" s="208"/>
      <c r="F29" s="208"/>
      <c r="G29" s="208"/>
      <c r="H29" s="208"/>
      <c r="I29" s="208"/>
      <c r="J29" s="209"/>
      <c r="K29" s="209"/>
      <c r="L29" s="209"/>
      <c r="M29" s="209"/>
      <c r="N29" s="14"/>
      <c r="O29" s="14"/>
      <c r="P29" s="14"/>
      <c r="Q29" s="14"/>
    </row>
    <row r="30" spans="1:17" ht="18.75" x14ac:dyDescent="0.2">
      <c r="A30" s="207" t="s">
        <v>11</v>
      </c>
      <c r="B30" s="207"/>
      <c r="C30" s="207"/>
      <c r="D30" s="207"/>
      <c r="E30" s="207"/>
      <c r="F30" s="207"/>
      <c r="G30" s="207"/>
      <c r="H30" s="20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10" t="s">
        <v>118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spans="1:17" ht="22.5" customHeight="1" x14ac:dyDescent="0.3">
      <c r="A34" s="212" t="s">
        <v>70</v>
      </c>
      <c r="B34" s="212"/>
      <c r="C34" s="212"/>
      <c r="D34" s="212"/>
      <c r="E34" s="212"/>
      <c r="F34" s="212"/>
      <c r="G34" s="212"/>
      <c r="H34" s="213"/>
      <c r="I34" s="213"/>
      <c r="J34" s="213"/>
      <c r="K34" s="213"/>
      <c r="L34" s="213"/>
      <c r="M34" s="213"/>
      <c r="N34" s="213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196" t="s">
        <v>122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7"/>
      <c r="P36" s="197"/>
      <c r="Q36" s="197"/>
    </row>
    <row r="37" spans="1:17" ht="15.75" customHeight="1" x14ac:dyDescent="0.2">
      <c r="A37" s="198" t="s">
        <v>12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4"/>
      <c r="O37" s="14"/>
      <c r="P37" s="14"/>
      <c r="Q37" s="14"/>
    </row>
    <row r="38" spans="1:17" ht="15.75" customHeight="1" x14ac:dyDescent="0.2">
      <c r="A38" s="194" t="s">
        <v>13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</row>
    <row r="39" spans="1:17" ht="18.75" customHeight="1" x14ac:dyDescent="0.2">
      <c r="A39" s="194" t="s">
        <v>14</v>
      </c>
      <c r="B39" s="194"/>
      <c r="C39" s="194"/>
      <c r="D39" s="128"/>
      <c r="E39" s="128"/>
      <c r="F39" s="128"/>
      <c r="G39" s="128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194" t="s">
        <v>15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</row>
    <row r="41" spans="1:17" ht="21" customHeight="1" x14ac:dyDescent="0.2">
      <c r="A41" s="194" t="s">
        <v>16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1:17" ht="20.25" customHeight="1" x14ac:dyDescent="0.2">
      <c r="A42" s="194" t="s">
        <v>87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  <row r="43" spans="1:17" ht="20.25" customHeight="1" x14ac:dyDescent="0.2">
      <c r="A43" s="194" t="s">
        <v>71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</row>
    <row r="44" spans="1:17" ht="20.25" customHeight="1" x14ac:dyDescent="0.2">
      <c r="A44" s="194" t="s">
        <v>72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1:17" ht="20.25" customHeight="1" x14ac:dyDescent="0.2">
      <c r="A45" s="194" t="s">
        <v>83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1:17" ht="21.75" customHeight="1" x14ac:dyDescent="0.2">
      <c r="A46" s="194" t="s">
        <v>73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19.5" customHeight="1" x14ac:dyDescent="0.2">
      <c r="A47" s="194" t="s">
        <v>17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17" s="7" customFormat="1" ht="17.25" customHeight="1" x14ac:dyDescent="0.2">
      <c r="A48" s="193" t="s">
        <v>18</v>
      </c>
      <c r="B48" s="193"/>
      <c r="C48" s="193"/>
      <c r="D48" s="193"/>
      <c r="E48" s="193"/>
      <c r="F48" s="193"/>
      <c r="G48" s="193"/>
      <c r="H48" s="193"/>
      <c r="I48" s="193"/>
      <c r="J48" s="128"/>
      <c r="K48" s="26"/>
      <c r="L48" s="26"/>
      <c r="M48" s="26"/>
      <c r="N48" s="26"/>
      <c r="O48" s="26"/>
      <c r="P48" s="26"/>
      <c r="Q48" s="26"/>
    </row>
    <row r="49" spans="1:18" s="7" customFormat="1" ht="16.5" customHeight="1" x14ac:dyDescent="0.2">
      <c r="A49" s="193" t="s">
        <v>19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26"/>
      <c r="M49" s="26"/>
      <c r="N49" s="26"/>
      <c r="O49" s="26"/>
      <c r="P49" s="26"/>
      <c r="Q49" s="26"/>
    </row>
    <row r="50" spans="1:18" s="7" customFormat="1" ht="18.75" customHeight="1" x14ac:dyDescent="0.2">
      <c r="A50" s="193" t="s">
        <v>20</v>
      </c>
      <c r="B50" s="128"/>
      <c r="C50" s="128"/>
      <c r="D50" s="128"/>
      <c r="E50" s="128"/>
      <c r="F50" s="128"/>
      <c r="G50" s="128"/>
      <c r="H50" s="128"/>
      <c r="I50" s="128"/>
      <c r="J50" s="14"/>
      <c r="K50" s="14"/>
      <c r="L50" s="26"/>
      <c r="M50" s="26"/>
      <c r="N50" s="26"/>
      <c r="O50" s="26"/>
      <c r="P50" s="26"/>
      <c r="Q50" s="26"/>
    </row>
    <row r="51" spans="1:18" ht="75.75" customHeight="1" x14ac:dyDescent="0.2">
      <c r="A51" s="195" t="s">
        <v>117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8" ht="5.2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 x14ac:dyDescent="0.2">
      <c r="A53" s="189" t="s">
        <v>21</v>
      </c>
      <c r="B53" s="189"/>
      <c r="C53" s="18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 x14ac:dyDescent="0.2">
      <c r="A54" s="192" t="s">
        <v>88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8"/>
    </row>
    <row r="55" spans="1:18" ht="9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 x14ac:dyDescent="0.3">
      <c r="A56" s="132" t="s">
        <v>22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31"/>
      <c r="L56" s="31"/>
      <c r="M56" s="31"/>
      <c r="N56" s="31"/>
      <c r="O56" s="31"/>
      <c r="P56" s="31"/>
      <c r="Q56" s="31"/>
    </row>
    <row r="57" spans="1:18" ht="12" customHeigh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 x14ac:dyDescent="0.2">
      <c r="A58" s="33" t="s">
        <v>23</v>
      </c>
      <c r="B58" s="144" t="s">
        <v>24</v>
      </c>
      <c r="C58" s="190"/>
      <c r="D58" s="191" t="s">
        <v>25</v>
      </c>
      <c r="E58" s="190"/>
      <c r="F58" s="191" t="s">
        <v>26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90"/>
    </row>
    <row r="59" spans="1:18" ht="19.5" customHeight="1" x14ac:dyDescent="0.2">
      <c r="A59" s="35"/>
      <c r="B59" s="144"/>
      <c r="C59" s="190"/>
      <c r="D59" s="191"/>
      <c r="E59" s="190"/>
      <c r="F59" s="191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90"/>
    </row>
    <row r="60" spans="1:18" ht="12" customHeight="1" x14ac:dyDescent="0.2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 x14ac:dyDescent="0.2">
      <c r="A61" s="189" t="s">
        <v>27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</row>
    <row r="62" spans="1:18" ht="12.75" customHeight="1" x14ac:dyDescent="0.2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33" t="s">
        <v>28</v>
      </c>
      <c r="P62" s="133"/>
      <c r="Q62" s="14"/>
    </row>
    <row r="63" spans="1:18" ht="36" customHeight="1" x14ac:dyDescent="0.2">
      <c r="A63" s="33" t="s">
        <v>23</v>
      </c>
      <c r="B63" s="33" t="s">
        <v>24</v>
      </c>
      <c r="C63" s="33" t="s">
        <v>25</v>
      </c>
      <c r="D63" s="144" t="s">
        <v>29</v>
      </c>
      <c r="E63" s="146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8" ht="15" customHeight="1" x14ac:dyDescent="0.2">
      <c r="A64" s="33">
        <v>1</v>
      </c>
      <c r="B64" s="33">
        <v>2</v>
      </c>
      <c r="C64" s="33">
        <v>3</v>
      </c>
      <c r="D64" s="137">
        <v>4</v>
      </c>
      <c r="E64" s="137"/>
      <c r="F64" s="137">
        <v>5</v>
      </c>
      <c r="G64" s="137"/>
      <c r="H64" s="137"/>
      <c r="I64" s="137"/>
      <c r="J64" s="145">
        <v>6</v>
      </c>
      <c r="K64" s="145"/>
      <c r="L64" s="145"/>
      <c r="M64" s="190"/>
      <c r="N64" s="191">
        <v>7</v>
      </c>
      <c r="O64" s="145"/>
      <c r="P64" s="145"/>
      <c r="Q64" s="190"/>
    </row>
    <row r="65" spans="1:17" ht="128.25" customHeight="1" x14ac:dyDescent="0.2">
      <c r="A65" s="38"/>
      <c r="B65" s="38" t="s">
        <v>91</v>
      </c>
      <c r="C65" s="38" t="s">
        <v>119</v>
      </c>
      <c r="D65" s="178" t="s">
        <v>89</v>
      </c>
      <c r="E65" s="146"/>
      <c r="F65" s="179">
        <v>1.3</v>
      </c>
      <c r="G65" s="179"/>
      <c r="H65" s="179"/>
      <c r="I65" s="179"/>
      <c r="J65" s="180">
        <v>0</v>
      </c>
      <c r="K65" s="180"/>
      <c r="L65" s="180"/>
      <c r="M65" s="181"/>
      <c r="N65" s="182">
        <f>F65+J65</f>
        <v>1.3</v>
      </c>
      <c r="O65" s="180"/>
      <c r="P65" s="180"/>
      <c r="Q65" s="181"/>
    </row>
    <row r="66" spans="1:17" ht="36.75" customHeight="1" x14ac:dyDescent="0.2">
      <c r="A66" s="38"/>
      <c r="B66" s="38"/>
      <c r="C66" s="38"/>
      <c r="D66" s="183" t="s">
        <v>33</v>
      </c>
      <c r="E66" s="184"/>
      <c r="F66" s="185">
        <f>F65</f>
        <v>1.3</v>
      </c>
      <c r="G66" s="185"/>
      <c r="H66" s="185"/>
      <c r="I66" s="185"/>
      <c r="J66" s="186">
        <f>J65</f>
        <v>0</v>
      </c>
      <c r="K66" s="186"/>
      <c r="L66" s="186"/>
      <c r="M66" s="187"/>
      <c r="N66" s="188">
        <f>F66+J66</f>
        <v>1.3</v>
      </c>
      <c r="O66" s="186"/>
      <c r="P66" s="186"/>
      <c r="Q66" s="187"/>
    </row>
    <row r="67" spans="1:17" ht="18.75" x14ac:dyDescent="0.2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 x14ac:dyDescent="0.2">
      <c r="A68" s="132" t="s">
        <v>34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4"/>
      <c r="Q68" s="14"/>
    </row>
    <row r="69" spans="1:17" ht="18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 x14ac:dyDescent="0.2">
      <c r="A70" s="137" t="s">
        <v>35</v>
      </c>
      <c r="B70" s="137"/>
      <c r="C70" s="137"/>
      <c r="D70" s="137"/>
      <c r="E70" s="33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 x14ac:dyDescent="0.2">
      <c r="A71" s="137">
        <v>1</v>
      </c>
      <c r="B71" s="137"/>
      <c r="C71" s="137"/>
      <c r="D71" s="137"/>
      <c r="E71" s="33">
        <v>2</v>
      </c>
      <c r="F71" s="144">
        <v>3</v>
      </c>
      <c r="G71" s="145"/>
      <c r="H71" s="145"/>
      <c r="I71" s="146"/>
      <c r="J71" s="144">
        <v>4</v>
      </c>
      <c r="K71" s="145"/>
      <c r="L71" s="145"/>
      <c r="M71" s="146"/>
      <c r="N71" s="144">
        <v>5</v>
      </c>
      <c r="O71" s="145"/>
      <c r="P71" s="145"/>
      <c r="Q71" s="146"/>
    </row>
    <row r="72" spans="1:17" ht="15.75" customHeight="1" x14ac:dyDescent="0.2">
      <c r="A72" s="147" t="s">
        <v>36</v>
      </c>
      <c r="B72" s="123"/>
      <c r="C72" s="123"/>
      <c r="D72" s="160"/>
      <c r="E72" s="33"/>
      <c r="F72" s="144"/>
      <c r="G72" s="145"/>
      <c r="H72" s="145"/>
      <c r="I72" s="146"/>
      <c r="J72" s="144"/>
      <c r="K72" s="145"/>
      <c r="L72" s="145"/>
      <c r="M72" s="146"/>
      <c r="N72" s="144"/>
      <c r="O72" s="145"/>
      <c r="P72" s="145"/>
      <c r="Q72" s="146"/>
    </row>
    <row r="73" spans="1:17" ht="18.75" customHeight="1" x14ac:dyDescent="0.2">
      <c r="A73" s="147" t="s">
        <v>37</v>
      </c>
      <c r="B73" s="123"/>
      <c r="C73" s="123"/>
      <c r="D73" s="123"/>
      <c r="E73" s="33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 x14ac:dyDescent="0.2">
      <c r="A75" s="132" t="s">
        <v>38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18.75" x14ac:dyDescent="0.2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 x14ac:dyDescent="0.2">
      <c r="A77" s="33" t="s">
        <v>23</v>
      </c>
      <c r="B77" s="33" t="s">
        <v>24</v>
      </c>
      <c r="C77" s="144" t="s">
        <v>39</v>
      </c>
      <c r="D77" s="145"/>
      <c r="E77" s="146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 x14ac:dyDescent="0.2">
      <c r="A78" s="33">
        <v>1</v>
      </c>
      <c r="B78" s="37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 x14ac:dyDescent="0.2">
      <c r="A79" s="33"/>
      <c r="B79" s="39">
        <v>1513190</v>
      </c>
      <c r="C79" s="159" t="s">
        <v>90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60"/>
    </row>
    <row r="80" spans="1:17" ht="24" customHeight="1" x14ac:dyDescent="0.35">
      <c r="A80" s="40">
        <v>1</v>
      </c>
      <c r="B80" s="41"/>
      <c r="C80" s="161" t="s">
        <v>43</v>
      </c>
      <c r="D80" s="162"/>
      <c r="E80" s="163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 x14ac:dyDescent="0.3">
      <c r="A81" s="45"/>
      <c r="B81" s="46"/>
      <c r="C81" s="147" t="s">
        <v>92</v>
      </c>
      <c r="D81" s="124"/>
      <c r="E81" s="165"/>
      <c r="F81" s="144" t="s">
        <v>75</v>
      </c>
      <c r="G81" s="149"/>
      <c r="H81" s="149"/>
      <c r="I81" s="150"/>
      <c r="J81" s="154" t="s">
        <v>77</v>
      </c>
      <c r="K81" s="155"/>
      <c r="L81" s="155"/>
      <c r="M81" s="156"/>
      <c r="N81" s="167">
        <v>1289.08</v>
      </c>
      <c r="O81" s="168"/>
      <c r="P81" s="168"/>
      <c r="Q81" s="169"/>
    </row>
    <row r="82" spans="1:31" ht="21" customHeight="1" x14ac:dyDescent="0.2">
      <c r="A82" s="47">
        <v>2</v>
      </c>
      <c r="B82" s="48"/>
      <c r="C82" s="164" t="s">
        <v>44</v>
      </c>
      <c r="D82" s="124"/>
      <c r="E82" s="124"/>
      <c r="F82" s="124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 x14ac:dyDescent="0.2">
      <c r="A83" s="50"/>
      <c r="B83" s="51"/>
      <c r="C83" s="123"/>
      <c r="D83" s="124"/>
      <c r="E83" s="165"/>
      <c r="F83" s="144"/>
      <c r="G83" s="149"/>
      <c r="H83" s="149"/>
      <c r="I83" s="150"/>
      <c r="J83" s="144"/>
      <c r="K83" s="149"/>
      <c r="L83" s="149"/>
      <c r="M83" s="150"/>
      <c r="N83" s="170"/>
      <c r="O83" s="149"/>
      <c r="P83" s="149"/>
      <c r="Q83" s="150"/>
    </row>
    <row r="84" spans="1:31" ht="35.25" customHeight="1" x14ac:dyDescent="0.2">
      <c r="A84" s="50"/>
      <c r="B84" s="51"/>
      <c r="C84" s="147" t="s">
        <v>93</v>
      </c>
      <c r="D84" s="123"/>
      <c r="E84" s="160"/>
      <c r="F84" s="144" t="s">
        <v>76</v>
      </c>
      <c r="G84" s="145"/>
      <c r="H84" s="145"/>
      <c r="I84" s="146"/>
      <c r="J84" s="144" t="s">
        <v>77</v>
      </c>
      <c r="K84" s="145"/>
      <c r="L84" s="145"/>
      <c r="M84" s="146"/>
      <c r="N84" s="175">
        <v>13</v>
      </c>
      <c r="O84" s="176"/>
      <c r="P84" s="176"/>
      <c r="Q84" s="177"/>
    </row>
    <row r="85" spans="1:31" ht="20.25" customHeight="1" x14ac:dyDescent="0.2">
      <c r="A85" s="52">
        <v>3</v>
      </c>
      <c r="B85" s="53"/>
      <c r="C85" s="171" t="s">
        <v>45</v>
      </c>
      <c r="D85" s="172"/>
      <c r="E85" s="173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 x14ac:dyDescent="0.2">
      <c r="A86" s="54"/>
      <c r="B86" s="55"/>
      <c r="C86" s="174" t="s">
        <v>94</v>
      </c>
      <c r="D86" s="124"/>
      <c r="E86" s="165"/>
      <c r="F86" s="144" t="s">
        <v>75</v>
      </c>
      <c r="G86" s="149"/>
      <c r="H86" s="149"/>
      <c r="I86" s="150"/>
      <c r="J86" s="148" t="s">
        <v>84</v>
      </c>
      <c r="K86" s="149"/>
      <c r="L86" s="149"/>
      <c r="M86" s="150"/>
      <c r="N86" s="151">
        <f>N81/N84</f>
        <v>99.16</v>
      </c>
      <c r="O86" s="152"/>
      <c r="P86" s="152"/>
      <c r="Q86" s="153"/>
    </row>
    <row r="87" spans="1:31" ht="6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 x14ac:dyDescent="0.3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66" t="s">
        <v>46</v>
      </c>
      <c r="Q89" s="166"/>
    </row>
    <row r="90" spans="1:31" ht="51.75" customHeight="1" x14ac:dyDescent="0.2">
      <c r="A90" s="137" t="s">
        <v>47</v>
      </c>
      <c r="B90" s="138" t="s">
        <v>48</v>
      </c>
      <c r="C90" s="134"/>
      <c r="D90" s="134"/>
      <c r="E90" s="139"/>
      <c r="F90" s="142" t="s">
        <v>24</v>
      </c>
      <c r="G90" s="144" t="s">
        <v>49</v>
      </c>
      <c r="H90" s="145"/>
      <c r="I90" s="146"/>
      <c r="J90" s="144" t="s">
        <v>50</v>
      </c>
      <c r="K90" s="145"/>
      <c r="L90" s="146"/>
      <c r="M90" s="144" t="s">
        <v>51</v>
      </c>
      <c r="N90" s="145"/>
      <c r="O90" s="146"/>
      <c r="P90" s="138" t="s">
        <v>52</v>
      </c>
      <c r="Q90" s="139"/>
    </row>
    <row r="91" spans="1:31" ht="56.25" x14ac:dyDescent="0.2">
      <c r="A91" s="137"/>
      <c r="B91" s="140"/>
      <c r="C91" s="133"/>
      <c r="D91" s="133"/>
      <c r="E91" s="141"/>
      <c r="F91" s="143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40"/>
      <c r="Q91" s="141"/>
    </row>
    <row r="92" spans="1:31" ht="18.75" x14ac:dyDescent="0.2">
      <c r="A92" s="33">
        <v>1</v>
      </c>
      <c r="B92" s="144">
        <v>2</v>
      </c>
      <c r="C92" s="145"/>
      <c r="D92" s="145"/>
      <c r="E92" s="146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37">
        <v>13</v>
      </c>
      <c r="Q92" s="137"/>
    </row>
    <row r="93" spans="1:31" ht="21" customHeight="1" x14ac:dyDescent="0.2">
      <c r="A93" s="33"/>
      <c r="B93" s="147" t="s">
        <v>56</v>
      </c>
      <c r="C93" s="123"/>
      <c r="D93" s="124"/>
      <c r="E93" s="125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26"/>
      <c r="Q93" s="127"/>
    </row>
    <row r="94" spans="1:31" ht="21" customHeight="1" x14ac:dyDescent="0.2">
      <c r="A94" s="33"/>
      <c r="B94" s="147" t="s">
        <v>57</v>
      </c>
      <c r="C94" s="123"/>
      <c r="D94" s="124"/>
      <c r="E94" s="125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26"/>
      <c r="Q94" s="127"/>
    </row>
    <row r="95" spans="1:31" ht="20.25" customHeight="1" x14ac:dyDescent="0.2">
      <c r="A95" s="33"/>
      <c r="B95" s="122" t="s">
        <v>58</v>
      </c>
      <c r="C95" s="157"/>
      <c r="D95" s="124"/>
      <c r="E95" s="125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26"/>
      <c r="Q95" s="127"/>
    </row>
    <row r="96" spans="1:31" ht="30" customHeight="1" x14ac:dyDescent="0.2">
      <c r="A96" s="33"/>
      <c r="B96" s="122" t="s">
        <v>59</v>
      </c>
      <c r="C96" s="123"/>
      <c r="D96" s="124"/>
      <c r="E96" s="125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26"/>
      <c r="Q96" s="127"/>
    </row>
    <row r="97" spans="1:17" ht="18.75" x14ac:dyDescent="0.2">
      <c r="A97" s="33"/>
      <c r="B97" s="147" t="s">
        <v>37</v>
      </c>
      <c r="C97" s="123"/>
      <c r="D97" s="124"/>
      <c r="E97" s="12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58"/>
      <c r="Q97" s="158"/>
    </row>
    <row r="98" spans="1:17" ht="18.75" x14ac:dyDescent="0.2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 x14ac:dyDescent="0.2">
      <c r="A99" s="136" t="s">
        <v>61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28"/>
      <c r="P99" s="128"/>
      <c r="Q99" s="14"/>
    </row>
    <row r="100" spans="1:17" ht="18.75" x14ac:dyDescent="0.2">
      <c r="A100" s="120" t="s">
        <v>62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4"/>
    </row>
    <row r="101" spans="1:17" ht="15" customHeight="1" x14ac:dyDescent="0.2">
      <c r="A101" s="136" t="s">
        <v>63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</row>
    <row r="102" spans="1:17" ht="18.75" x14ac:dyDescent="0.2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 x14ac:dyDescent="0.2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 x14ac:dyDescent="0.2">
      <c r="A104" s="132" t="s">
        <v>79</v>
      </c>
      <c r="B104" s="132"/>
      <c r="C104" s="132"/>
      <c r="D104" s="132"/>
      <c r="E104" s="132"/>
      <c r="F104" s="14"/>
      <c r="G104" s="133"/>
      <c r="H104" s="133"/>
      <c r="I104" s="133"/>
      <c r="J104" s="14"/>
      <c r="K104" s="135" t="s">
        <v>96</v>
      </c>
      <c r="L104" s="135"/>
      <c r="M104" s="135"/>
      <c r="N104" s="135"/>
      <c r="O104" s="14"/>
      <c r="P104" s="14"/>
      <c r="Q104" s="14"/>
    </row>
    <row r="105" spans="1:17" ht="18.75" x14ac:dyDescent="0.2">
      <c r="A105" s="30"/>
      <c r="B105" s="30"/>
      <c r="C105" s="30"/>
      <c r="D105" s="30"/>
      <c r="E105" s="30"/>
      <c r="F105" s="14"/>
      <c r="G105" s="131" t="s">
        <v>64</v>
      </c>
      <c r="H105" s="131"/>
      <c r="I105" s="131"/>
      <c r="J105" s="14"/>
      <c r="K105" s="131" t="s">
        <v>65</v>
      </c>
      <c r="L105" s="131"/>
      <c r="M105" s="131"/>
      <c r="N105" s="131"/>
      <c r="O105" s="14"/>
      <c r="P105" s="14"/>
      <c r="Q105" s="14"/>
    </row>
    <row r="106" spans="1:17" ht="15.75" customHeight="1" x14ac:dyDescent="0.3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 x14ac:dyDescent="0.2">
      <c r="A107" s="132" t="s">
        <v>66</v>
      </c>
      <c r="B107" s="132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 x14ac:dyDescent="0.2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 x14ac:dyDescent="0.2">
      <c r="A109" s="132" t="s">
        <v>67</v>
      </c>
      <c r="B109" s="132"/>
      <c r="C109" s="132"/>
      <c r="D109" s="132"/>
      <c r="E109" s="132"/>
      <c r="F109" s="14"/>
      <c r="G109" s="133"/>
      <c r="H109" s="133"/>
      <c r="I109" s="133"/>
      <c r="J109" s="14"/>
      <c r="K109" s="135" t="s">
        <v>68</v>
      </c>
      <c r="L109" s="135"/>
      <c r="M109" s="135"/>
      <c r="N109" s="135"/>
      <c r="O109" s="14"/>
      <c r="P109" s="14"/>
      <c r="Q109" s="14"/>
    </row>
    <row r="110" spans="1:17" ht="18.75" x14ac:dyDescent="0.2">
      <c r="A110" s="14"/>
      <c r="B110" s="14"/>
      <c r="C110" s="14"/>
      <c r="D110" s="14"/>
      <c r="E110" s="14"/>
      <c r="F110" s="14"/>
      <c r="G110" s="134" t="s">
        <v>64</v>
      </c>
      <c r="H110" s="134"/>
      <c r="I110" s="134"/>
      <c r="J110" s="14"/>
      <c r="K110" s="134" t="s">
        <v>65</v>
      </c>
      <c r="L110" s="134"/>
      <c r="M110" s="134"/>
      <c r="N110" s="134"/>
      <c r="O110" s="14"/>
      <c r="P110" s="14"/>
      <c r="Q110" s="14"/>
    </row>
    <row r="111" spans="1:17" ht="18.75" x14ac:dyDescent="0.2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 x14ac:dyDescent="0.2">
      <c r="A112" s="130" t="s">
        <v>80</v>
      </c>
      <c r="B112" s="130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 x14ac:dyDescent="0.2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 x14ac:dyDescent="0.2">
      <c r="A114" s="128"/>
      <c r="B114" s="128"/>
      <c r="C114" s="128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 x14ac:dyDescent="0.2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3">
      <c r="A117" s="129"/>
      <c r="B117" s="129"/>
      <c r="C117" s="12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29" t="s">
        <v>1</v>
      </c>
      <c r="L2" s="129"/>
      <c r="M2" s="129"/>
      <c r="N2" s="129"/>
      <c r="O2" s="129"/>
      <c r="P2" s="129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29" t="s">
        <v>2</v>
      </c>
      <c r="L3" s="129"/>
      <c r="M3" s="129"/>
      <c r="N3" s="129"/>
      <c r="O3" s="129"/>
      <c r="P3" s="129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03" t="s">
        <v>3</v>
      </c>
      <c r="L7" s="203"/>
      <c r="M7" s="203"/>
      <c r="N7" s="203"/>
      <c r="O7" s="204"/>
      <c r="P7" s="204"/>
      <c r="Q7" s="204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05" t="s">
        <v>69</v>
      </c>
      <c r="L9" s="205"/>
      <c r="M9" s="205"/>
      <c r="N9" s="205"/>
      <c r="O9" s="206"/>
      <c r="P9" s="206"/>
      <c r="Q9" s="206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9" t="s">
        <v>4</v>
      </c>
      <c r="L10" s="199"/>
      <c r="M10" s="199"/>
      <c r="N10" s="199"/>
      <c r="O10" s="200"/>
      <c r="P10" s="201"/>
      <c r="Q10" s="201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2" t="s">
        <v>6</v>
      </c>
      <c r="L13" s="202"/>
      <c r="M13" s="202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66" t="s">
        <v>7</v>
      </c>
      <c r="L14" s="166"/>
      <c r="M14" s="166"/>
      <c r="N14" s="166"/>
      <c r="O14" s="166"/>
      <c r="P14" s="166"/>
      <c r="Q14" s="166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4" t="s">
        <v>8</v>
      </c>
      <c r="L15" s="214"/>
      <c r="M15" s="214"/>
      <c r="N15" s="214"/>
      <c r="O15" s="215"/>
      <c r="P15" s="216"/>
      <c r="Q15" s="216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17" t="s">
        <v>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17" t="s">
        <v>86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1:17" ht="18" customHeight="1" x14ac:dyDescent="0.2">
      <c r="A24" s="11"/>
      <c r="B24" s="11"/>
      <c r="C24" s="11"/>
      <c r="D24" s="11"/>
      <c r="E24" s="218"/>
      <c r="F24" s="218"/>
      <c r="G24" s="218"/>
      <c r="H24" s="218"/>
      <c r="I24" s="218"/>
      <c r="J24" s="218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198" t="s">
        <v>81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07" t="s">
        <v>10</v>
      </c>
      <c r="B26" s="207"/>
      <c r="C26" s="207"/>
      <c r="D26" s="207"/>
      <c r="E26" s="207"/>
      <c r="F26" s="207"/>
      <c r="G26" s="207"/>
      <c r="H26" s="20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08" t="s">
        <v>82</v>
      </c>
      <c r="B29" s="208"/>
      <c r="C29" s="208"/>
      <c r="D29" s="208"/>
      <c r="E29" s="208"/>
      <c r="F29" s="208"/>
      <c r="G29" s="208"/>
      <c r="H29" s="208"/>
      <c r="I29" s="208"/>
      <c r="J29" s="209"/>
      <c r="K29" s="209"/>
      <c r="L29" s="209"/>
      <c r="M29" s="209"/>
      <c r="N29" s="14"/>
      <c r="O29" s="14"/>
      <c r="P29" s="14"/>
      <c r="Q29" s="14"/>
    </row>
    <row r="30" spans="1:17" ht="18.75" x14ac:dyDescent="0.2">
      <c r="A30" s="207" t="s">
        <v>11</v>
      </c>
      <c r="B30" s="207"/>
      <c r="C30" s="207"/>
      <c r="D30" s="207"/>
      <c r="E30" s="207"/>
      <c r="F30" s="207"/>
      <c r="G30" s="207"/>
      <c r="H30" s="20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10" t="s">
        <v>114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spans="1:17" ht="22.5" customHeight="1" x14ac:dyDescent="0.3">
      <c r="A34" s="212" t="s">
        <v>70</v>
      </c>
      <c r="B34" s="212"/>
      <c r="C34" s="212"/>
      <c r="D34" s="212"/>
      <c r="E34" s="212"/>
      <c r="F34" s="212"/>
      <c r="G34" s="212"/>
      <c r="H34" s="213"/>
      <c r="I34" s="213"/>
      <c r="J34" s="213"/>
      <c r="K34" s="213"/>
      <c r="L34" s="213"/>
      <c r="M34" s="213"/>
      <c r="N34" s="213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189" t="s">
        <v>110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21"/>
      <c r="P36" s="121"/>
      <c r="Q36" s="121"/>
    </row>
    <row r="37" spans="1:17" ht="15.75" customHeight="1" x14ac:dyDescent="0.2">
      <c r="A37" s="198" t="s">
        <v>12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4"/>
      <c r="O37" s="14"/>
      <c r="P37" s="14"/>
      <c r="Q37" s="14"/>
    </row>
    <row r="38" spans="1:17" ht="15.75" customHeight="1" x14ac:dyDescent="0.2">
      <c r="A38" s="194" t="s">
        <v>13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</row>
    <row r="39" spans="1:17" ht="18.75" customHeight="1" x14ac:dyDescent="0.2">
      <c r="A39" s="194" t="s">
        <v>14</v>
      </c>
      <c r="B39" s="194"/>
      <c r="C39" s="194"/>
      <c r="D39" s="128"/>
      <c r="E39" s="128"/>
      <c r="F39" s="128"/>
      <c r="G39" s="128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194" t="s">
        <v>15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</row>
    <row r="41" spans="1:17" ht="21" customHeight="1" x14ac:dyDescent="0.2">
      <c r="A41" s="194" t="s">
        <v>16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1:17" ht="20.25" customHeight="1" x14ac:dyDescent="0.2">
      <c r="A42" s="194" t="s">
        <v>87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  <row r="43" spans="1:17" ht="2.25" customHeight="1" x14ac:dyDescent="0.2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</row>
    <row r="44" spans="1:17" ht="20.25" hidden="1" customHeight="1" x14ac:dyDescent="0.2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1:17" ht="20.25" customHeight="1" x14ac:dyDescent="0.2">
      <c r="A45" s="194" t="s">
        <v>83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1:17" ht="21.75" customHeight="1" x14ac:dyDescent="0.2">
      <c r="A46" s="194" t="s">
        <v>73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19.5" customHeight="1" x14ac:dyDescent="0.2">
      <c r="A47" s="194" t="s">
        <v>17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17" s="7" customFormat="1" ht="17.25" customHeight="1" x14ac:dyDescent="0.2">
      <c r="A48" s="193" t="s">
        <v>18</v>
      </c>
      <c r="B48" s="193"/>
      <c r="C48" s="193"/>
      <c r="D48" s="193"/>
      <c r="E48" s="193"/>
      <c r="F48" s="193"/>
      <c r="G48" s="193"/>
      <c r="H48" s="193"/>
      <c r="I48" s="193"/>
      <c r="J48" s="128"/>
      <c r="K48" s="26"/>
      <c r="L48" s="26"/>
      <c r="M48" s="26"/>
      <c r="N48" s="26"/>
      <c r="O48" s="26"/>
      <c r="P48" s="26"/>
      <c r="Q48" s="26"/>
    </row>
    <row r="49" spans="1:18" s="7" customFormat="1" ht="16.5" customHeight="1" x14ac:dyDescent="0.2">
      <c r="A49" s="193" t="s">
        <v>19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26"/>
      <c r="M49" s="26"/>
      <c r="N49" s="26"/>
      <c r="O49" s="26"/>
      <c r="P49" s="26"/>
      <c r="Q49" s="26"/>
    </row>
    <row r="50" spans="1:18" s="7" customFormat="1" ht="18.75" customHeight="1" x14ac:dyDescent="0.2">
      <c r="A50" s="193" t="s">
        <v>20</v>
      </c>
      <c r="B50" s="128"/>
      <c r="C50" s="128"/>
      <c r="D50" s="128"/>
      <c r="E50" s="128"/>
      <c r="F50" s="128"/>
      <c r="G50" s="128"/>
      <c r="H50" s="128"/>
      <c r="I50" s="128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 x14ac:dyDescent="0.2">
      <c r="A51" s="64" t="s">
        <v>95</v>
      </c>
    </row>
    <row r="52" spans="1:18" ht="59.25" customHeight="1" x14ac:dyDescent="0.2">
      <c r="A52" s="195" t="s">
        <v>98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8" ht="5.2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 x14ac:dyDescent="0.2">
      <c r="A54" s="189" t="s">
        <v>21</v>
      </c>
      <c r="B54" s="189"/>
      <c r="C54" s="18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 x14ac:dyDescent="0.2">
      <c r="A55" s="192" t="s">
        <v>99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8"/>
    </row>
    <row r="56" spans="1:18" ht="9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 x14ac:dyDescent="0.3">
      <c r="A57" s="132" t="s">
        <v>22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31"/>
      <c r="L57" s="31"/>
      <c r="M57" s="31"/>
      <c r="N57" s="31"/>
      <c r="O57" s="31"/>
      <c r="P57" s="31"/>
      <c r="Q57" s="31"/>
    </row>
    <row r="58" spans="1:18" ht="12" customHeigh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 x14ac:dyDescent="0.2">
      <c r="A59" s="33" t="s">
        <v>23</v>
      </c>
      <c r="B59" s="144" t="s">
        <v>24</v>
      </c>
      <c r="C59" s="190"/>
      <c r="D59" s="191" t="s">
        <v>25</v>
      </c>
      <c r="E59" s="190"/>
      <c r="F59" s="191" t="s">
        <v>26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90"/>
    </row>
    <row r="60" spans="1:18" ht="19.5" customHeight="1" x14ac:dyDescent="0.2">
      <c r="A60" s="35"/>
      <c r="B60" s="144"/>
      <c r="C60" s="190"/>
      <c r="D60" s="191"/>
      <c r="E60" s="190"/>
      <c r="F60" s="191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90"/>
    </row>
    <row r="61" spans="1:18" ht="12" customHeight="1" x14ac:dyDescent="0.2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 x14ac:dyDescent="0.2">
      <c r="A62" s="189" t="s">
        <v>27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</row>
    <row r="63" spans="1:18" ht="12.75" customHeight="1" x14ac:dyDescent="0.2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 x14ac:dyDescent="0.2">
      <c r="A64" s="33" t="s">
        <v>23</v>
      </c>
      <c r="B64" s="33" t="s">
        <v>24</v>
      </c>
      <c r="C64" s="33" t="s">
        <v>25</v>
      </c>
      <c r="D64" s="144" t="s">
        <v>29</v>
      </c>
      <c r="E64" s="146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 x14ac:dyDescent="0.2">
      <c r="A65" s="33">
        <v>1</v>
      </c>
      <c r="B65" s="33">
        <v>2</v>
      </c>
      <c r="C65" s="33">
        <v>3</v>
      </c>
      <c r="D65" s="137">
        <v>4</v>
      </c>
      <c r="E65" s="137"/>
      <c r="F65" s="137">
        <v>5</v>
      </c>
      <c r="G65" s="137"/>
      <c r="H65" s="137"/>
      <c r="I65" s="137"/>
      <c r="J65" s="145">
        <v>6</v>
      </c>
      <c r="K65" s="145"/>
      <c r="L65" s="145"/>
      <c r="M65" s="190"/>
      <c r="N65" s="191">
        <v>7</v>
      </c>
      <c r="O65" s="145"/>
      <c r="P65" s="145"/>
      <c r="Q65" s="190"/>
    </row>
    <row r="66" spans="1:17" ht="128.25" customHeight="1" x14ac:dyDescent="0.2">
      <c r="A66" s="38"/>
      <c r="B66" s="38" t="s">
        <v>101</v>
      </c>
      <c r="C66" s="38" t="s">
        <v>115</v>
      </c>
      <c r="D66" s="178" t="s">
        <v>100</v>
      </c>
      <c r="E66" s="146"/>
      <c r="F66" s="236">
        <v>0</v>
      </c>
      <c r="G66" s="236"/>
      <c r="H66" s="236"/>
      <c r="I66" s="236"/>
      <c r="J66" s="180">
        <v>643.29999999999995</v>
      </c>
      <c r="K66" s="180"/>
      <c r="L66" s="180"/>
      <c r="M66" s="181"/>
      <c r="N66" s="237">
        <f>F66+J66</f>
        <v>643.29999999999995</v>
      </c>
      <c r="O66" s="238"/>
      <c r="P66" s="238"/>
      <c r="Q66" s="239"/>
    </row>
    <row r="67" spans="1:17" ht="36.75" customHeight="1" x14ac:dyDescent="0.2">
      <c r="A67" s="38"/>
      <c r="B67" s="38"/>
      <c r="C67" s="38"/>
      <c r="D67" s="183" t="s">
        <v>33</v>
      </c>
      <c r="E67" s="184"/>
      <c r="F67" s="240">
        <f>F66</f>
        <v>0</v>
      </c>
      <c r="G67" s="240"/>
      <c r="H67" s="240"/>
      <c r="I67" s="240"/>
      <c r="J67" s="186">
        <f>J66</f>
        <v>643.29999999999995</v>
      </c>
      <c r="K67" s="186"/>
      <c r="L67" s="186"/>
      <c r="M67" s="187"/>
      <c r="N67" s="241">
        <f>F67+J67</f>
        <v>643.29999999999995</v>
      </c>
      <c r="O67" s="242"/>
      <c r="P67" s="242"/>
      <c r="Q67" s="243"/>
    </row>
    <row r="68" spans="1:17" ht="18.75" x14ac:dyDescent="0.2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 x14ac:dyDescent="0.2">
      <c r="A69" s="132" t="s">
        <v>34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4"/>
      <c r="Q69" s="14"/>
    </row>
    <row r="70" spans="1:17" ht="18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 x14ac:dyDescent="0.2">
      <c r="A71" s="137" t="s">
        <v>35</v>
      </c>
      <c r="B71" s="137"/>
      <c r="C71" s="137"/>
      <c r="D71" s="137"/>
      <c r="E71" s="33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 x14ac:dyDescent="0.2">
      <c r="A72" s="137">
        <v>1</v>
      </c>
      <c r="B72" s="137"/>
      <c r="C72" s="137"/>
      <c r="D72" s="137"/>
      <c r="E72" s="33">
        <v>2</v>
      </c>
      <c r="F72" s="144">
        <v>3</v>
      </c>
      <c r="G72" s="145"/>
      <c r="H72" s="145"/>
      <c r="I72" s="146"/>
      <c r="J72" s="144">
        <v>4</v>
      </c>
      <c r="K72" s="145"/>
      <c r="L72" s="145"/>
      <c r="M72" s="146"/>
      <c r="N72" s="144">
        <v>5</v>
      </c>
      <c r="O72" s="145"/>
      <c r="P72" s="145"/>
      <c r="Q72" s="146"/>
    </row>
    <row r="73" spans="1:17" ht="15.75" customHeight="1" x14ac:dyDescent="0.2">
      <c r="A73" s="147" t="s">
        <v>36</v>
      </c>
      <c r="B73" s="123"/>
      <c r="C73" s="123"/>
      <c r="D73" s="160"/>
      <c r="E73" s="33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8.75" customHeight="1" x14ac:dyDescent="0.2">
      <c r="A74" s="147" t="s">
        <v>37</v>
      </c>
      <c r="B74" s="123"/>
      <c r="C74" s="123"/>
      <c r="D74" s="123"/>
      <c r="E74" s="33"/>
      <c r="F74" s="144"/>
      <c r="G74" s="145"/>
      <c r="H74" s="145"/>
      <c r="I74" s="146"/>
      <c r="J74" s="144"/>
      <c r="K74" s="145"/>
      <c r="L74" s="145"/>
      <c r="M74" s="146"/>
      <c r="N74" s="144"/>
      <c r="O74" s="145"/>
      <c r="P74" s="145"/>
      <c r="Q74" s="146"/>
    </row>
    <row r="75" spans="1:17" ht="12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 x14ac:dyDescent="0.2">
      <c r="A76" s="132" t="s">
        <v>38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8.75" x14ac:dyDescent="0.2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 x14ac:dyDescent="0.2">
      <c r="A78" s="33" t="s">
        <v>23</v>
      </c>
      <c r="B78" s="33" t="s">
        <v>24</v>
      </c>
      <c r="C78" s="144" t="s">
        <v>39</v>
      </c>
      <c r="D78" s="145"/>
      <c r="E78" s="146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 x14ac:dyDescent="0.2">
      <c r="A79" s="33">
        <v>1</v>
      </c>
      <c r="B79" s="37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 x14ac:dyDescent="0.2">
      <c r="A80" s="33"/>
      <c r="B80" s="39">
        <v>1517470</v>
      </c>
      <c r="C80" s="159" t="s">
        <v>102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60"/>
    </row>
    <row r="81" spans="1:31" ht="24" customHeight="1" x14ac:dyDescent="0.35">
      <c r="A81" s="40">
        <v>1</v>
      </c>
      <c r="B81" s="41"/>
      <c r="C81" s="161" t="s">
        <v>43</v>
      </c>
      <c r="D81" s="162"/>
      <c r="E81" s="163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 x14ac:dyDescent="0.35">
      <c r="A82" s="66"/>
      <c r="B82" s="46"/>
      <c r="C82" s="219" t="s">
        <v>111</v>
      </c>
      <c r="D82" s="220"/>
      <c r="E82" s="221"/>
      <c r="F82" s="170" t="s">
        <v>103</v>
      </c>
      <c r="G82" s="149"/>
      <c r="H82" s="149"/>
      <c r="I82" s="150"/>
      <c r="J82" s="170" t="s">
        <v>104</v>
      </c>
      <c r="K82" s="149"/>
      <c r="L82" s="149"/>
      <c r="M82" s="150"/>
      <c r="N82" s="231">
        <v>61</v>
      </c>
      <c r="O82" s="232"/>
      <c r="P82" s="232"/>
      <c r="Q82" s="233"/>
    </row>
    <row r="83" spans="1:31" ht="75.75" customHeight="1" x14ac:dyDescent="0.3">
      <c r="A83" s="45"/>
      <c r="B83" s="46"/>
      <c r="C83" s="147" t="s">
        <v>112</v>
      </c>
      <c r="D83" s="124"/>
      <c r="E83" s="165"/>
      <c r="F83" s="144" t="s">
        <v>103</v>
      </c>
      <c r="G83" s="149"/>
      <c r="H83" s="149"/>
      <c r="I83" s="150"/>
      <c r="J83" s="154" t="s">
        <v>104</v>
      </c>
      <c r="K83" s="155"/>
      <c r="L83" s="155"/>
      <c r="M83" s="156"/>
      <c r="N83" s="167">
        <v>643.29999999999995</v>
      </c>
      <c r="O83" s="168"/>
      <c r="P83" s="168"/>
      <c r="Q83" s="169"/>
    </row>
    <row r="84" spans="1:31" ht="75" customHeight="1" x14ac:dyDescent="0.3">
      <c r="A84" s="45"/>
      <c r="B84" s="46"/>
      <c r="C84" s="147" t="s">
        <v>113</v>
      </c>
      <c r="D84" s="123"/>
      <c r="E84" s="160"/>
      <c r="F84" s="144" t="s">
        <v>103</v>
      </c>
      <c r="G84" s="149"/>
      <c r="H84" s="149"/>
      <c r="I84" s="150"/>
      <c r="J84" s="154" t="s">
        <v>104</v>
      </c>
      <c r="K84" s="234"/>
      <c r="L84" s="234"/>
      <c r="M84" s="235"/>
      <c r="N84" s="167">
        <v>-96</v>
      </c>
      <c r="O84" s="168"/>
      <c r="P84" s="168"/>
      <c r="Q84" s="169"/>
    </row>
    <row r="85" spans="1:31" ht="1.5" hidden="1" customHeight="1" x14ac:dyDescent="0.2">
      <c r="A85" s="47">
        <v>2</v>
      </c>
      <c r="B85" s="48"/>
      <c r="C85" s="164" t="s">
        <v>44</v>
      </c>
      <c r="D85" s="124"/>
      <c r="E85" s="124"/>
      <c r="F85" s="124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 x14ac:dyDescent="0.2">
      <c r="A86" s="50"/>
      <c r="B86" s="51"/>
      <c r="C86" s="123"/>
      <c r="D86" s="124"/>
      <c r="E86" s="165"/>
      <c r="F86" s="144"/>
      <c r="G86" s="149"/>
      <c r="H86" s="149"/>
      <c r="I86" s="150"/>
      <c r="J86" s="144"/>
      <c r="K86" s="149"/>
      <c r="L86" s="149"/>
      <c r="M86" s="150"/>
      <c r="N86" s="170"/>
      <c r="O86" s="149"/>
      <c r="P86" s="149"/>
      <c r="Q86" s="150"/>
    </row>
    <row r="87" spans="1:31" ht="38.25" hidden="1" customHeight="1" x14ac:dyDescent="0.2">
      <c r="A87" s="50"/>
      <c r="B87" s="51"/>
      <c r="C87" s="147"/>
      <c r="D87" s="123"/>
      <c r="E87" s="160"/>
      <c r="F87" s="144" t="s">
        <v>76</v>
      </c>
      <c r="G87" s="145"/>
      <c r="H87" s="145"/>
      <c r="I87" s="146"/>
      <c r="J87" s="144" t="s">
        <v>77</v>
      </c>
      <c r="K87" s="145"/>
      <c r="L87" s="145"/>
      <c r="M87" s="146"/>
      <c r="N87" s="170"/>
      <c r="O87" s="149"/>
      <c r="P87" s="149"/>
      <c r="Q87" s="150"/>
    </row>
    <row r="88" spans="1:31" ht="20.25" customHeight="1" x14ac:dyDescent="0.2">
      <c r="A88" s="52">
        <v>2</v>
      </c>
      <c r="B88" s="53"/>
      <c r="C88" s="171" t="s">
        <v>106</v>
      </c>
      <c r="D88" s="172"/>
      <c r="E88" s="173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 x14ac:dyDescent="0.2">
      <c r="A89" s="54"/>
      <c r="B89" s="55"/>
      <c r="C89" s="174" t="s">
        <v>108</v>
      </c>
      <c r="D89" s="124"/>
      <c r="E89" s="165"/>
      <c r="F89" s="144" t="s">
        <v>116</v>
      </c>
      <c r="G89" s="149"/>
      <c r="H89" s="149"/>
      <c r="I89" s="150"/>
      <c r="J89" s="148" t="s">
        <v>78</v>
      </c>
      <c r="K89" s="149"/>
      <c r="L89" s="149"/>
      <c r="M89" s="150"/>
      <c r="N89" s="222">
        <f>N83/N82</f>
        <v>10.545901639344262</v>
      </c>
      <c r="O89" s="223"/>
      <c r="P89" s="223"/>
      <c r="Q89" s="224"/>
    </row>
    <row r="90" spans="1:31" ht="58.5" customHeight="1" x14ac:dyDescent="0.3">
      <c r="A90" s="65"/>
      <c r="B90" s="65"/>
      <c r="C90" s="219" t="s">
        <v>107</v>
      </c>
      <c r="D90" s="220"/>
      <c r="E90" s="221"/>
      <c r="F90" s="225" t="s">
        <v>103</v>
      </c>
      <c r="G90" s="226"/>
      <c r="H90" s="226"/>
      <c r="I90" s="227"/>
      <c r="J90" s="228" t="s">
        <v>105</v>
      </c>
      <c r="K90" s="229"/>
      <c r="L90" s="229"/>
      <c r="M90" s="230"/>
      <c r="N90" s="222">
        <v>-96</v>
      </c>
      <c r="O90" s="223"/>
      <c r="P90" s="223"/>
      <c r="Q90" s="224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 x14ac:dyDescent="0.3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66" t="s">
        <v>46</v>
      </c>
      <c r="Q92" s="166"/>
    </row>
    <row r="93" spans="1:31" ht="51.75" customHeight="1" x14ac:dyDescent="0.2">
      <c r="A93" s="137" t="s">
        <v>47</v>
      </c>
      <c r="B93" s="138" t="s">
        <v>48</v>
      </c>
      <c r="C93" s="134"/>
      <c r="D93" s="134"/>
      <c r="E93" s="139"/>
      <c r="F93" s="142" t="s">
        <v>24</v>
      </c>
      <c r="G93" s="144" t="s">
        <v>49</v>
      </c>
      <c r="H93" s="145"/>
      <c r="I93" s="146"/>
      <c r="J93" s="144" t="s">
        <v>50</v>
      </c>
      <c r="K93" s="145"/>
      <c r="L93" s="146"/>
      <c r="M93" s="144" t="s">
        <v>51</v>
      </c>
      <c r="N93" s="145"/>
      <c r="O93" s="146"/>
      <c r="P93" s="138" t="s">
        <v>52</v>
      </c>
      <c r="Q93" s="139"/>
    </row>
    <row r="94" spans="1:31" ht="56.25" x14ac:dyDescent="0.2">
      <c r="A94" s="137"/>
      <c r="B94" s="140"/>
      <c r="C94" s="133"/>
      <c r="D94" s="133"/>
      <c r="E94" s="141"/>
      <c r="F94" s="143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40"/>
      <c r="Q94" s="141"/>
    </row>
    <row r="95" spans="1:31" ht="18.75" x14ac:dyDescent="0.2">
      <c r="A95" s="33">
        <v>1</v>
      </c>
      <c r="B95" s="144">
        <v>2</v>
      </c>
      <c r="C95" s="145"/>
      <c r="D95" s="145"/>
      <c r="E95" s="146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37">
        <v>13</v>
      </c>
      <c r="Q95" s="137"/>
    </row>
    <row r="96" spans="1:31" ht="21" customHeight="1" x14ac:dyDescent="0.2">
      <c r="A96" s="33"/>
      <c r="B96" s="147" t="s">
        <v>56</v>
      </c>
      <c r="C96" s="123"/>
      <c r="D96" s="124"/>
      <c r="E96" s="125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26"/>
      <c r="Q96" s="127"/>
    </row>
    <row r="97" spans="1:17" ht="21" customHeight="1" x14ac:dyDescent="0.2">
      <c r="A97" s="33"/>
      <c r="B97" s="147" t="s">
        <v>57</v>
      </c>
      <c r="C97" s="123"/>
      <c r="D97" s="124"/>
      <c r="E97" s="12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26"/>
      <c r="Q97" s="127"/>
    </row>
    <row r="98" spans="1:17" ht="20.25" customHeight="1" x14ac:dyDescent="0.2">
      <c r="A98" s="33"/>
      <c r="B98" s="122" t="s">
        <v>58</v>
      </c>
      <c r="C98" s="157"/>
      <c r="D98" s="124"/>
      <c r="E98" s="125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26"/>
      <c r="Q98" s="127"/>
    </row>
    <row r="99" spans="1:17" ht="30" customHeight="1" x14ac:dyDescent="0.2">
      <c r="A99" s="33"/>
      <c r="B99" s="122" t="s">
        <v>59</v>
      </c>
      <c r="C99" s="123"/>
      <c r="D99" s="124"/>
      <c r="E99" s="125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26"/>
      <c r="Q99" s="127"/>
    </row>
    <row r="100" spans="1:17" ht="18.75" x14ac:dyDescent="0.2">
      <c r="A100" s="33"/>
      <c r="B100" s="147" t="s">
        <v>37</v>
      </c>
      <c r="C100" s="123"/>
      <c r="D100" s="124"/>
      <c r="E100" s="125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58"/>
      <c r="Q100" s="158"/>
    </row>
    <row r="101" spans="1:17" ht="18.75" x14ac:dyDescent="0.2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 x14ac:dyDescent="0.2">
      <c r="A102" s="136" t="s">
        <v>61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28"/>
      <c r="P102" s="128"/>
      <c r="Q102" s="14"/>
    </row>
    <row r="103" spans="1:17" ht="18.75" x14ac:dyDescent="0.2">
      <c r="A103" s="120" t="s">
        <v>62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4"/>
    </row>
    <row r="104" spans="1:17" ht="15" customHeight="1" x14ac:dyDescent="0.2">
      <c r="A104" s="136" t="s">
        <v>63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</row>
    <row r="105" spans="1:17" ht="18.75" x14ac:dyDescent="0.2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 x14ac:dyDescent="0.2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 x14ac:dyDescent="0.2">
      <c r="A107" s="132" t="s">
        <v>79</v>
      </c>
      <c r="B107" s="132"/>
      <c r="C107" s="132"/>
      <c r="D107" s="132"/>
      <c r="E107" s="132"/>
      <c r="F107" s="14"/>
      <c r="G107" s="133"/>
      <c r="H107" s="133"/>
      <c r="I107" s="133"/>
      <c r="J107" s="14"/>
      <c r="K107" s="135" t="s">
        <v>96</v>
      </c>
      <c r="L107" s="135"/>
      <c r="M107" s="135"/>
      <c r="N107" s="135"/>
      <c r="O107" s="14"/>
      <c r="P107" s="14"/>
      <c r="Q107" s="14"/>
    </row>
    <row r="108" spans="1:17" ht="18.75" x14ac:dyDescent="0.2">
      <c r="A108" s="30"/>
      <c r="B108" s="30"/>
      <c r="C108" s="30"/>
      <c r="D108" s="30"/>
      <c r="E108" s="30"/>
      <c r="F108" s="14"/>
      <c r="G108" s="131" t="s">
        <v>64</v>
      </c>
      <c r="H108" s="131"/>
      <c r="I108" s="131"/>
      <c r="J108" s="14"/>
      <c r="K108" s="131" t="s">
        <v>65</v>
      </c>
      <c r="L108" s="131"/>
      <c r="M108" s="131"/>
      <c r="N108" s="131"/>
      <c r="O108" s="14"/>
      <c r="P108" s="14"/>
      <c r="Q108" s="14"/>
    </row>
    <row r="109" spans="1:17" ht="15.75" customHeight="1" x14ac:dyDescent="0.3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 x14ac:dyDescent="0.2">
      <c r="A110" s="132" t="s">
        <v>66</v>
      </c>
      <c r="B110" s="132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 x14ac:dyDescent="0.2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 x14ac:dyDescent="0.2">
      <c r="A112" s="132" t="s">
        <v>67</v>
      </c>
      <c r="B112" s="132"/>
      <c r="C112" s="132"/>
      <c r="D112" s="132"/>
      <c r="E112" s="132"/>
      <c r="F112" s="14"/>
      <c r="G112" s="133"/>
      <c r="H112" s="133"/>
      <c r="I112" s="133"/>
      <c r="J112" s="14"/>
      <c r="K112" s="135" t="s">
        <v>68</v>
      </c>
      <c r="L112" s="135"/>
      <c r="M112" s="135"/>
      <c r="N112" s="135"/>
      <c r="O112" s="14"/>
      <c r="P112" s="14"/>
      <c r="Q112" s="14"/>
    </row>
    <row r="113" spans="1:17" ht="18.75" x14ac:dyDescent="0.2">
      <c r="A113" s="14"/>
      <c r="B113" s="14"/>
      <c r="C113" s="14"/>
      <c r="D113" s="14"/>
      <c r="E113" s="14"/>
      <c r="F113" s="14"/>
      <c r="G113" s="134" t="s">
        <v>64</v>
      </c>
      <c r="H113" s="134"/>
      <c r="I113" s="134"/>
      <c r="J113" s="14"/>
      <c r="K113" s="134" t="s">
        <v>65</v>
      </c>
      <c r="L113" s="134"/>
      <c r="M113" s="134"/>
      <c r="N113" s="134"/>
      <c r="O113" s="14"/>
      <c r="P113" s="14"/>
      <c r="Q113" s="14"/>
    </row>
    <row r="114" spans="1:17" ht="18.75" x14ac:dyDescent="0.2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 x14ac:dyDescent="0.2">
      <c r="A115" s="130" t="s">
        <v>80</v>
      </c>
      <c r="B115" s="130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2">
      <c r="A117" s="128"/>
      <c r="B117" s="128"/>
      <c r="C117" s="12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2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 x14ac:dyDescent="0.2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 x14ac:dyDescent="0.3">
      <c r="A120" s="129"/>
      <c r="B120" s="129"/>
      <c r="C120" s="12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S243"/>
  <sheetViews>
    <sheetView tabSelected="1" view="pageBreakPreview" topLeftCell="A97" zoomScale="75" zoomScaleNormal="100" zoomScaleSheetLayoutView="75" workbookViewId="0">
      <selection activeCell="A79" sqref="A79:R79"/>
    </sheetView>
  </sheetViews>
  <sheetFormatPr defaultRowHeight="12.75" x14ac:dyDescent="0.2"/>
  <cols>
    <col min="1" max="1" width="13.28515625" customWidth="1"/>
    <col min="2" max="2" width="21.140625" customWidth="1"/>
    <col min="3" max="3" width="26.140625" customWidth="1"/>
    <col min="4" max="4" width="19.7109375" customWidth="1"/>
    <col min="5" max="5" width="10.85546875" customWidth="1"/>
    <col min="6" max="6" width="26.710937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3.8554687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03" t="s">
        <v>194</v>
      </c>
      <c r="M1" s="304"/>
      <c r="N1" s="304"/>
      <c r="O1" s="304"/>
      <c r="P1" s="304"/>
      <c r="Q1" s="304"/>
      <c r="R1" s="20"/>
    </row>
    <row r="2" spans="1:18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04"/>
      <c r="M2" s="304"/>
      <c r="N2" s="304"/>
      <c r="O2" s="304"/>
      <c r="P2" s="304"/>
      <c r="Q2" s="304"/>
      <c r="R2" s="20"/>
    </row>
    <row r="3" spans="1:18" ht="18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04"/>
      <c r="M3" s="304"/>
      <c r="N3" s="304"/>
      <c r="O3" s="304"/>
      <c r="P3" s="304"/>
      <c r="Q3" s="304"/>
      <c r="R3" s="20"/>
    </row>
    <row r="4" spans="1:18" ht="3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04"/>
      <c r="M4" s="304"/>
      <c r="N4" s="304"/>
      <c r="O4" s="304"/>
      <c r="P4" s="304"/>
      <c r="Q4" s="304"/>
      <c r="R4" s="20"/>
    </row>
    <row r="5" spans="1:18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"/>
      <c r="M5" s="19"/>
      <c r="N5" s="19"/>
      <c r="O5" s="19"/>
      <c r="P5" s="19"/>
      <c r="Q5" s="20"/>
      <c r="R5" s="20"/>
    </row>
    <row r="6" spans="1:18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03" t="s">
        <v>3</v>
      </c>
      <c r="M7" s="201"/>
      <c r="N7" s="201"/>
      <c r="O7" s="201"/>
      <c r="P7" s="215"/>
      <c r="Q7" s="215"/>
      <c r="R7" s="215"/>
    </row>
    <row r="8" spans="1:18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10" t="s">
        <v>196</v>
      </c>
      <c r="M9" s="310"/>
      <c r="N9" s="310"/>
      <c r="O9" s="310"/>
      <c r="P9" s="311"/>
      <c r="Q9" s="311"/>
      <c r="R9" s="311"/>
    </row>
    <row r="10" spans="1:18" ht="33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5" t="s">
        <v>4</v>
      </c>
      <c r="M10" s="315"/>
      <c r="N10" s="315"/>
      <c r="O10" s="315"/>
      <c r="P10" s="316"/>
      <c r="Q10" s="201"/>
      <c r="R10" s="201"/>
    </row>
    <row r="11" spans="1:18" ht="27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6" t="s">
        <v>157</v>
      </c>
      <c r="M11" s="93"/>
      <c r="N11" s="62"/>
      <c r="O11" s="80" t="s">
        <v>5</v>
      </c>
      <c r="P11" s="62"/>
      <c r="Q11" s="107"/>
      <c r="R11" s="81"/>
    </row>
    <row r="12" spans="1:18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82"/>
      <c r="O12" s="63"/>
      <c r="P12" s="63"/>
      <c r="Q12" s="81"/>
      <c r="R12" s="81"/>
    </row>
    <row r="13" spans="1:18" ht="13.5" customHeight="1" x14ac:dyDescent="0.2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6"/>
      <c r="M13" s="77"/>
      <c r="N13" s="87"/>
      <c r="O13" s="68"/>
      <c r="P13" s="85"/>
      <c r="Q13" s="68"/>
      <c r="R13" s="83"/>
    </row>
    <row r="14" spans="1:18" ht="16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0" customHeight="1" x14ac:dyDescent="0.2">
      <c r="A18" s="317" t="s">
        <v>9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</row>
    <row r="19" spans="1:18" ht="12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28.5" customHeight="1" x14ac:dyDescent="0.2">
      <c r="A20" s="317" t="s">
        <v>160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</row>
    <row r="21" spans="1:18" ht="19.5" customHeight="1" x14ac:dyDescent="0.2">
      <c r="A21" s="11"/>
      <c r="B21" s="11"/>
      <c r="C21" s="11"/>
      <c r="D21" s="217" t="s">
        <v>208</v>
      </c>
      <c r="E21" s="217"/>
      <c r="F21" s="217"/>
      <c r="G21" s="217"/>
      <c r="H21" s="217"/>
      <c r="I21" s="217"/>
      <c r="J21" s="217"/>
      <c r="K21" s="217"/>
      <c r="L21" s="217"/>
      <c r="M21" s="11"/>
      <c r="N21" s="11"/>
      <c r="O21" s="11"/>
      <c r="P21" s="11"/>
      <c r="Q21" s="11"/>
      <c r="R21" s="11"/>
    </row>
    <row r="22" spans="1:18" ht="31.5" customHeight="1" x14ac:dyDescent="0.2">
      <c r="A22" s="314" t="s">
        <v>125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13"/>
      <c r="Q22" s="13"/>
      <c r="R22" s="13"/>
    </row>
    <row r="23" spans="1:18" ht="18.75" x14ac:dyDescent="0.2">
      <c r="A23" s="120" t="s">
        <v>158</v>
      </c>
      <c r="B23" s="120"/>
      <c r="C23" s="120"/>
      <c r="D23" s="120"/>
      <c r="E23" s="120"/>
      <c r="F23" s="120"/>
      <c r="G23" s="120"/>
      <c r="H23" s="120"/>
      <c r="I23" s="120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8.7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 x14ac:dyDescent="0.2">
      <c r="A26" s="318" t="s">
        <v>126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9"/>
      <c r="L26" s="319"/>
      <c r="M26" s="319"/>
      <c r="N26" s="319"/>
      <c r="O26" s="14"/>
      <c r="P26" s="14"/>
      <c r="Q26" s="14"/>
      <c r="R26" s="14"/>
    </row>
    <row r="27" spans="1:18" ht="33" customHeight="1" x14ac:dyDescent="0.2">
      <c r="A27" s="120" t="s">
        <v>159</v>
      </c>
      <c r="B27" s="120"/>
      <c r="C27" s="120"/>
      <c r="D27" s="120"/>
      <c r="E27" s="120"/>
      <c r="F27" s="120"/>
      <c r="G27" s="120"/>
      <c r="H27" s="120"/>
      <c r="I27" s="120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45" customHeight="1" x14ac:dyDescent="0.2">
      <c r="A29" s="320" t="s">
        <v>181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1:18" ht="22.5" customHeight="1" x14ac:dyDescent="0.3">
      <c r="A30" s="212" t="s">
        <v>161</v>
      </c>
      <c r="B30" s="212"/>
      <c r="C30" s="212"/>
      <c r="D30" s="212"/>
      <c r="E30" s="212"/>
      <c r="F30" s="212"/>
      <c r="G30" s="212"/>
      <c r="H30" s="212"/>
      <c r="I30" s="213"/>
      <c r="J30" s="213"/>
      <c r="K30" s="213"/>
      <c r="L30" s="213"/>
      <c r="M30" s="213"/>
      <c r="N30" s="213"/>
      <c r="O30" s="213"/>
      <c r="P30" s="17"/>
      <c r="Q30" s="17"/>
      <c r="R30" s="17"/>
    </row>
    <row r="31" spans="1:18" ht="18.75" hidden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 x14ac:dyDescent="0.2">
      <c r="A32" s="312" t="s">
        <v>209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3"/>
      <c r="Q32" s="313"/>
      <c r="R32" s="313"/>
    </row>
    <row r="33" spans="1:18" ht="31.5" customHeight="1" x14ac:dyDescent="0.2">
      <c r="A33" s="314" t="s">
        <v>12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14"/>
      <c r="P33" s="14"/>
      <c r="Q33" s="14"/>
      <c r="R33" s="14"/>
    </row>
    <row r="34" spans="1:18" ht="22.5" customHeight="1" x14ac:dyDescent="0.2">
      <c r="A34" s="281" t="s">
        <v>183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</row>
    <row r="35" spans="1:18" ht="23.25" customHeight="1" x14ac:dyDescent="0.2">
      <c r="A35" s="281" t="s">
        <v>184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</row>
    <row r="36" spans="1:18" ht="23.25" customHeight="1" x14ac:dyDescent="0.2">
      <c r="A36" s="281" t="s">
        <v>129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</row>
    <row r="37" spans="1:18" ht="23.25" customHeight="1" x14ac:dyDescent="0.2">
      <c r="A37" s="281" t="s">
        <v>185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</row>
    <row r="38" spans="1:18" ht="21" customHeight="1" x14ac:dyDescent="0.2">
      <c r="A38" s="281" t="s">
        <v>176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</row>
    <row r="39" spans="1:18" ht="23.25" customHeight="1" x14ac:dyDescent="0.2">
      <c r="A39" s="281" t="s">
        <v>130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</row>
    <row r="40" spans="1:18" ht="21.75" customHeight="1" x14ac:dyDescent="0.2">
      <c r="A40" s="281" t="s">
        <v>186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</row>
    <row r="41" spans="1:18" ht="21" customHeight="1" x14ac:dyDescent="0.2">
      <c r="A41" s="281" t="s">
        <v>131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</row>
    <row r="42" spans="1:18" ht="21.75" customHeight="1" x14ac:dyDescent="0.2">
      <c r="A42" s="281" t="s">
        <v>132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</row>
    <row r="43" spans="1:18" ht="24" customHeight="1" x14ac:dyDescent="0.2">
      <c r="A43" s="281" t="s">
        <v>133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21.75" customHeight="1" x14ac:dyDescent="0.2">
      <c r="A44" s="281" t="s">
        <v>134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</row>
    <row r="45" spans="1:18" ht="24" customHeight="1" x14ac:dyDescent="0.2">
      <c r="A45" s="281" t="s">
        <v>135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</row>
    <row r="46" spans="1:18" ht="20.25" customHeight="1" x14ac:dyDescent="0.2">
      <c r="A46" s="281" t="s">
        <v>136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</row>
    <row r="47" spans="1:18" ht="24.75" customHeight="1" x14ac:dyDescent="0.2">
      <c r="A47" s="281" t="s">
        <v>137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</row>
    <row r="48" spans="1:18" ht="21" customHeight="1" x14ac:dyDescent="0.2">
      <c r="A48" s="281" t="s">
        <v>138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</row>
    <row r="49" spans="1:18" ht="24.75" customHeight="1" x14ac:dyDescent="0.2">
      <c r="A49" s="281" t="s">
        <v>139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</row>
    <row r="50" spans="1:18" ht="24.75" customHeight="1" x14ac:dyDescent="0.2">
      <c r="A50" s="281" t="s">
        <v>140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</row>
    <row r="51" spans="1:18" ht="20.25" customHeight="1" x14ac:dyDescent="0.2">
      <c r="A51" s="281" t="s">
        <v>141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</row>
    <row r="52" spans="1:18" ht="24" customHeight="1" x14ac:dyDescent="0.2">
      <c r="A52" s="281" t="s">
        <v>142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</row>
    <row r="53" spans="1:18" ht="21" customHeight="1" x14ac:dyDescent="0.2">
      <c r="A53" s="281" t="s">
        <v>143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</row>
    <row r="54" spans="1:18" ht="23.25" customHeight="1" x14ac:dyDescent="0.2">
      <c r="A54" s="281" t="s">
        <v>144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</row>
    <row r="55" spans="1:18" ht="23.25" customHeight="1" x14ac:dyDescent="0.2">
      <c r="A55" s="281" t="s">
        <v>145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</row>
    <row r="56" spans="1:18" ht="23.25" customHeight="1" x14ac:dyDescent="0.2">
      <c r="A56" s="281" t="s">
        <v>146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</row>
    <row r="57" spans="1:18" ht="20.25" customHeight="1" x14ac:dyDescent="0.2">
      <c r="A57" s="282" t="s">
        <v>147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</row>
    <row r="58" spans="1:18" ht="26.25" customHeight="1" x14ac:dyDescent="0.2">
      <c r="A58" s="281" t="s">
        <v>193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</row>
    <row r="59" spans="1:18" ht="44.25" customHeight="1" x14ac:dyDescent="0.2">
      <c r="A59" s="195" t="s">
        <v>189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24.75" customHeight="1" x14ac:dyDescent="0.2">
      <c r="A60" s="195" t="s">
        <v>190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1:18" ht="42" customHeight="1" x14ac:dyDescent="0.2">
      <c r="A61" s="195" t="s">
        <v>191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1:18" ht="20.25" customHeight="1" x14ac:dyDescent="0.2">
      <c r="A62" s="195" t="s">
        <v>192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1:18" ht="38.25" customHeight="1" x14ac:dyDescent="0.2">
      <c r="A63" s="306" t="s">
        <v>207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</row>
    <row r="64" spans="1:18" ht="26.25" customHeight="1" x14ac:dyDescent="0.2">
      <c r="A64" s="276" t="s">
        <v>206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</row>
    <row r="65" spans="1:19" ht="26.25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1:19" s="110" customFormat="1" ht="28.5" customHeight="1" x14ac:dyDescent="0.25">
      <c r="A66" s="349" t="s">
        <v>177</v>
      </c>
      <c r="B66" s="309" t="s">
        <v>178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</row>
    <row r="67" spans="1:19" s="110" customFormat="1" ht="13.5" customHeight="1" x14ac:dyDescent="0.3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9" s="110" customFormat="1" ht="24" customHeight="1" x14ac:dyDescent="0.25">
      <c r="A68" s="113" t="s">
        <v>179</v>
      </c>
      <c r="B68" s="308" t="s">
        <v>180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</row>
    <row r="69" spans="1:19" s="110" customFormat="1" ht="18.75" customHeight="1" x14ac:dyDescent="0.25">
      <c r="A69" s="114" t="s">
        <v>195</v>
      </c>
      <c r="B69" s="307" t="s">
        <v>197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1:19" ht="13.5" customHeight="1" x14ac:dyDescent="0.2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</row>
    <row r="71" spans="1:19" ht="21" customHeight="1" x14ac:dyDescent="0.2">
      <c r="A71" s="301" t="s">
        <v>211</v>
      </c>
      <c r="B71" s="301"/>
      <c r="C71" s="301"/>
      <c r="D71" s="301"/>
      <c r="E71" s="301"/>
      <c r="F71" s="30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9" ht="25.5" customHeight="1" x14ac:dyDescent="0.2">
      <c r="A72" s="300" t="s">
        <v>182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8"/>
    </row>
    <row r="73" spans="1:19" ht="17.25" customHeight="1" x14ac:dyDescent="0.2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8"/>
    </row>
    <row r="74" spans="1:19" ht="25.5" customHeight="1" x14ac:dyDescent="0.2">
      <c r="A74" s="277" t="s">
        <v>212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8"/>
    </row>
    <row r="75" spans="1:19" ht="25.5" customHeight="1" x14ac:dyDescent="0.2">
      <c r="A75" s="89" t="s">
        <v>23</v>
      </c>
      <c r="B75" s="278" t="s">
        <v>163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8"/>
    </row>
    <row r="76" spans="1:19" ht="25.5" customHeight="1" x14ac:dyDescent="0.2">
      <c r="A76" s="92">
        <v>1</v>
      </c>
      <c r="B76" s="297" t="s">
        <v>162</v>
      </c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9"/>
      <c r="S76" s="8"/>
    </row>
    <row r="77" spans="1:19" ht="25.5" customHeight="1" x14ac:dyDescent="0.2">
      <c r="A77" s="91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8"/>
    </row>
    <row r="78" spans="1:19" ht="18.7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8"/>
    </row>
    <row r="79" spans="1:19" ht="17.25" customHeight="1" x14ac:dyDescent="0.2">
      <c r="A79" s="302" t="s">
        <v>213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</row>
    <row r="80" spans="1:19" ht="18" customHeight="1" x14ac:dyDescent="0.2">
      <c r="A80" s="18"/>
      <c r="B80" s="18"/>
      <c r="C80" s="18"/>
      <c r="D80" s="18"/>
      <c r="E80" s="18"/>
      <c r="F80" s="36"/>
      <c r="G80" s="36"/>
      <c r="H80" s="36"/>
      <c r="I80" s="15"/>
      <c r="J80" s="14"/>
      <c r="K80" s="245" t="s">
        <v>204</v>
      </c>
      <c r="L80" s="245"/>
      <c r="M80" s="245"/>
      <c r="N80" s="245"/>
      <c r="O80" s="14"/>
      <c r="P80" s="131"/>
      <c r="Q80" s="131"/>
      <c r="R80" s="14"/>
    </row>
    <row r="81" spans="1:18" ht="45" customHeight="1" x14ac:dyDescent="0.2">
      <c r="A81" s="69" t="s">
        <v>23</v>
      </c>
      <c r="B81" s="280" t="s">
        <v>165</v>
      </c>
      <c r="C81" s="180"/>
      <c r="D81" s="249"/>
      <c r="E81" s="280" t="s">
        <v>30</v>
      </c>
      <c r="F81" s="249"/>
      <c r="G81" s="179" t="s">
        <v>31</v>
      </c>
      <c r="H81" s="179"/>
      <c r="I81" s="179"/>
      <c r="J81" s="179"/>
      <c r="K81" s="280" t="s">
        <v>37</v>
      </c>
      <c r="L81" s="180"/>
      <c r="M81" s="180"/>
      <c r="N81" s="249"/>
      <c r="O81" s="68"/>
      <c r="P81" s="68"/>
      <c r="Q81" s="68"/>
      <c r="R81" s="68"/>
    </row>
    <row r="82" spans="1:18" ht="19.5" customHeight="1" x14ac:dyDescent="0.2">
      <c r="A82" s="95">
        <v>1</v>
      </c>
      <c r="B82" s="280">
        <v>2</v>
      </c>
      <c r="C82" s="180"/>
      <c r="D82" s="249"/>
      <c r="E82" s="179">
        <v>3</v>
      </c>
      <c r="F82" s="179"/>
      <c r="G82" s="179">
        <v>4</v>
      </c>
      <c r="H82" s="179"/>
      <c r="I82" s="179"/>
      <c r="J82" s="179"/>
      <c r="K82" s="280">
        <v>5</v>
      </c>
      <c r="L82" s="180"/>
      <c r="M82" s="180"/>
      <c r="N82" s="249"/>
      <c r="O82" s="68"/>
      <c r="P82" s="68"/>
      <c r="Q82" s="68"/>
      <c r="R82" s="68"/>
    </row>
    <row r="83" spans="1:18" ht="39.75" customHeight="1" x14ac:dyDescent="0.2">
      <c r="A83" s="100" t="s">
        <v>123</v>
      </c>
      <c r="B83" s="294" t="s">
        <v>198</v>
      </c>
      <c r="C83" s="295"/>
      <c r="D83" s="296"/>
      <c r="E83" s="257">
        <f>82042552.03+4094000-144000</f>
        <v>85992552.030000001</v>
      </c>
      <c r="F83" s="258"/>
      <c r="G83" s="290"/>
      <c r="H83" s="290"/>
      <c r="I83" s="290"/>
      <c r="J83" s="290"/>
      <c r="K83" s="288">
        <f>E83+G83</f>
        <v>85992552.030000001</v>
      </c>
      <c r="L83" s="291"/>
      <c r="M83" s="291"/>
      <c r="N83" s="292"/>
      <c r="O83" s="116"/>
      <c r="P83" s="116"/>
      <c r="Q83" s="116"/>
      <c r="R83" s="116"/>
    </row>
    <row r="84" spans="1:18" ht="30" hidden="1" customHeight="1" x14ac:dyDescent="0.2">
      <c r="A84" s="100"/>
      <c r="B84" s="294"/>
      <c r="C84" s="295"/>
      <c r="D84" s="296"/>
      <c r="E84" s="288"/>
      <c r="F84" s="289"/>
      <c r="G84" s="290"/>
      <c r="H84" s="290"/>
      <c r="I84" s="290"/>
      <c r="J84" s="290"/>
      <c r="K84" s="288"/>
      <c r="L84" s="291"/>
      <c r="M84" s="291"/>
      <c r="N84" s="292"/>
      <c r="O84" s="293">
        <f>E84+G84</f>
        <v>0</v>
      </c>
      <c r="P84" s="293"/>
      <c r="Q84" s="293"/>
      <c r="R84" s="293"/>
    </row>
    <row r="85" spans="1:18" ht="19.5" customHeight="1" x14ac:dyDescent="0.2">
      <c r="A85" s="246" t="s">
        <v>37</v>
      </c>
      <c r="B85" s="247"/>
      <c r="C85" s="247"/>
      <c r="D85" s="248"/>
      <c r="E85" s="283">
        <f>E83+E84</f>
        <v>85992552.030000001</v>
      </c>
      <c r="F85" s="272"/>
      <c r="G85" s="284"/>
      <c r="H85" s="284"/>
      <c r="I85" s="284"/>
      <c r="J85" s="284"/>
      <c r="K85" s="285">
        <f>K83+O84</f>
        <v>85992552.030000001</v>
      </c>
      <c r="L85" s="286"/>
      <c r="M85" s="286"/>
      <c r="N85" s="287"/>
      <c r="O85" s="117"/>
      <c r="P85" s="117"/>
      <c r="Q85" s="117"/>
      <c r="R85" s="117"/>
    </row>
    <row r="86" spans="1:18" ht="12.75" customHeight="1" x14ac:dyDescent="0.2">
      <c r="A86" s="72"/>
      <c r="B86" s="72"/>
      <c r="C86" s="72"/>
      <c r="D86" s="72"/>
      <c r="E86" s="72"/>
      <c r="F86" s="68"/>
      <c r="G86" s="68"/>
      <c r="H86" s="68"/>
      <c r="I86" s="72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0" customHeight="1" x14ac:dyDescent="0.2">
      <c r="A87" s="252" t="s">
        <v>214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70"/>
      <c r="R87" s="70"/>
    </row>
    <row r="88" spans="1:18" ht="18.75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260" t="s">
        <v>204</v>
      </c>
      <c r="R88" s="260"/>
    </row>
    <row r="89" spans="1:18" ht="23.25" customHeight="1" x14ac:dyDescent="0.2">
      <c r="A89" s="94" t="s">
        <v>23</v>
      </c>
      <c r="B89" s="180" t="s">
        <v>166</v>
      </c>
      <c r="C89" s="180"/>
      <c r="D89" s="180"/>
      <c r="E89" s="180"/>
      <c r="F89" s="249"/>
      <c r="G89" s="179" t="s">
        <v>30</v>
      </c>
      <c r="H89" s="179"/>
      <c r="I89" s="179"/>
      <c r="J89" s="179"/>
      <c r="K89" s="179" t="s">
        <v>31</v>
      </c>
      <c r="L89" s="179"/>
      <c r="M89" s="179"/>
      <c r="N89" s="179"/>
      <c r="O89" s="179" t="s">
        <v>37</v>
      </c>
      <c r="P89" s="179"/>
      <c r="Q89" s="179"/>
      <c r="R89" s="179"/>
    </row>
    <row r="90" spans="1:18" ht="18.75" customHeight="1" x14ac:dyDescent="0.2">
      <c r="A90" s="115">
        <v>1</v>
      </c>
      <c r="B90" s="180">
        <v>2</v>
      </c>
      <c r="C90" s="180"/>
      <c r="D90" s="180"/>
      <c r="E90" s="180"/>
      <c r="F90" s="249"/>
      <c r="G90" s="179">
        <v>3</v>
      </c>
      <c r="H90" s="179"/>
      <c r="I90" s="179"/>
      <c r="J90" s="179"/>
      <c r="K90" s="179">
        <v>4</v>
      </c>
      <c r="L90" s="179"/>
      <c r="M90" s="179"/>
      <c r="N90" s="179"/>
      <c r="O90" s="179">
        <v>5</v>
      </c>
      <c r="P90" s="179"/>
      <c r="Q90" s="179"/>
      <c r="R90" s="179"/>
    </row>
    <row r="91" spans="1:18" ht="40.5" customHeight="1" x14ac:dyDescent="0.2">
      <c r="A91" s="118">
        <v>1</v>
      </c>
      <c r="B91" s="250" t="s">
        <v>210</v>
      </c>
      <c r="C91" s="250"/>
      <c r="D91" s="250"/>
      <c r="E91" s="250"/>
      <c r="F91" s="251"/>
      <c r="G91" s="270">
        <f>E83</f>
        <v>85992552.030000001</v>
      </c>
      <c r="H91" s="271"/>
      <c r="I91" s="271"/>
      <c r="J91" s="272"/>
      <c r="K91" s="263"/>
      <c r="L91" s="263"/>
      <c r="M91" s="263"/>
      <c r="N91" s="263"/>
      <c r="O91" s="263">
        <f>G91+K91</f>
        <v>85992552.030000001</v>
      </c>
      <c r="P91" s="263"/>
      <c r="Q91" s="263"/>
      <c r="R91" s="263"/>
    </row>
    <row r="92" spans="1:18" ht="24" customHeight="1" x14ac:dyDescent="0.2">
      <c r="A92" s="280" t="s">
        <v>37</v>
      </c>
      <c r="B92" s="180"/>
      <c r="C92" s="180"/>
      <c r="D92" s="180"/>
      <c r="E92" s="180"/>
      <c r="F92" s="249"/>
      <c r="G92" s="270">
        <f>G91</f>
        <v>85992552.030000001</v>
      </c>
      <c r="H92" s="271"/>
      <c r="I92" s="271"/>
      <c r="J92" s="272"/>
      <c r="K92" s="263">
        <f>K91</f>
        <v>0</v>
      </c>
      <c r="L92" s="263"/>
      <c r="M92" s="263"/>
      <c r="N92" s="263"/>
      <c r="O92" s="263">
        <f>O91</f>
        <v>85992552.030000001</v>
      </c>
      <c r="P92" s="263"/>
      <c r="Q92" s="263"/>
      <c r="R92" s="263"/>
    </row>
    <row r="93" spans="1:18" ht="30" customHeight="1" x14ac:dyDescent="0.2">
      <c r="A93" s="252" t="s">
        <v>215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</row>
    <row r="94" spans="1:18" ht="2.25" customHeight="1" x14ac:dyDescent="0.2">
      <c r="A94" s="72"/>
      <c r="B94" s="72"/>
      <c r="C94" s="72"/>
      <c r="D94" s="72"/>
      <c r="E94" s="72"/>
      <c r="F94" s="68"/>
      <c r="G94" s="68"/>
      <c r="H94" s="68"/>
      <c r="I94" s="72"/>
      <c r="J94" s="70"/>
      <c r="K94" s="70"/>
      <c r="L94" s="70"/>
      <c r="M94" s="70"/>
      <c r="N94" s="70"/>
      <c r="O94" s="70"/>
      <c r="P94" s="260" t="s">
        <v>164</v>
      </c>
      <c r="Q94" s="260"/>
      <c r="R94" s="70"/>
    </row>
    <row r="95" spans="1:18" ht="27.75" customHeight="1" x14ac:dyDescent="0.2">
      <c r="A95" s="69" t="s">
        <v>23</v>
      </c>
      <c r="B95" s="280" t="s">
        <v>167</v>
      </c>
      <c r="C95" s="249"/>
      <c r="D95" s="94" t="s">
        <v>40</v>
      </c>
      <c r="E95" s="179" t="s">
        <v>41</v>
      </c>
      <c r="F95" s="179"/>
      <c r="G95" s="179" t="s">
        <v>30</v>
      </c>
      <c r="H95" s="179"/>
      <c r="I95" s="179"/>
      <c r="J95" s="179"/>
      <c r="K95" s="179" t="s">
        <v>31</v>
      </c>
      <c r="L95" s="179"/>
      <c r="M95" s="179"/>
      <c r="N95" s="179"/>
      <c r="O95" s="179" t="s">
        <v>37</v>
      </c>
      <c r="P95" s="179"/>
      <c r="Q95" s="179"/>
      <c r="R95" s="179"/>
    </row>
    <row r="96" spans="1:18" ht="19.5" customHeight="1" x14ac:dyDescent="0.2">
      <c r="A96" s="69">
        <v>1</v>
      </c>
      <c r="B96" s="280">
        <v>2</v>
      </c>
      <c r="C96" s="249"/>
      <c r="D96" s="103">
        <v>3</v>
      </c>
      <c r="E96" s="179">
        <v>4</v>
      </c>
      <c r="F96" s="179"/>
      <c r="G96" s="179">
        <v>5</v>
      </c>
      <c r="H96" s="179"/>
      <c r="I96" s="179"/>
      <c r="J96" s="179"/>
      <c r="K96" s="179">
        <v>6</v>
      </c>
      <c r="L96" s="179"/>
      <c r="M96" s="179"/>
      <c r="N96" s="179"/>
      <c r="O96" s="179">
        <v>7</v>
      </c>
      <c r="P96" s="179"/>
      <c r="Q96" s="179"/>
      <c r="R96" s="179"/>
    </row>
    <row r="97" spans="1:18" ht="22.5" customHeight="1" x14ac:dyDescent="0.2">
      <c r="A97" s="88">
        <v>1</v>
      </c>
      <c r="B97" s="346" t="s">
        <v>149</v>
      </c>
      <c r="C97" s="347"/>
      <c r="D97" s="108"/>
      <c r="E97" s="348"/>
      <c r="F97" s="348"/>
      <c r="G97" s="345"/>
      <c r="H97" s="345"/>
      <c r="I97" s="345"/>
      <c r="J97" s="345"/>
      <c r="K97" s="345"/>
      <c r="L97" s="345"/>
      <c r="M97" s="345"/>
      <c r="N97" s="345"/>
      <c r="O97" s="275"/>
      <c r="P97" s="275"/>
      <c r="Q97" s="275"/>
      <c r="R97" s="275"/>
    </row>
    <row r="98" spans="1:18" ht="142.5" customHeight="1" x14ac:dyDescent="0.2">
      <c r="A98" s="101" t="s">
        <v>152</v>
      </c>
      <c r="B98" s="267" t="s">
        <v>156</v>
      </c>
      <c r="C98" s="267"/>
      <c r="D98" s="96" t="s">
        <v>150</v>
      </c>
      <c r="E98" s="273" t="s">
        <v>188</v>
      </c>
      <c r="F98" s="273"/>
      <c r="G98" s="339">
        <f>G91</f>
        <v>85992552.030000001</v>
      </c>
      <c r="H98" s="339"/>
      <c r="I98" s="339"/>
      <c r="J98" s="339"/>
      <c r="K98" s="344"/>
      <c r="L98" s="344"/>
      <c r="M98" s="344"/>
      <c r="N98" s="344"/>
      <c r="O98" s="339">
        <f>SUM(G98:N98)</f>
        <v>85992552.030000001</v>
      </c>
      <c r="P98" s="339"/>
      <c r="Q98" s="339"/>
      <c r="R98" s="339"/>
    </row>
    <row r="99" spans="1:18" ht="23.25" customHeight="1" x14ac:dyDescent="0.2">
      <c r="A99" s="101">
        <v>2</v>
      </c>
      <c r="B99" s="264" t="s">
        <v>168</v>
      </c>
      <c r="C99" s="264"/>
      <c r="D99" s="104"/>
      <c r="E99" s="256"/>
      <c r="F99" s="256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</row>
    <row r="100" spans="1:18" ht="41.25" customHeight="1" x14ac:dyDescent="0.2">
      <c r="A100" s="102" t="s">
        <v>153</v>
      </c>
      <c r="B100" s="265" t="s">
        <v>171</v>
      </c>
      <c r="C100" s="265"/>
      <c r="D100" s="98" t="s">
        <v>127</v>
      </c>
      <c r="E100" s="267" t="s">
        <v>148</v>
      </c>
      <c r="F100" s="267"/>
      <c r="G100" s="330">
        <v>20750</v>
      </c>
      <c r="H100" s="331"/>
      <c r="I100" s="331"/>
      <c r="J100" s="332"/>
      <c r="K100" s="262"/>
      <c r="L100" s="262"/>
      <c r="M100" s="262"/>
      <c r="N100" s="262"/>
      <c r="O100" s="330">
        <v>20750</v>
      </c>
      <c r="P100" s="331"/>
      <c r="Q100" s="331"/>
      <c r="R100" s="332"/>
    </row>
    <row r="101" spans="1:18" ht="24" customHeight="1" x14ac:dyDescent="0.2">
      <c r="A101" s="101">
        <v>3</v>
      </c>
      <c r="B101" s="264" t="s">
        <v>169</v>
      </c>
      <c r="C101" s="266"/>
      <c r="D101" s="105"/>
      <c r="E101" s="275"/>
      <c r="F101" s="275"/>
      <c r="G101" s="326"/>
      <c r="H101" s="326"/>
      <c r="I101" s="326"/>
      <c r="J101" s="326"/>
      <c r="K101" s="339"/>
      <c r="L101" s="326"/>
      <c r="M101" s="326"/>
      <c r="N101" s="326"/>
      <c r="O101" s="326"/>
      <c r="P101" s="326"/>
      <c r="Q101" s="326"/>
      <c r="R101" s="326"/>
    </row>
    <row r="102" spans="1:18" ht="58.5" customHeight="1" x14ac:dyDescent="0.2">
      <c r="A102" s="102" t="s">
        <v>154</v>
      </c>
      <c r="B102" s="267" t="s">
        <v>173</v>
      </c>
      <c r="C102" s="267"/>
      <c r="D102" s="98" t="s">
        <v>172</v>
      </c>
      <c r="E102" s="267" t="s">
        <v>174</v>
      </c>
      <c r="F102" s="267"/>
      <c r="G102" s="340">
        <f>G98/G100/12</f>
        <v>345.35161457831327</v>
      </c>
      <c r="H102" s="341"/>
      <c r="I102" s="341"/>
      <c r="J102" s="342"/>
      <c r="K102" s="343"/>
      <c r="L102" s="343"/>
      <c r="M102" s="343"/>
      <c r="N102" s="343"/>
      <c r="O102" s="340">
        <f>O98/O100/12</f>
        <v>345.35161457831327</v>
      </c>
      <c r="P102" s="341"/>
      <c r="Q102" s="341"/>
      <c r="R102" s="342"/>
    </row>
    <row r="103" spans="1:18" ht="20.25" customHeight="1" x14ac:dyDescent="0.2">
      <c r="A103" s="101">
        <v>4</v>
      </c>
      <c r="B103" s="264" t="s">
        <v>170</v>
      </c>
      <c r="C103" s="264"/>
      <c r="D103" s="97"/>
      <c r="E103" s="256"/>
      <c r="F103" s="256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1:18" ht="43.5" customHeight="1" x14ac:dyDescent="0.2">
      <c r="A104" s="101" t="s">
        <v>155</v>
      </c>
      <c r="B104" s="268" t="s">
        <v>175</v>
      </c>
      <c r="C104" s="268"/>
      <c r="D104" s="99" t="s">
        <v>128</v>
      </c>
      <c r="E104" s="274" t="s">
        <v>151</v>
      </c>
      <c r="F104" s="274"/>
      <c r="G104" s="336">
        <v>100</v>
      </c>
      <c r="H104" s="337"/>
      <c r="I104" s="337"/>
      <c r="J104" s="338"/>
      <c r="K104" s="327"/>
      <c r="L104" s="327"/>
      <c r="M104" s="327"/>
      <c r="N104" s="327"/>
      <c r="O104" s="336">
        <v>100</v>
      </c>
      <c r="P104" s="337"/>
      <c r="Q104" s="337"/>
      <c r="R104" s="338"/>
    </row>
    <row r="105" spans="1:18" ht="0.75" customHeight="1" x14ac:dyDescent="0.2">
      <c r="A105" s="76"/>
      <c r="B105" s="75"/>
      <c r="C105" s="84"/>
      <c r="D105" s="259"/>
      <c r="E105" s="260"/>
      <c r="F105" s="261"/>
      <c r="G105" s="280"/>
      <c r="H105" s="180"/>
      <c r="I105" s="180"/>
      <c r="J105" s="249"/>
      <c r="K105" s="333"/>
      <c r="L105" s="334"/>
      <c r="M105" s="334"/>
      <c r="N105" s="335"/>
      <c r="O105" s="151"/>
      <c r="P105" s="152"/>
      <c r="Q105" s="152"/>
      <c r="R105" s="153"/>
    </row>
    <row r="106" spans="1:18" ht="21.75" customHeight="1" x14ac:dyDescent="0.3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ht="8.25" hidden="1" customHeight="1" x14ac:dyDescent="0.2">
      <c r="A107" s="74"/>
      <c r="B107" s="72"/>
      <c r="C107" s="72"/>
      <c r="D107" s="72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0"/>
      <c r="R107" s="70"/>
    </row>
    <row r="108" spans="1:18" ht="0.75" hidden="1" customHeight="1" x14ac:dyDescent="0.2">
      <c r="A108" s="68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1:18" ht="27" customHeight="1" x14ac:dyDescent="0.3">
      <c r="A109" s="252" t="s">
        <v>199</v>
      </c>
      <c r="B109" s="252"/>
      <c r="C109" s="252"/>
      <c r="D109" s="252"/>
      <c r="E109" s="252"/>
      <c r="F109" s="252"/>
      <c r="G109" s="70"/>
      <c r="H109" s="260"/>
      <c r="I109" s="260"/>
      <c r="J109" s="260"/>
      <c r="K109" s="70"/>
      <c r="L109" s="325" t="s">
        <v>187</v>
      </c>
      <c r="M109" s="325"/>
      <c r="N109" s="325"/>
      <c r="O109" s="325"/>
      <c r="P109" s="70"/>
      <c r="Q109" s="70"/>
      <c r="R109" s="70"/>
    </row>
    <row r="110" spans="1:18" ht="18.75" x14ac:dyDescent="0.2">
      <c r="A110" s="71"/>
      <c r="B110" s="71"/>
      <c r="C110" s="71"/>
      <c r="D110" s="71"/>
      <c r="E110" s="71"/>
      <c r="F110" s="71"/>
      <c r="G110" s="70"/>
      <c r="H110" s="329" t="s">
        <v>64</v>
      </c>
      <c r="I110" s="329"/>
      <c r="J110" s="329"/>
      <c r="K110" s="119"/>
      <c r="L110" s="329" t="s">
        <v>200</v>
      </c>
      <c r="M110" s="329"/>
      <c r="N110" s="329"/>
      <c r="O110" s="329"/>
      <c r="P110" s="70"/>
      <c r="Q110" s="70"/>
      <c r="R110" s="70"/>
    </row>
    <row r="111" spans="1:18" ht="0.75" customHeight="1" x14ac:dyDescent="0.3">
      <c r="A111" s="70"/>
      <c r="B111" s="70"/>
      <c r="C111" s="70"/>
      <c r="D111" s="70"/>
      <c r="E111" s="70"/>
      <c r="F111" s="70"/>
      <c r="G111" s="70"/>
      <c r="H111" s="63"/>
      <c r="I111" s="63"/>
      <c r="J111" s="63"/>
      <c r="K111" s="63"/>
      <c r="L111" s="63"/>
      <c r="M111" s="63"/>
      <c r="N111" s="63"/>
      <c r="O111" s="63"/>
      <c r="P111" s="70"/>
      <c r="Q111" s="70"/>
      <c r="R111" s="70"/>
    </row>
    <row r="112" spans="1:18" ht="24" customHeight="1" x14ac:dyDescent="0.2">
      <c r="A112" s="252" t="s">
        <v>66</v>
      </c>
      <c r="B112" s="252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1:18" ht="24" customHeight="1" x14ac:dyDescent="0.2">
      <c r="A113" s="252" t="s">
        <v>202</v>
      </c>
      <c r="B113" s="252"/>
      <c r="C113" s="252"/>
      <c r="D113" s="252"/>
      <c r="E113" s="252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1:18" ht="18.75" x14ac:dyDescent="0.2">
      <c r="A114" s="71"/>
      <c r="B114" s="71"/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1:18" ht="26.25" customHeight="1" x14ac:dyDescent="0.2">
      <c r="A115" s="252" t="s">
        <v>201</v>
      </c>
      <c r="B115" s="252"/>
      <c r="C115" s="252"/>
      <c r="D115" s="252"/>
      <c r="E115" s="252"/>
      <c r="F115" s="252"/>
      <c r="G115" s="70"/>
      <c r="H115" s="260"/>
      <c r="I115" s="260"/>
      <c r="J115" s="260"/>
      <c r="K115" s="70"/>
      <c r="L115" s="324" t="s">
        <v>124</v>
      </c>
      <c r="M115" s="324"/>
      <c r="N115" s="324"/>
      <c r="O115" s="324"/>
      <c r="P115" s="70"/>
      <c r="Q115" s="70"/>
      <c r="R115" s="70"/>
    </row>
    <row r="116" spans="1:18" ht="27" customHeight="1" x14ac:dyDescent="0.2">
      <c r="A116" s="244"/>
      <c r="B116" s="244"/>
      <c r="C116" s="70"/>
      <c r="D116" s="70"/>
      <c r="E116" s="70"/>
      <c r="F116" s="70"/>
      <c r="G116" s="70"/>
      <c r="H116" s="323" t="s">
        <v>64</v>
      </c>
      <c r="I116" s="323"/>
      <c r="J116" s="323"/>
      <c r="K116" s="119"/>
      <c r="L116" s="323" t="s">
        <v>200</v>
      </c>
      <c r="M116" s="323"/>
      <c r="N116" s="323"/>
      <c r="O116" s="323"/>
      <c r="P116" s="70"/>
      <c r="Q116" s="70"/>
      <c r="R116" s="70"/>
    </row>
    <row r="117" spans="1:18" ht="21" customHeight="1" x14ac:dyDescent="0.2">
      <c r="A117" s="253" t="s">
        <v>205</v>
      </c>
      <c r="B117" s="253"/>
      <c r="C117" s="70"/>
      <c r="D117" s="70"/>
      <c r="E117" s="70"/>
      <c r="F117" s="70"/>
      <c r="G117" s="70"/>
      <c r="H117" s="74"/>
      <c r="I117" s="74"/>
      <c r="J117" s="74"/>
      <c r="K117" s="70"/>
      <c r="L117" s="74"/>
      <c r="M117" s="74"/>
      <c r="N117" s="74"/>
      <c r="O117" s="74"/>
      <c r="P117" s="70"/>
      <c r="Q117" s="70"/>
      <c r="R117" s="70"/>
    </row>
    <row r="118" spans="1:18" ht="40.5" customHeight="1" x14ac:dyDescent="0.2">
      <c r="A118" s="254" t="s">
        <v>203</v>
      </c>
      <c r="B118" s="255"/>
      <c r="C118" s="78"/>
      <c r="D118" s="78"/>
      <c r="E118" s="70"/>
      <c r="F118" s="70"/>
      <c r="G118" s="70"/>
      <c r="H118" s="74"/>
      <c r="I118" s="74"/>
      <c r="J118" s="74"/>
      <c r="K118" s="70"/>
      <c r="L118" s="74"/>
      <c r="M118" s="74"/>
      <c r="N118" s="74"/>
      <c r="O118" s="74"/>
      <c r="P118" s="70"/>
      <c r="Q118" s="70"/>
      <c r="R118" s="70"/>
    </row>
    <row r="119" spans="1:18" ht="18.75" x14ac:dyDescent="0.2">
      <c r="A119" s="328"/>
      <c r="B119" s="328"/>
      <c r="C119" s="328"/>
      <c r="D119" s="328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1:18" ht="18.75" x14ac:dyDescent="0.2">
      <c r="A120" s="70"/>
      <c r="B120" s="70"/>
      <c r="C120" s="70"/>
      <c r="D120" s="70"/>
      <c r="E120" s="70"/>
      <c r="F120" s="70"/>
      <c r="G120" s="70"/>
      <c r="H120" s="74"/>
      <c r="I120" s="74"/>
      <c r="J120" s="74"/>
      <c r="K120" s="70"/>
      <c r="L120" s="74"/>
      <c r="M120" s="74"/>
      <c r="N120" s="74"/>
      <c r="O120" s="74"/>
      <c r="P120" s="70"/>
      <c r="Q120" s="70"/>
      <c r="R120" s="70"/>
    </row>
    <row r="121" spans="1:18" ht="18.75" x14ac:dyDescent="0.2">
      <c r="A121" s="70"/>
      <c r="B121" s="70"/>
      <c r="C121" s="70"/>
      <c r="D121" s="70"/>
      <c r="E121" s="70"/>
      <c r="F121" s="70"/>
      <c r="G121" s="70"/>
      <c r="H121" s="74"/>
      <c r="I121" s="74"/>
      <c r="J121" s="74"/>
      <c r="K121" s="70"/>
      <c r="L121" s="74"/>
      <c r="M121" s="74"/>
      <c r="N121" s="74"/>
      <c r="O121" s="74"/>
      <c r="P121" s="70"/>
      <c r="Q121" s="70"/>
      <c r="R121" s="70"/>
    </row>
    <row r="122" spans="1:18" ht="18.75" x14ac:dyDescent="0.3">
      <c r="A122" s="322"/>
      <c r="B122" s="322"/>
      <c r="C122" s="322"/>
      <c r="D122" s="322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1:18" ht="18.75" x14ac:dyDescent="0.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15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</sheetData>
  <mergeCells count="171">
    <mergeCell ref="P94:Q94"/>
    <mergeCell ref="O96:R96"/>
    <mergeCell ref="K98:N98"/>
    <mergeCell ref="O98:R98"/>
    <mergeCell ref="B95:C95"/>
    <mergeCell ref="B96:C96"/>
    <mergeCell ref="A93:R93"/>
    <mergeCell ref="K95:N95"/>
    <mergeCell ref="O95:R95"/>
    <mergeCell ref="G97:J97"/>
    <mergeCell ref="K97:N97"/>
    <mergeCell ref="O97:R97"/>
    <mergeCell ref="B97:C97"/>
    <mergeCell ref="B98:C98"/>
    <mergeCell ref="E96:F96"/>
    <mergeCell ref="E97:F97"/>
    <mergeCell ref="O100:R100"/>
    <mergeCell ref="K105:N105"/>
    <mergeCell ref="O105:R105"/>
    <mergeCell ref="O104:R104"/>
    <mergeCell ref="G98:J98"/>
    <mergeCell ref="G100:J100"/>
    <mergeCell ref="G102:J102"/>
    <mergeCell ref="G104:J104"/>
    <mergeCell ref="O102:R102"/>
    <mergeCell ref="K102:N102"/>
    <mergeCell ref="K101:N101"/>
    <mergeCell ref="O99:R99"/>
    <mergeCell ref="A122:D122"/>
    <mergeCell ref="P80:Q80"/>
    <mergeCell ref="G96:J96"/>
    <mergeCell ref="K96:N96"/>
    <mergeCell ref="H116:J116"/>
    <mergeCell ref="L116:O116"/>
    <mergeCell ref="A115:F115"/>
    <mergeCell ref="H115:J115"/>
    <mergeCell ref="L115:O115"/>
    <mergeCell ref="A109:F109"/>
    <mergeCell ref="H109:J109"/>
    <mergeCell ref="L109:O109"/>
    <mergeCell ref="O101:R101"/>
    <mergeCell ref="K99:N99"/>
    <mergeCell ref="G101:J101"/>
    <mergeCell ref="A112:B112"/>
    <mergeCell ref="G103:J103"/>
    <mergeCell ref="O103:R103"/>
    <mergeCell ref="K104:N104"/>
    <mergeCell ref="A119:D119"/>
    <mergeCell ref="H110:J110"/>
    <mergeCell ref="L110:O110"/>
    <mergeCell ref="K103:N103"/>
    <mergeCell ref="G105:J105"/>
    <mergeCell ref="A35:R35"/>
    <mergeCell ref="A34:R34"/>
    <mergeCell ref="A18:R18"/>
    <mergeCell ref="A20:R20"/>
    <mergeCell ref="A22:O22"/>
    <mergeCell ref="A30:O30"/>
    <mergeCell ref="A23:I23"/>
    <mergeCell ref="A26:N26"/>
    <mergeCell ref="A27:I27"/>
    <mergeCell ref="A29:R29"/>
    <mergeCell ref="L1:Q4"/>
    <mergeCell ref="D21:L21"/>
    <mergeCell ref="A36:R36"/>
    <mergeCell ref="A37:R37"/>
    <mergeCell ref="A38:R38"/>
    <mergeCell ref="A39:R39"/>
    <mergeCell ref="A40:R40"/>
    <mergeCell ref="E81:F81"/>
    <mergeCell ref="G81:J81"/>
    <mergeCell ref="K81:N81"/>
    <mergeCell ref="A70:R70"/>
    <mergeCell ref="A63:R63"/>
    <mergeCell ref="A43:R43"/>
    <mergeCell ref="A44:R44"/>
    <mergeCell ref="A41:R41"/>
    <mergeCell ref="A42:R42"/>
    <mergeCell ref="B69:R69"/>
    <mergeCell ref="B68:R68"/>
    <mergeCell ref="B66:R66"/>
    <mergeCell ref="L7:R7"/>
    <mergeCell ref="L9:R9"/>
    <mergeCell ref="A32:R32"/>
    <mergeCell ref="A33:N33"/>
    <mergeCell ref="L10:R10"/>
    <mergeCell ref="A62:R62"/>
    <mergeCell ref="E85:F85"/>
    <mergeCell ref="G85:J85"/>
    <mergeCell ref="K85:N85"/>
    <mergeCell ref="E84:F84"/>
    <mergeCell ref="G84:J84"/>
    <mergeCell ref="K84:N84"/>
    <mergeCell ref="O84:R84"/>
    <mergeCell ref="B82:D82"/>
    <mergeCell ref="B83:D83"/>
    <mergeCell ref="B84:D84"/>
    <mergeCell ref="K82:N82"/>
    <mergeCell ref="G83:J83"/>
    <mergeCell ref="K83:N83"/>
    <mergeCell ref="B76:R76"/>
    <mergeCell ref="B81:D81"/>
    <mergeCell ref="A72:R72"/>
    <mergeCell ref="A71:F71"/>
    <mergeCell ref="A79:R79"/>
    <mergeCell ref="A45:R45"/>
    <mergeCell ref="A46:R46"/>
    <mergeCell ref="A51:R51"/>
    <mergeCell ref="A52:R52"/>
    <mergeCell ref="A55:R55"/>
    <mergeCell ref="A56:R56"/>
    <mergeCell ref="A57:R57"/>
    <mergeCell ref="A58:R58"/>
    <mergeCell ref="A59:R59"/>
    <mergeCell ref="A47:R47"/>
    <mergeCell ref="A48:R48"/>
    <mergeCell ref="A49:R49"/>
    <mergeCell ref="A50:R50"/>
    <mergeCell ref="A53:R53"/>
    <mergeCell ref="A54:R54"/>
    <mergeCell ref="O92:R92"/>
    <mergeCell ref="A87:P87"/>
    <mergeCell ref="G89:J89"/>
    <mergeCell ref="K89:N89"/>
    <mergeCell ref="O89:R89"/>
    <mergeCell ref="G90:J90"/>
    <mergeCell ref="K90:N90"/>
    <mergeCell ref="O90:R90"/>
    <mergeCell ref="G91:J91"/>
    <mergeCell ref="K91:N91"/>
    <mergeCell ref="O91:R91"/>
    <mergeCell ref="A92:F92"/>
    <mergeCell ref="Q88:R88"/>
    <mergeCell ref="A60:R60"/>
    <mergeCell ref="A61:R61"/>
    <mergeCell ref="B99:C99"/>
    <mergeCell ref="B100:C100"/>
    <mergeCell ref="B101:C101"/>
    <mergeCell ref="B102:C102"/>
    <mergeCell ref="B104:C104"/>
    <mergeCell ref="E82:F82"/>
    <mergeCell ref="G82:J82"/>
    <mergeCell ref="G99:J99"/>
    <mergeCell ref="G92:J92"/>
    <mergeCell ref="G95:J95"/>
    <mergeCell ref="E95:F95"/>
    <mergeCell ref="E98:F98"/>
    <mergeCell ref="E100:F100"/>
    <mergeCell ref="E102:F102"/>
    <mergeCell ref="E104:F104"/>
    <mergeCell ref="B103:C103"/>
    <mergeCell ref="E99:F99"/>
    <mergeCell ref="E101:F101"/>
    <mergeCell ref="A64:R64"/>
    <mergeCell ref="A74:R74"/>
    <mergeCell ref="B75:R75"/>
    <mergeCell ref="B77:R77"/>
    <mergeCell ref="A116:B116"/>
    <mergeCell ref="K80:N80"/>
    <mergeCell ref="A85:D85"/>
    <mergeCell ref="B89:F89"/>
    <mergeCell ref="B90:F90"/>
    <mergeCell ref="B91:F91"/>
    <mergeCell ref="A113:E113"/>
    <mergeCell ref="A117:B117"/>
    <mergeCell ref="A118:B118"/>
    <mergeCell ref="E103:F103"/>
    <mergeCell ref="E83:F83"/>
    <mergeCell ref="D105:F105"/>
    <mergeCell ref="K100:N100"/>
    <mergeCell ref="K92:N92"/>
  </mergeCells>
  <phoneticPr fontId="0" type="noConversion"/>
  <pageMargins left="0.59055118110236227" right="0" top="0" bottom="0" header="0" footer="0"/>
  <pageSetup paperSize="9" scale="60" orientation="landscape" r:id="rId1"/>
  <headerFooter alignWithMargins="0"/>
  <rowBreaks count="2" manualBreakCount="2">
    <brk id="45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2019-11-05T12:28:37Z</cp:lastPrinted>
  <dcterms:created xsi:type="dcterms:W3CDTF">2014-12-19T10:10:01Z</dcterms:created>
  <dcterms:modified xsi:type="dcterms:W3CDTF">2019-12-27T07:58:07Z</dcterms:modified>
</cp:coreProperties>
</file>