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80" sheetId="3" r:id="rId3"/>
  </sheets>
  <definedNames>
    <definedName name="_xlnm.Print_Area" localSheetId="2">'0813180'!$A$1:$Q$106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<sst xmlns="http://schemas.openxmlformats.org/spreadsheetml/2006/main" count="382" uniqueCount="190">
  <si>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</si>
  <si>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</si>
  <si>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</si>
  <si>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</si>
  <si>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</si>
  <si>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</si>
  <si>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</si>
  <si>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</si>
  <si>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</si>
  <si>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</si>
  <si>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</si>
  <si>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</si>
  <si>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</si>
  <si>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</si>
  <si>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</si>
  <si>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</si>
  <si>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</si>
  <si>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</si>
  <si>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</si>
  <si>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</si>
  <si>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</si>
  <si>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</si>
  <si>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</si>
  <si>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</si>
  <si>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</si>
  <si>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</si>
  <si>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</si>
  <si>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</si>
  <si>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</si>
  <si>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</si>
  <si>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</si>
  <si>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</si>
  <si>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</si>
  <si>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</si>
  <si>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</si>
  <si>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</si>
  <si>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</si>
  <si>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</si>
  <si>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</si>
  <si>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</si>
  <si>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</si>
  <si>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</si>
  <si>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</si>
  <si>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</si>
  <si>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</si>
  <si>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</si>
  <si>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</si>
  <si>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</si>
  <si>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</si>
  <si>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</si>
  <si>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</si>
  <si>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</si>
  <si>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</si>
  <si>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</si>
  <si>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</si>
  <si>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</si>
  <si>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</si>
  <si>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</si>
  <si>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</si>
  <si>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</si>
  <si>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</si>
  <si>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</si>
  <si>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</si>
  <si>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</si>
  <si>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</si>
  <si>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</si>
  <si>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</si>
  <si>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</si>
  <si>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</si>
  <si>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</si>
  <si>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</si>
  <si>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</si>
  <si>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</si>
  <si>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</si>
  <si>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</si>
  <si>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</si>
  <si>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</si>
  <si>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</si>
  <si>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</si>
  <si>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</si>
  <si>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</si>
  <si>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</si>
  <si>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</si>
  <si>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</si>
  <si>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</si>
  <si>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</si>
  <si>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</si>
  <si>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</si>
  <si>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</si>
  <si>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</si>
  <si>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</si>
  <si>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</si>
  <si>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</si>
  <si>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</si>
  <si>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</si>
  <si>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</si>
  <si>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</si>
  <si>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</si>
  <si>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</si>
  <si>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</si>
  <si>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</si>
  <si>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</si>
  <si>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</si>
  <si>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</si>
  <si>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</si>
  <si>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</si>
  <si>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</si>
  <si>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</si>
  <si>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</si>
  <si>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</si>
  <si>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</si>
  <si>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</si>
  <si>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</si>
  <si>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</si>
  <si>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</si>
  <si>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</si>
  <si>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</si>
  <si>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</si>
  <si>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</si>
  <si>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</si>
  <si>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</si>
  <si>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</si>
  <si>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</si>
  <si>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</si>
  <si>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(найменування бюджетної програми)</t>
  </si>
  <si>
    <t>осіб</t>
  </si>
  <si>
    <t>(у редакції наказу</t>
  </si>
  <si>
    <t xml:space="preserve">Міністерства фінансів України </t>
  </si>
  <si>
    <t xml:space="preserve">БЮДЖЕТНОЇ ПРОГРАМИ  МІСЦЕВОГО БЮДЖЕТУ  НА 2019 РІК  
</t>
  </si>
  <si>
    <t xml:space="preserve">    (КФКВК)</t>
  </si>
  <si>
    <t>Завдання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</si>
  <si>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</si>
  <si>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</si>
  <si>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</si>
  <si>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</si>
  <si>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</si>
  <si>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ефективності</t>
  </si>
  <si>
    <t>якості</t>
  </si>
  <si>
    <t xml:space="preserve">Забезпечення належного соціального захисту та сприяння задоволенню потреб окремих категорій громадян </t>
  </si>
  <si>
    <t>Інші виплати населенню</t>
  </si>
  <si>
    <t>розрахунково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</si>
  <si>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</si>
  <si>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Обсяг витрат на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послуг, з них</t>
  </si>
  <si>
    <t>Кількість отримувачів пільг, з них:</t>
  </si>
  <si>
    <t xml:space="preserve">Звільнення від сплати житлово-комунальних послуг сімей загиблих учасників АТО ( у розмірі 50% вартості житлово-комунальних послуг)
</t>
  </si>
  <si>
    <t>звільнених від сплати житлово-комунальних послуг учасників АТО, членів їх сімей та сімей загиблих</t>
  </si>
  <si>
    <t>грн./місяць</t>
  </si>
  <si>
    <t>середній розмір витрат на надання пільг на оплату житлово-комунальних послуг на одного пільговика (учасника АТО, членів їх сімей, сімей загиблих)</t>
  </si>
  <si>
    <t>середній розмір витрат на надання пільг на оплату житлово-комунальних послуг на одного пільговика (осіб з інвалідністю 1 та 2 групи по зору)</t>
  </si>
  <si>
    <t>Питома вага відшкодованих пільгових послуг від нарахованих</t>
  </si>
  <si>
    <t>від 29 грудня 2018 року № 1209)</t>
  </si>
  <si>
    <t>Департамент соціальної політики                                         Житомирської міської ради</t>
  </si>
  <si>
    <r>
      <t xml:space="preserve">1.   </t>
    </r>
    <r>
      <rPr>
        <b/>
        <u val="single"/>
        <sz val="20"/>
        <rFont val="Times New Roman"/>
        <family val="1"/>
      </rPr>
      <t xml:space="preserve"> 0800000 </t>
    </r>
    <r>
      <rPr>
        <b/>
        <sz val="20"/>
        <rFont val="Times New Roman"/>
        <family val="1"/>
      </rPr>
      <t xml:space="preserve">                       </t>
    </r>
    <r>
      <rPr>
        <b/>
        <u val="single"/>
        <sz val="20"/>
        <rFont val="Times New Roman"/>
        <family val="1"/>
      </rPr>
      <t>Департамент соціальної політики  Житомирської міської ради</t>
    </r>
  </si>
  <si>
    <t xml:space="preserve">              (код)                                                       (найменування головного розпорядника)</t>
  </si>
  <si>
    <r>
      <t xml:space="preserve">2.   </t>
    </r>
    <r>
      <rPr>
        <b/>
        <u val="single"/>
        <sz val="20"/>
        <rFont val="Times New Roman"/>
        <family val="1"/>
      </rPr>
      <t xml:space="preserve">0810000 </t>
    </r>
    <r>
      <rPr>
        <b/>
        <sz val="20"/>
        <rFont val="Times New Roman"/>
        <family val="1"/>
      </rPr>
      <t xml:space="preserve">                        </t>
    </r>
    <r>
      <rPr>
        <b/>
        <u val="single"/>
        <sz val="20"/>
        <rFont val="Times New Roman"/>
        <family val="1"/>
      </rPr>
      <t>Департамент соціальної політики Житомирської міської ради</t>
    </r>
  </si>
  <si>
    <t xml:space="preserve">              (код)                                                     (найменування відповідального виконавця)</t>
  </si>
  <si>
    <t xml:space="preserve">           (код)</t>
  </si>
  <si>
    <t xml:space="preserve">Концепція інтегрованого розвитку Житомира до 2030 року </t>
  </si>
  <si>
    <t>Рішення міської ради від 18.12.2018 № 1297 "Про бюджет Житомирської міської об'єднаної територіальної громади (бюджет міста Житомира) на 2019 рік"  (із змінами)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</si>
  <si>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</si>
  <si>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</si>
  <si>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</si>
  <si>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</si>
  <si>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</si>
  <si>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</si>
  <si>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</si>
  <si>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 місцевих/регіональних програм, що виконуються у складі бюджетної програми:</t>
  </si>
  <si>
    <t>11. Результативні показники бюджетної програми:</t>
  </si>
  <si>
    <t>Директор департаменту бюджету та фінансів міської ради</t>
  </si>
  <si>
    <t>Д.Прохорчук</t>
  </si>
  <si>
    <t>(ініціали/ініціал, прізвище)</t>
  </si>
  <si>
    <t>Дата погодження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</si>
  <si>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рік(із змінами), розрахунок до кошторису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</si>
  <si>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 (із змінами), розрахунок до кошторису</t>
  </si>
  <si>
    <t>Забезпечення реалізації державної політики у сфері соціального захисту населення.</t>
  </si>
  <si>
    <t>Надання пільг особам з інвалідністю  1 та 2 групи  по зору в розмірі 50%  вартості житлово-комунальних послуг в межах норм, передбачених чинним законодавством України</t>
  </si>
  <si>
    <t>м.п.</t>
  </si>
  <si>
    <t>Звільнення від сплати житлово-комунальних послуг бійців-добровольців АТО та членів їх сімей (75% відшкодування з місцевого бюджету)</t>
  </si>
  <si>
    <t>звільнених від сплати житлово-комунальних послуг бійців-добровольців та членів їх сімей</t>
  </si>
  <si>
    <t>середній розмір витрат на оплату житлово-комунальних послуг бійців-добровольців та членів їх сімей</t>
  </si>
  <si>
    <t>Директор департаменту соціальної політики міської ради</t>
  </si>
  <si>
    <t>В.Краснопір</t>
  </si>
  <si>
    <r>
      <t>Комплексна Програма соціального захисту населення Житомирської міської територіальної об</t>
    </r>
    <r>
      <rPr>
        <sz val="14"/>
        <rFont val="Calibri"/>
        <family val="2"/>
      </rPr>
      <t>’</t>
    </r>
    <r>
      <rPr>
        <sz val="14"/>
        <rFont val="Times New Roman"/>
        <family val="1"/>
      </rPr>
      <t>єднаної громади на 2016-2020 роки</t>
    </r>
  </si>
  <si>
    <t>3.</t>
  </si>
  <si>
    <t>з урахуванням змін станом на 18.12.2019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</si>
  <si>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- 964843,27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964843,27 </t>
    </r>
    <r>
      <rPr>
        <sz val="16"/>
        <rFont val="Times New Roman"/>
        <family val="1"/>
      </rPr>
      <t>гривень. та  спеціального фонду -  0,00  гривень</t>
    </r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</si>
  <si>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</si>
  <si>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звільнених від сплати осіб з інвалідністю 1 та 2 групи по зору та членів їх сімей</t>
  </si>
  <si>
    <t>від 27.12.2019</t>
  </si>
  <si>
    <t>90-Н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</si>
</sst>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3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3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3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49" fontId="1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3" applyFont="1" applyFill="1" applyAlignment="1">
      <alignment horizontal="left"/>
      <protection/>
    </xf>
    <xf numFmtId="0" fontId="1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3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6" fillId="34" borderId="0" xfId="0" applyNumberFormat="1" applyFont="1" applyFill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8" fillId="0" borderId="0" xfId="0" applyNumberFormat="1" applyFont="1" applyFill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72" fontId="18" fillId="0" borderId="0" xfId="0" applyNumberFormat="1" applyFont="1" applyFill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пити на 2008 рік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6" t="s">
        <v>1</v>
      </c>
      <c r="L2" s="136"/>
      <c r="M2" s="136"/>
      <c r="N2" s="136"/>
      <c r="O2" s="136"/>
      <c r="P2" s="136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6" t="s">
        <v>2</v>
      </c>
      <c r="L3" s="136"/>
      <c r="M3" s="136"/>
      <c r="N3" s="136"/>
      <c r="O3" s="136"/>
      <c r="P3" s="136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6" t="s">
        <v>3</v>
      </c>
      <c r="L7" s="216"/>
      <c r="M7" s="216"/>
      <c r="N7" s="216"/>
      <c r="O7" s="217"/>
      <c r="P7" s="217"/>
      <c r="Q7" s="217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8" t="s">
        <v>69</v>
      </c>
      <c r="L9" s="218"/>
      <c r="M9" s="218"/>
      <c r="N9" s="218"/>
      <c r="O9" s="219"/>
      <c r="P9" s="219"/>
      <c r="Q9" s="219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2" t="s">
        <v>4</v>
      </c>
      <c r="L10" s="212"/>
      <c r="M10" s="212"/>
      <c r="N10" s="212"/>
      <c r="O10" s="213"/>
      <c r="P10" s="214"/>
      <c r="Q10" s="214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121</v>
      </c>
      <c r="L11" s="59" t="s">
        <v>5</v>
      </c>
      <c r="M11" s="64"/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5" t="s">
        <v>6</v>
      </c>
      <c r="L13" s="215"/>
      <c r="M13" s="215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51" t="s">
        <v>7</v>
      </c>
      <c r="L14" s="151"/>
      <c r="M14" s="151"/>
      <c r="N14" s="151"/>
      <c r="O14" s="151"/>
      <c r="P14" s="151"/>
      <c r="Q14" s="151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4" t="s">
        <v>8</v>
      </c>
      <c r="L15" s="204"/>
      <c r="M15" s="204"/>
      <c r="N15" s="204"/>
      <c r="O15" s="205"/>
      <c r="P15" s="206"/>
      <c r="Q15" s="206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121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7" t="s">
        <v>9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7" t="s">
        <v>122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ht="18" customHeight="1">
      <c r="A24" s="9"/>
      <c r="B24" s="9"/>
      <c r="C24" s="9"/>
      <c r="D24" s="9"/>
      <c r="E24" s="209"/>
      <c r="F24" s="209"/>
      <c r="G24" s="209"/>
      <c r="H24" s="209"/>
      <c r="I24" s="209"/>
      <c r="J24" s="209"/>
      <c r="K24" s="9"/>
      <c r="L24" s="9"/>
      <c r="M24" s="9"/>
      <c r="N24" s="9"/>
      <c r="O24" s="9"/>
      <c r="P24" s="9"/>
      <c r="Q24" s="9"/>
    </row>
    <row r="25" spans="1:17" ht="15.75" customHeight="1">
      <c r="A25" s="208" t="s">
        <v>81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11"/>
      <c r="L25" s="11"/>
      <c r="M25" s="11"/>
      <c r="N25" s="11"/>
      <c r="O25" s="11"/>
      <c r="P25" s="11"/>
      <c r="Q25" s="11"/>
    </row>
    <row r="26" spans="1:17" ht="18.75">
      <c r="A26" s="197" t="s">
        <v>10</v>
      </c>
      <c r="B26" s="197"/>
      <c r="C26" s="197"/>
      <c r="D26" s="197"/>
      <c r="E26" s="197"/>
      <c r="F26" s="197"/>
      <c r="G26" s="197"/>
      <c r="H26" s="197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8" t="s">
        <v>82</v>
      </c>
      <c r="B29" s="198"/>
      <c r="C29" s="198"/>
      <c r="D29" s="198"/>
      <c r="E29" s="198"/>
      <c r="F29" s="198"/>
      <c r="G29" s="198"/>
      <c r="H29" s="198"/>
      <c r="I29" s="198"/>
      <c r="J29" s="199"/>
      <c r="K29" s="199"/>
      <c r="L29" s="199"/>
      <c r="M29" s="199"/>
      <c r="N29" s="12"/>
      <c r="O29" s="12"/>
      <c r="P29" s="12"/>
      <c r="Q29" s="12"/>
    </row>
    <row r="30" spans="1:17" ht="18.75">
      <c r="A30" s="197" t="s">
        <v>11</v>
      </c>
      <c r="B30" s="197"/>
      <c r="C30" s="197"/>
      <c r="D30" s="197"/>
      <c r="E30" s="197"/>
      <c r="F30" s="197"/>
      <c r="G30" s="197"/>
      <c r="H30" s="19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0" t="s">
        <v>119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</row>
    <row r="34" spans="1:17" ht="22.5" customHeight="1">
      <c r="A34" s="202" t="s">
        <v>70</v>
      </c>
      <c r="B34" s="202"/>
      <c r="C34" s="202"/>
      <c r="D34" s="202"/>
      <c r="E34" s="202"/>
      <c r="F34" s="202"/>
      <c r="G34" s="202"/>
      <c r="H34" s="203"/>
      <c r="I34" s="203"/>
      <c r="J34" s="203"/>
      <c r="K34" s="203"/>
      <c r="L34" s="203"/>
      <c r="M34" s="203"/>
      <c r="N34" s="203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10" t="s">
        <v>123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1"/>
      <c r="P36" s="211"/>
      <c r="Q36" s="211"/>
    </row>
    <row r="37" spans="1:17" ht="15.75" customHeight="1">
      <c r="A37" s="208" t="s">
        <v>12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12"/>
      <c r="O37" s="12"/>
      <c r="P37" s="12"/>
      <c r="Q37" s="12"/>
    </row>
    <row r="38" spans="1:17" ht="15.75" customHeight="1">
      <c r="A38" s="195" t="s">
        <v>13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8.75" customHeight="1">
      <c r="A39" s="195" t="s">
        <v>14</v>
      </c>
      <c r="B39" s="195"/>
      <c r="C39" s="195"/>
      <c r="D39" s="126"/>
      <c r="E39" s="126"/>
      <c r="F39" s="126"/>
      <c r="G39" s="126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5" t="s">
        <v>15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ht="21" customHeight="1">
      <c r="A41" s="195" t="s">
        <v>16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ht="20.25" customHeight="1">
      <c r="A42" s="195" t="s">
        <v>87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ht="20.25" customHeight="1">
      <c r="A43" s="195" t="s">
        <v>71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ht="20.25" customHeight="1">
      <c r="A44" s="195" t="s">
        <v>72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ht="20.25" customHeight="1">
      <c r="A45" s="195" t="s">
        <v>83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21.75" customHeight="1">
      <c r="A46" s="195" t="s">
        <v>73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ht="19.5" customHeight="1">
      <c r="A47" s="195" t="s">
        <v>17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s="5" customFormat="1" ht="17.25" customHeight="1">
      <c r="A48" s="194" t="s">
        <v>18</v>
      </c>
      <c r="B48" s="194"/>
      <c r="C48" s="194"/>
      <c r="D48" s="194"/>
      <c r="E48" s="194"/>
      <c r="F48" s="194"/>
      <c r="G48" s="194"/>
      <c r="H48" s="194"/>
      <c r="I48" s="194"/>
      <c r="J48" s="126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94" t="s">
        <v>19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23"/>
      <c r="M49" s="23"/>
      <c r="N49" s="23"/>
      <c r="O49" s="23"/>
      <c r="P49" s="23"/>
      <c r="Q49" s="23"/>
    </row>
    <row r="50" spans="1:17" s="5" customFormat="1" ht="18.75" customHeight="1">
      <c r="A50" s="194" t="s">
        <v>20</v>
      </c>
      <c r="B50" s="126"/>
      <c r="C50" s="126"/>
      <c r="D50" s="126"/>
      <c r="E50" s="126"/>
      <c r="F50" s="126"/>
      <c r="G50" s="126"/>
      <c r="H50" s="126"/>
      <c r="I50" s="126"/>
      <c r="J50" s="12"/>
      <c r="K50" s="12"/>
      <c r="L50" s="23"/>
      <c r="M50" s="23"/>
      <c r="N50" s="23"/>
      <c r="O50" s="23"/>
      <c r="P50" s="23"/>
      <c r="Q50" s="23"/>
    </row>
    <row r="51" spans="1:17" ht="75.75" customHeight="1">
      <c r="A51" s="196" t="s">
        <v>118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</row>
    <row r="52" spans="1:17" ht="5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</row>
    <row r="53" spans="1:17" ht="18.75">
      <c r="A53" s="190" t="s">
        <v>21</v>
      </c>
      <c r="B53" s="190"/>
      <c r="C53" s="19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93" t="s">
        <v>88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6"/>
    </row>
    <row r="55" spans="1:18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"/>
    </row>
    <row r="56" spans="1:17" ht="18" customHeight="1">
      <c r="A56" s="127" t="s">
        <v>22</v>
      </c>
      <c r="B56" s="127"/>
      <c r="C56" s="127"/>
      <c r="D56" s="127"/>
      <c r="E56" s="127"/>
      <c r="F56" s="127"/>
      <c r="G56" s="127"/>
      <c r="H56" s="127"/>
      <c r="I56" s="127"/>
      <c r="J56" s="127"/>
      <c r="K56" s="28"/>
      <c r="L56" s="28"/>
      <c r="M56" s="28"/>
      <c r="N56" s="28"/>
      <c r="O56" s="28"/>
      <c r="P56" s="28"/>
      <c r="Q56" s="28"/>
    </row>
    <row r="57" spans="1:1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28"/>
      <c r="N57" s="28"/>
      <c r="O57" s="28"/>
      <c r="P57" s="28"/>
      <c r="Q57" s="28"/>
    </row>
    <row r="58" spans="1:17" ht="21.75" customHeight="1">
      <c r="A58" s="30" t="s">
        <v>23</v>
      </c>
      <c r="B58" s="148" t="s">
        <v>24</v>
      </c>
      <c r="C58" s="191"/>
      <c r="D58" s="192" t="s">
        <v>25</v>
      </c>
      <c r="E58" s="191"/>
      <c r="F58" s="192" t="s">
        <v>26</v>
      </c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91"/>
    </row>
    <row r="59" spans="1:17" ht="19.5" customHeight="1">
      <c r="A59" s="32"/>
      <c r="B59" s="148"/>
      <c r="C59" s="191"/>
      <c r="D59" s="192"/>
      <c r="E59" s="191"/>
      <c r="F59" s="192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91"/>
    </row>
    <row r="60" spans="1:17" ht="12" customHeight="1">
      <c r="A60" s="14"/>
      <c r="B60" s="2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90" t="s">
        <v>27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</row>
    <row r="62" spans="1:17" ht="12.75" customHeight="1">
      <c r="A62" s="16"/>
      <c r="B62" s="16"/>
      <c r="C62" s="16"/>
      <c r="D62" s="16"/>
      <c r="E62" s="33"/>
      <c r="F62" s="33"/>
      <c r="G62" s="33"/>
      <c r="H62" s="13"/>
      <c r="I62" s="12"/>
      <c r="J62" s="12"/>
      <c r="K62" s="12"/>
      <c r="L62" s="12"/>
      <c r="M62" s="12"/>
      <c r="N62" s="12"/>
      <c r="O62" s="121" t="s">
        <v>28</v>
      </c>
      <c r="P62" s="121"/>
      <c r="Q62" s="12"/>
    </row>
    <row r="63" spans="1:17" ht="36" customHeight="1">
      <c r="A63" s="30" t="s">
        <v>23</v>
      </c>
      <c r="B63" s="30" t="s">
        <v>24</v>
      </c>
      <c r="C63" s="30" t="s">
        <v>25</v>
      </c>
      <c r="D63" s="148" t="s">
        <v>29</v>
      </c>
      <c r="E63" s="150"/>
      <c r="F63" s="141" t="s">
        <v>30</v>
      </c>
      <c r="G63" s="141"/>
      <c r="H63" s="141"/>
      <c r="I63" s="141"/>
      <c r="J63" s="141" t="s">
        <v>31</v>
      </c>
      <c r="K63" s="141"/>
      <c r="L63" s="141"/>
      <c r="M63" s="141"/>
      <c r="N63" s="141" t="s">
        <v>32</v>
      </c>
      <c r="O63" s="141"/>
      <c r="P63" s="141"/>
      <c r="Q63" s="141"/>
    </row>
    <row r="64" spans="1:17" ht="15" customHeight="1">
      <c r="A64" s="30">
        <v>1</v>
      </c>
      <c r="B64" s="30">
        <v>2</v>
      </c>
      <c r="C64" s="30">
        <v>3</v>
      </c>
      <c r="D64" s="141">
        <v>4</v>
      </c>
      <c r="E64" s="141"/>
      <c r="F64" s="141">
        <v>5</v>
      </c>
      <c r="G64" s="141"/>
      <c r="H64" s="141"/>
      <c r="I64" s="141"/>
      <c r="J64" s="149">
        <v>6</v>
      </c>
      <c r="K64" s="149"/>
      <c r="L64" s="149"/>
      <c r="M64" s="191"/>
      <c r="N64" s="192">
        <v>7</v>
      </c>
      <c r="O64" s="149"/>
      <c r="P64" s="149"/>
      <c r="Q64" s="191"/>
    </row>
    <row r="65" spans="1:17" ht="128.25" customHeight="1">
      <c r="A65" s="35"/>
      <c r="B65" s="35" t="s">
        <v>91</v>
      </c>
      <c r="C65" s="35" t="s">
        <v>120</v>
      </c>
      <c r="D65" s="179" t="s">
        <v>89</v>
      </c>
      <c r="E65" s="150"/>
      <c r="F65" s="180">
        <v>1.3</v>
      </c>
      <c r="G65" s="180"/>
      <c r="H65" s="180"/>
      <c r="I65" s="180"/>
      <c r="J65" s="181">
        <v>0</v>
      </c>
      <c r="K65" s="181"/>
      <c r="L65" s="181"/>
      <c r="M65" s="182"/>
      <c r="N65" s="183">
        <f>F65+J65</f>
        <v>1.3</v>
      </c>
      <c r="O65" s="181"/>
      <c r="P65" s="181"/>
      <c r="Q65" s="182"/>
    </row>
    <row r="66" spans="1:17" ht="36.75" customHeight="1">
      <c r="A66" s="35"/>
      <c r="B66" s="35"/>
      <c r="C66" s="35"/>
      <c r="D66" s="184" t="s">
        <v>33</v>
      </c>
      <c r="E66" s="185"/>
      <c r="F66" s="186">
        <f>F65</f>
        <v>1.3</v>
      </c>
      <c r="G66" s="186"/>
      <c r="H66" s="186"/>
      <c r="I66" s="186"/>
      <c r="J66" s="187">
        <f>J65</f>
        <v>0</v>
      </c>
      <c r="K66" s="187"/>
      <c r="L66" s="187"/>
      <c r="M66" s="188"/>
      <c r="N66" s="189">
        <f>F66+J66</f>
        <v>1.3</v>
      </c>
      <c r="O66" s="187"/>
      <c r="P66" s="187"/>
      <c r="Q66" s="188"/>
    </row>
    <row r="67" spans="1:17" ht="18.75">
      <c r="A67" s="13"/>
      <c r="B67" s="13"/>
      <c r="C67" s="13"/>
      <c r="D67" s="13"/>
      <c r="E67" s="22"/>
      <c r="F67" s="22"/>
      <c r="G67" s="22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27" t="s">
        <v>34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41" t="s">
        <v>35</v>
      </c>
      <c r="B70" s="141"/>
      <c r="C70" s="141"/>
      <c r="D70" s="141"/>
      <c r="E70" s="30" t="s">
        <v>24</v>
      </c>
      <c r="F70" s="141" t="s">
        <v>30</v>
      </c>
      <c r="G70" s="141"/>
      <c r="H70" s="141"/>
      <c r="I70" s="141"/>
      <c r="J70" s="141" t="s">
        <v>31</v>
      </c>
      <c r="K70" s="141"/>
      <c r="L70" s="141"/>
      <c r="M70" s="141"/>
      <c r="N70" s="141" t="s">
        <v>32</v>
      </c>
      <c r="O70" s="141"/>
      <c r="P70" s="141"/>
      <c r="Q70" s="141"/>
    </row>
    <row r="71" spans="1:17" ht="18.75" customHeight="1">
      <c r="A71" s="141">
        <v>1</v>
      </c>
      <c r="B71" s="141"/>
      <c r="C71" s="141"/>
      <c r="D71" s="141"/>
      <c r="E71" s="30">
        <v>2</v>
      </c>
      <c r="F71" s="148">
        <v>3</v>
      </c>
      <c r="G71" s="149"/>
      <c r="H71" s="149"/>
      <c r="I71" s="150"/>
      <c r="J71" s="148">
        <v>4</v>
      </c>
      <c r="K71" s="149"/>
      <c r="L71" s="149"/>
      <c r="M71" s="150"/>
      <c r="N71" s="148">
        <v>5</v>
      </c>
      <c r="O71" s="149"/>
      <c r="P71" s="149"/>
      <c r="Q71" s="150"/>
    </row>
    <row r="72" spans="1:17" ht="15.75" customHeight="1">
      <c r="A72" s="138" t="s">
        <v>36</v>
      </c>
      <c r="B72" s="131"/>
      <c r="C72" s="131"/>
      <c r="D72" s="174"/>
      <c r="E72" s="30"/>
      <c r="F72" s="148"/>
      <c r="G72" s="149"/>
      <c r="H72" s="149"/>
      <c r="I72" s="150"/>
      <c r="J72" s="148"/>
      <c r="K72" s="149"/>
      <c r="L72" s="149"/>
      <c r="M72" s="150"/>
      <c r="N72" s="148"/>
      <c r="O72" s="149"/>
      <c r="P72" s="149"/>
      <c r="Q72" s="150"/>
    </row>
    <row r="73" spans="1:17" ht="18.75" customHeight="1">
      <c r="A73" s="138" t="s">
        <v>37</v>
      </c>
      <c r="B73" s="131"/>
      <c r="C73" s="131"/>
      <c r="D73" s="131"/>
      <c r="E73" s="30"/>
      <c r="F73" s="148"/>
      <c r="G73" s="149"/>
      <c r="H73" s="149"/>
      <c r="I73" s="150"/>
      <c r="J73" s="148"/>
      <c r="K73" s="149"/>
      <c r="L73" s="149"/>
      <c r="M73" s="150"/>
      <c r="N73" s="148"/>
      <c r="O73" s="149"/>
      <c r="P73" s="149"/>
      <c r="Q73" s="150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27" t="s">
        <v>38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</row>
    <row r="76" spans="1:17" ht="18.75">
      <c r="A76" s="13"/>
      <c r="B76" s="13"/>
      <c r="C76" s="13"/>
      <c r="D76" s="13"/>
      <c r="E76" s="22"/>
      <c r="F76" s="22"/>
      <c r="G76" s="22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0" t="s">
        <v>23</v>
      </c>
      <c r="B77" s="30" t="s">
        <v>24</v>
      </c>
      <c r="C77" s="148" t="s">
        <v>39</v>
      </c>
      <c r="D77" s="149"/>
      <c r="E77" s="150"/>
      <c r="F77" s="141" t="s">
        <v>40</v>
      </c>
      <c r="G77" s="141"/>
      <c r="H77" s="141"/>
      <c r="I77" s="141"/>
      <c r="J77" s="141" t="s">
        <v>41</v>
      </c>
      <c r="K77" s="141"/>
      <c r="L77" s="141"/>
      <c r="M77" s="141"/>
      <c r="N77" s="141" t="s">
        <v>42</v>
      </c>
      <c r="O77" s="141"/>
      <c r="P77" s="141"/>
      <c r="Q77" s="141"/>
    </row>
    <row r="78" spans="1:17" ht="19.5" customHeight="1">
      <c r="A78" s="30">
        <v>1</v>
      </c>
      <c r="B78" s="34">
        <v>2</v>
      </c>
      <c r="C78" s="141">
        <v>3</v>
      </c>
      <c r="D78" s="141"/>
      <c r="E78" s="141"/>
      <c r="F78" s="141">
        <v>4</v>
      </c>
      <c r="G78" s="141"/>
      <c r="H78" s="141"/>
      <c r="I78" s="141"/>
      <c r="J78" s="141">
        <v>5</v>
      </c>
      <c r="K78" s="141"/>
      <c r="L78" s="141"/>
      <c r="M78" s="141"/>
      <c r="N78" s="141">
        <v>6</v>
      </c>
      <c r="O78" s="141"/>
      <c r="P78" s="141"/>
      <c r="Q78" s="141"/>
    </row>
    <row r="79" spans="1:17" ht="34.5" customHeight="1">
      <c r="A79" s="30"/>
      <c r="B79" s="36">
        <v>1513190</v>
      </c>
      <c r="C79" s="173" t="s">
        <v>90</v>
      </c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4"/>
    </row>
    <row r="80" spans="1:17" ht="24" customHeight="1">
      <c r="A80" s="37">
        <v>1</v>
      </c>
      <c r="B80" s="38"/>
      <c r="C80" s="175" t="s">
        <v>43</v>
      </c>
      <c r="D80" s="176"/>
      <c r="E80" s="177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41"/>
    </row>
    <row r="81" spans="1:17" ht="59.25" customHeight="1">
      <c r="A81" s="42"/>
      <c r="B81" s="43"/>
      <c r="C81" s="138" t="s">
        <v>92</v>
      </c>
      <c r="D81" s="132"/>
      <c r="E81" s="162"/>
      <c r="F81" s="148" t="s">
        <v>75</v>
      </c>
      <c r="G81" s="156"/>
      <c r="H81" s="156"/>
      <c r="I81" s="157"/>
      <c r="J81" s="170" t="s">
        <v>77</v>
      </c>
      <c r="K81" s="171"/>
      <c r="L81" s="171"/>
      <c r="M81" s="172"/>
      <c r="N81" s="152">
        <v>1289.08</v>
      </c>
      <c r="O81" s="153"/>
      <c r="P81" s="153"/>
      <c r="Q81" s="154"/>
    </row>
    <row r="82" spans="1:17" ht="21" customHeight="1">
      <c r="A82" s="44">
        <v>2</v>
      </c>
      <c r="B82" s="45"/>
      <c r="C82" s="178" t="s">
        <v>44</v>
      </c>
      <c r="D82" s="132"/>
      <c r="E82" s="132"/>
      <c r="F82" s="132"/>
      <c r="G82" s="31"/>
      <c r="H82" s="31"/>
      <c r="I82" s="39"/>
      <c r="J82" s="39"/>
      <c r="K82" s="39"/>
      <c r="L82" s="39"/>
      <c r="M82" s="39"/>
      <c r="N82" s="39"/>
      <c r="O82" s="46"/>
      <c r="P82" s="31"/>
      <c r="Q82" s="34"/>
    </row>
    <row r="83" spans="1:17" ht="0.75" customHeight="1">
      <c r="A83" s="47"/>
      <c r="B83" s="48"/>
      <c r="C83" s="131"/>
      <c r="D83" s="132"/>
      <c r="E83" s="162"/>
      <c r="F83" s="148"/>
      <c r="G83" s="156"/>
      <c r="H83" s="156"/>
      <c r="I83" s="157"/>
      <c r="J83" s="148"/>
      <c r="K83" s="156"/>
      <c r="L83" s="156"/>
      <c r="M83" s="157"/>
      <c r="N83" s="155"/>
      <c r="O83" s="156"/>
      <c r="P83" s="156"/>
      <c r="Q83" s="157"/>
    </row>
    <row r="84" spans="1:17" ht="35.25" customHeight="1">
      <c r="A84" s="47"/>
      <c r="B84" s="48"/>
      <c r="C84" s="138" t="s">
        <v>93</v>
      </c>
      <c r="D84" s="131"/>
      <c r="E84" s="174"/>
      <c r="F84" s="148" t="s">
        <v>76</v>
      </c>
      <c r="G84" s="149"/>
      <c r="H84" s="149"/>
      <c r="I84" s="150"/>
      <c r="J84" s="148" t="s">
        <v>77</v>
      </c>
      <c r="K84" s="149"/>
      <c r="L84" s="149"/>
      <c r="M84" s="150"/>
      <c r="N84" s="163">
        <v>13</v>
      </c>
      <c r="O84" s="164"/>
      <c r="P84" s="164"/>
      <c r="Q84" s="165"/>
    </row>
    <row r="85" spans="1:17" ht="20.25" customHeight="1">
      <c r="A85" s="49">
        <v>3</v>
      </c>
      <c r="B85" s="50"/>
      <c r="C85" s="158" t="s">
        <v>45</v>
      </c>
      <c r="D85" s="159"/>
      <c r="E85" s="160"/>
      <c r="F85" s="31"/>
      <c r="G85" s="39"/>
      <c r="H85" s="39"/>
      <c r="I85" s="39"/>
      <c r="J85" s="39"/>
      <c r="K85" s="39"/>
      <c r="L85" s="39"/>
      <c r="M85" s="39"/>
      <c r="N85" s="39"/>
      <c r="O85" s="46"/>
      <c r="P85" s="39"/>
      <c r="Q85" s="41"/>
    </row>
    <row r="86" spans="1:17" ht="77.25" customHeight="1">
      <c r="A86" s="51"/>
      <c r="B86" s="52"/>
      <c r="C86" s="161" t="s">
        <v>94</v>
      </c>
      <c r="D86" s="132"/>
      <c r="E86" s="162"/>
      <c r="F86" s="148" t="s">
        <v>75</v>
      </c>
      <c r="G86" s="156"/>
      <c r="H86" s="156"/>
      <c r="I86" s="157"/>
      <c r="J86" s="166" t="s">
        <v>84</v>
      </c>
      <c r="K86" s="156"/>
      <c r="L86" s="156"/>
      <c r="M86" s="157"/>
      <c r="N86" s="167">
        <f>N81/N84</f>
        <v>99.16</v>
      </c>
      <c r="O86" s="168"/>
      <c r="P86" s="168"/>
      <c r="Q86" s="169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51" t="s">
        <v>46</v>
      </c>
      <c r="Q89" s="151"/>
    </row>
    <row r="90" spans="1:17" ht="51.75" customHeight="1">
      <c r="A90" s="141" t="s">
        <v>47</v>
      </c>
      <c r="B90" s="142" t="s">
        <v>48</v>
      </c>
      <c r="C90" s="122"/>
      <c r="D90" s="122"/>
      <c r="E90" s="143"/>
      <c r="F90" s="146" t="s">
        <v>24</v>
      </c>
      <c r="G90" s="148" t="s">
        <v>49</v>
      </c>
      <c r="H90" s="149"/>
      <c r="I90" s="150"/>
      <c r="J90" s="148" t="s">
        <v>50</v>
      </c>
      <c r="K90" s="149"/>
      <c r="L90" s="150"/>
      <c r="M90" s="148" t="s">
        <v>51</v>
      </c>
      <c r="N90" s="149"/>
      <c r="O90" s="150"/>
      <c r="P90" s="142" t="s">
        <v>52</v>
      </c>
      <c r="Q90" s="143"/>
    </row>
    <row r="91" spans="1:17" ht="56.25">
      <c r="A91" s="141"/>
      <c r="B91" s="144"/>
      <c r="C91" s="121"/>
      <c r="D91" s="121"/>
      <c r="E91" s="145"/>
      <c r="F91" s="147"/>
      <c r="G91" s="30" t="s">
        <v>53</v>
      </c>
      <c r="H91" s="30" t="s">
        <v>54</v>
      </c>
      <c r="I91" s="30" t="s">
        <v>32</v>
      </c>
      <c r="J91" s="30" t="s">
        <v>53</v>
      </c>
      <c r="K91" s="30" t="s">
        <v>54</v>
      </c>
      <c r="L91" s="30" t="s">
        <v>32</v>
      </c>
      <c r="M91" s="30" t="s">
        <v>53</v>
      </c>
      <c r="N91" s="30" t="s">
        <v>54</v>
      </c>
      <c r="O91" s="30" t="s">
        <v>55</v>
      </c>
      <c r="P91" s="144"/>
      <c r="Q91" s="145"/>
    </row>
    <row r="92" spans="1:17" ht="18.75">
      <c r="A92" s="30">
        <v>1</v>
      </c>
      <c r="B92" s="148">
        <v>2</v>
      </c>
      <c r="C92" s="149"/>
      <c r="D92" s="149"/>
      <c r="E92" s="150"/>
      <c r="F92" s="30">
        <v>3</v>
      </c>
      <c r="G92" s="30">
        <v>4</v>
      </c>
      <c r="H92" s="30">
        <v>5</v>
      </c>
      <c r="I92" s="30">
        <v>6</v>
      </c>
      <c r="J92" s="30">
        <v>7</v>
      </c>
      <c r="K92" s="30">
        <v>8</v>
      </c>
      <c r="L92" s="30">
        <v>9</v>
      </c>
      <c r="M92" s="30">
        <v>10</v>
      </c>
      <c r="N92" s="30">
        <v>11</v>
      </c>
      <c r="O92" s="30">
        <v>12</v>
      </c>
      <c r="P92" s="141">
        <v>13</v>
      </c>
      <c r="Q92" s="141"/>
    </row>
    <row r="93" spans="1:17" ht="21" customHeight="1">
      <c r="A93" s="30"/>
      <c r="B93" s="138" t="s">
        <v>56</v>
      </c>
      <c r="C93" s="131"/>
      <c r="D93" s="132"/>
      <c r="E93" s="133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134"/>
      <c r="Q93" s="135"/>
    </row>
    <row r="94" spans="1:17" ht="21" customHeight="1">
      <c r="A94" s="30"/>
      <c r="B94" s="138" t="s">
        <v>57</v>
      </c>
      <c r="C94" s="131"/>
      <c r="D94" s="132"/>
      <c r="E94" s="133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134"/>
      <c r="Q94" s="135"/>
    </row>
    <row r="95" spans="1:17" ht="20.25" customHeight="1">
      <c r="A95" s="30"/>
      <c r="B95" s="130" t="s">
        <v>58</v>
      </c>
      <c r="C95" s="139"/>
      <c r="D95" s="132"/>
      <c r="E95" s="133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34"/>
      <c r="Q95" s="135"/>
    </row>
    <row r="96" spans="1:17" ht="30" customHeight="1">
      <c r="A96" s="30"/>
      <c r="B96" s="130" t="s">
        <v>59</v>
      </c>
      <c r="C96" s="131"/>
      <c r="D96" s="132"/>
      <c r="E96" s="133"/>
      <c r="F96" s="30"/>
      <c r="G96" s="30" t="s">
        <v>60</v>
      </c>
      <c r="H96" s="30"/>
      <c r="I96" s="30"/>
      <c r="J96" s="30" t="s">
        <v>60</v>
      </c>
      <c r="K96" s="30"/>
      <c r="L96" s="30"/>
      <c r="M96" s="30" t="s">
        <v>60</v>
      </c>
      <c r="N96" s="30"/>
      <c r="O96" s="30"/>
      <c r="P96" s="134"/>
      <c r="Q96" s="135"/>
    </row>
    <row r="97" spans="1:17" ht="18.75">
      <c r="A97" s="30"/>
      <c r="B97" s="138" t="s">
        <v>37</v>
      </c>
      <c r="C97" s="131"/>
      <c r="D97" s="132"/>
      <c r="E97" s="133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40"/>
      <c r="Q97" s="140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25" t="s">
        <v>61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6"/>
      <c r="P99" s="126"/>
      <c r="Q99" s="12"/>
    </row>
    <row r="100" spans="1:17" ht="18.75">
      <c r="A100" s="128" t="s">
        <v>62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"/>
    </row>
    <row r="101" spans="1:17" ht="15" customHeight="1">
      <c r="A101" s="125" t="s">
        <v>63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</row>
    <row r="102" spans="1:17" ht="18.75">
      <c r="A102" s="2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27" t="s">
        <v>79</v>
      </c>
      <c r="B104" s="127"/>
      <c r="C104" s="127"/>
      <c r="D104" s="127"/>
      <c r="E104" s="127"/>
      <c r="F104" s="12"/>
      <c r="G104" s="121"/>
      <c r="H104" s="121"/>
      <c r="I104" s="121"/>
      <c r="J104" s="12"/>
      <c r="K104" s="124" t="s">
        <v>97</v>
      </c>
      <c r="L104" s="124"/>
      <c r="M104" s="124"/>
      <c r="N104" s="124"/>
      <c r="O104" s="12"/>
      <c r="P104" s="12"/>
      <c r="Q104" s="12"/>
    </row>
    <row r="105" spans="1:17" ht="18.75">
      <c r="A105" s="27"/>
      <c r="B105" s="27"/>
      <c r="C105" s="27"/>
      <c r="D105" s="27"/>
      <c r="E105" s="27"/>
      <c r="F105" s="12"/>
      <c r="G105" s="123" t="s">
        <v>64</v>
      </c>
      <c r="H105" s="123"/>
      <c r="I105" s="123"/>
      <c r="J105" s="12"/>
      <c r="K105" s="123" t="s">
        <v>65</v>
      </c>
      <c r="L105" s="123"/>
      <c r="M105" s="123"/>
      <c r="N105" s="123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27" t="s">
        <v>66</v>
      </c>
      <c r="B107" s="127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7"/>
      <c r="B108" s="2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27" t="s">
        <v>67</v>
      </c>
      <c r="B109" s="127"/>
      <c r="C109" s="127"/>
      <c r="D109" s="127"/>
      <c r="E109" s="127"/>
      <c r="F109" s="12"/>
      <c r="G109" s="121"/>
      <c r="H109" s="121"/>
      <c r="I109" s="121"/>
      <c r="J109" s="12"/>
      <c r="K109" s="124" t="s">
        <v>68</v>
      </c>
      <c r="L109" s="124"/>
      <c r="M109" s="124"/>
      <c r="N109" s="124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22" t="s">
        <v>64</v>
      </c>
      <c r="H110" s="122"/>
      <c r="I110" s="122"/>
      <c r="J110" s="12"/>
      <c r="K110" s="122" t="s">
        <v>65</v>
      </c>
      <c r="L110" s="122"/>
      <c r="M110" s="122"/>
      <c r="N110" s="122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37" t="s">
        <v>80</v>
      </c>
      <c r="B112" s="137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7" t="s">
        <v>85</v>
      </c>
      <c r="B113" s="57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26"/>
      <c r="B114" s="126"/>
      <c r="C114" s="12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6"/>
      <c r="B117" s="136"/>
      <c r="C117" s="13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6" t="s">
        <v>1</v>
      </c>
      <c r="L2" s="136"/>
      <c r="M2" s="136"/>
      <c r="N2" s="136"/>
      <c r="O2" s="136"/>
      <c r="P2" s="136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6" t="s">
        <v>2</v>
      </c>
      <c r="L3" s="136"/>
      <c r="M3" s="136"/>
      <c r="N3" s="136"/>
      <c r="O3" s="136"/>
      <c r="P3" s="136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6" t="s">
        <v>3</v>
      </c>
      <c r="L7" s="216"/>
      <c r="M7" s="216"/>
      <c r="N7" s="216"/>
      <c r="O7" s="217"/>
      <c r="P7" s="217"/>
      <c r="Q7" s="217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8" t="s">
        <v>69</v>
      </c>
      <c r="L9" s="218"/>
      <c r="M9" s="218"/>
      <c r="N9" s="218"/>
      <c r="O9" s="219"/>
      <c r="P9" s="219"/>
      <c r="Q9" s="219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2" t="s">
        <v>4</v>
      </c>
      <c r="L10" s="212"/>
      <c r="M10" s="212"/>
      <c r="N10" s="212"/>
      <c r="O10" s="213"/>
      <c r="P10" s="214"/>
      <c r="Q10" s="214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98</v>
      </c>
      <c r="L11" s="59" t="s">
        <v>5</v>
      </c>
      <c r="M11" s="64" t="s">
        <v>110</v>
      </c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5" t="s">
        <v>6</v>
      </c>
      <c r="L13" s="215"/>
      <c r="M13" s="215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51" t="s">
        <v>7</v>
      </c>
      <c r="L14" s="151"/>
      <c r="M14" s="151"/>
      <c r="N14" s="151"/>
      <c r="O14" s="151"/>
      <c r="P14" s="151"/>
      <c r="Q14" s="151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4" t="s">
        <v>8</v>
      </c>
      <c r="L15" s="204"/>
      <c r="M15" s="204"/>
      <c r="N15" s="204"/>
      <c r="O15" s="205"/>
      <c r="P15" s="206"/>
      <c r="Q15" s="206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98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7" t="s">
        <v>9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7" t="s">
        <v>86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ht="18" customHeight="1">
      <c r="A24" s="9"/>
      <c r="B24" s="9"/>
      <c r="C24" s="9"/>
      <c r="D24" s="9"/>
      <c r="E24" s="209"/>
      <c r="F24" s="209"/>
      <c r="G24" s="209"/>
      <c r="H24" s="209"/>
      <c r="I24" s="209"/>
      <c r="J24" s="209"/>
      <c r="K24" s="9"/>
      <c r="L24" s="9"/>
      <c r="M24" s="9"/>
      <c r="N24" s="9"/>
      <c r="O24" s="9"/>
      <c r="P24" s="9"/>
      <c r="Q24" s="9"/>
    </row>
    <row r="25" spans="1:17" ht="15.75" customHeight="1">
      <c r="A25" s="208" t="s">
        <v>81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11"/>
      <c r="L25" s="11"/>
      <c r="M25" s="11"/>
      <c r="N25" s="11"/>
      <c r="O25" s="11"/>
      <c r="P25" s="11"/>
      <c r="Q25" s="11"/>
    </row>
    <row r="26" spans="1:17" ht="18.75">
      <c r="A26" s="197" t="s">
        <v>10</v>
      </c>
      <c r="B26" s="197"/>
      <c r="C26" s="197"/>
      <c r="D26" s="197"/>
      <c r="E26" s="197"/>
      <c r="F26" s="197"/>
      <c r="G26" s="197"/>
      <c r="H26" s="197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8" t="s">
        <v>82</v>
      </c>
      <c r="B29" s="198"/>
      <c r="C29" s="198"/>
      <c r="D29" s="198"/>
      <c r="E29" s="198"/>
      <c r="F29" s="198"/>
      <c r="G29" s="198"/>
      <c r="H29" s="198"/>
      <c r="I29" s="198"/>
      <c r="J29" s="199"/>
      <c r="K29" s="199"/>
      <c r="L29" s="199"/>
      <c r="M29" s="199"/>
      <c r="N29" s="12"/>
      <c r="O29" s="12"/>
      <c r="P29" s="12"/>
      <c r="Q29" s="12"/>
    </row>
    <row r="30" spans="1:17" ht="18.75">
      <c r="A30" s="197" t="s">
        <v>11</v>
      </c>
      <c r="B30" s="197"/>
      <c r="C30" s="197"/>
      <c r="D30" s="197"/>
      <c r="E30" s="197"/>
      <c r="F30" s="197"/>
      <c r="G30" s="197"/>
      <c r="H30" s="19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0" t="s">
        <v>115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</row>
    <row r="34" spans="1:17" ht="22.5" customHeight="1">
      <c r="A34" s="202" t="s">
        <v>70</v>
      </c>
      <c r="B34" s="202"/>
      <c r="C34" s="202"/>
      <c r="D34" s="202"/>
      <c r="E34" s="202"/>
      <c r="F34" s="202"/>
      <c r="G34" s="202"/>
      <c r="H34" s="203"/>
      <c r="I34" s="203"/>
      <c r="J34" s="203"/>
      <c r="K34" s="203"/>
      <c r="L34" s="203"/>
      <c r="M34" s="203"/>
      <c r="N34" s="203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90" t="s">
        <v>111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29"/>
      <c r="P36" s="129"/>
      <c r="Q36" s="129"/>
    </row>
    <row r="37" spans="1:17" ht="15.75" customHeight="1">
      <c r="A37" s="208" t="s">
        <v>12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12"/>
      <c r="O37" s="12"/>
      <c r="P37" s="12"/>
      <c r="Q37" s="12"/>
    </row>
    <row r="38" spans="1:17" ht="15.75" customHeight="1">
      <c r="A38" s="195" t="s">
        <v>13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8.75" customHeight="1">
      <c r="A39" s="195" t="s">
        <v>14</v>
      </c>
      <c r="B39" s="195"/>
      <c r="C39" s="195"/>
      <c r="D39" s="126"/>
      <c r="E39" s="126"/>
      <c r="F39" s="126"/>
      <c r="G39" s="126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5" t="s">
        <v>15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ht="21" customHeight="1">
      <c r="A41" s="195" t="s">
        <v>16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ht="20.25" customHeight="1">
      <c r="A42" s="195" t="s">
        <v>87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ht="2.25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ht="20.25" customHeight="1" hidden="1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ht="20.25" customHeight="1">
      <c r="A45" s="195" t="s">
        <v>83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21.75" customHeight="1">
      <c r="A46" s="195" t="s">
        <v>73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ht="19.5" customHeight="1">
      <c r="A47" s="195" t="s">
        <v>17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s="5" customFormat="1" ht="17.25" customHeight="1">
      <c r="A48" s="194" t="s">
        <v>18</v>
      </c>
      <c r="B48" s="194"/>
      <c r="C48" s="194"/>
      <c r="D48" s="194"/>
      <c r="E48" s="194"/>
      <c r="F48" s="194"/>
      <c r="G48" s="194"/>
      <c r="H48" s="194"/>
      <c r="I48" s="194"/>
      <c r="J48" s="126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94" t="s">
        <v>19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23"/>
      <c r="M49" s="23"/>
      <c r="N49" s="23"/>
      <c r="O49" s="23"/>
      <c r="P49" s="23"/>
      <c r="Q49" s="23"/>
    </row>
    <row r="50" spans="1:17" s="5" customFormat="1" ht="18.75" customHeight="1">
      <c r="A50" s="194" t="s">
        <v>20</v>
      </c>
      <c r="B50" s="126"/>
      <c r="C50" s="126"/>
      <c r="D50" s="126"/>
      <c r="E50" s="126"/>
      <c r="F50" s="126"/>
      <c r="G50" s="126"/>
      <c r="H50" s="126"/>
      <c r="I50" s="126"/>
      <c r="J50" s="12"/>
      <c r="K50" s="12"/>
      <c r="L50" s="23"/>
      <c r="M50" s="23"/>
      <c r="N50" s="23"/>
      <c r="O50" s="23"/>
      <c r="P50" s="23"/>
      <c r="Q50" s="23"/>
    </row>
    <row r="51" s="65" customFormat="1" ht="0.75" customHeight="1">
      <c r="A51" s="65" t="s">
        <v>96</v>
      </c>
    </row>
    <row r="52" spans="1:17" ht="59.25" customHeight="1">
      <c r="A52" s="196" t="s">
        <v>99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</row>
    <row r="53" spans="1:17" ht="5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</row>
    <row r="54" spans="1:17" ht="18.75">
      <c r="A54" s="190" t="s">
        <v>21</v>
      </c>
      <c r="B54" s="190"/>
      <c r="C54" s="19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93" t="s">
        <v>100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6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6"/>
    </row>
    <row r="57" spans="1:17" ht="18" customHeight="1">
      <c r="A57" s="127" t="s">
        <v>22</v>
      </c>
      <c r="B57" s="127"/>
      <c r="C57" s="127"/>
      <c r="D57" s="127"/>
      <c r="E57" s="127"/>
      <c r="F57" s="127"/>
      <c r="G57" s="127"/>
      <c r="H57" s="127"/>
      <c r="I57" s="127"/>
      <c r="J57" s="127"/>
      <c r="K57" s="28"/>
      <c r="L57" s="28"/>
      <c r="M57" s="28"/>
      <c r="N57" s="28"/>
      <c r="O57" s="28"/>
      <c r="P57" s="28"/>
      <c r="Q57" s="28"/>
    </row>
    <row r="58" spans="1:1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28"/>
      <c r="N58" s="28"/>
      <c r="O58" s="28"/>
      <c r="P58" s="28"/>
      <c r="Q58" s="28"/>
    </row>
    <row r="59" spans="1:17" ht="21.75" customHeight="1">
      <c r="A59" s="30" t="s">
        <v>23</v>
      </c>
      <c r="B59" s="148" t="s">
        <v>24</v>
      </c>
      <c r="C59" s="191"/>
      <c r="D59" s="192" t="s">
        <v>25</v>
      </c>
      <c r="E59" s="191"/>
      <c r="F59" s="192" t="s">
        <v>26</v>
      </c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91"/>
    </row>
    <row r="60" spans="1:17" ht="19.5" customHeight="1">
      <c r="A60" s="32"/>
      <c r="B60" s="148"/>
      <c r="C60" s="191"/>
      <c r="D60" s="192"/>
      <c r="E60" s="191"/>
      <c r="F60" s="192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91"/>
    </row>
    <row r="61" spans="1:17" ht="12" customHeight="1">
      <c r="A61" s="1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90" t="s">
        <v>27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</row>
    <row r="63" spans="1:17" ht="12.75" customHeight="1">
      <c r="A63" s="16"/>
      <c r="B63" s="16"/>
      <c r="C63" s="16"/>
      <c r="D63" s="16"/>
      <c r="E63" s="33"/>
      <c r="F63" s="33"/>
      <c r="G63" s="33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0" t="s">
        <v>23</v>
      </c>
      <c r="B64" s="30" t="s">
        <v>24</v>
      </c>
      <c r="C64" s="30" t="s">
        <v>25</v>
      </c>
      <c r="D64" s="148" t="s">
        <v>29</v>
      </c>
      <c r="E64" s="150"/>
      <c r="F64" s="141" t="s">
        <v>30</v>
      </c>
      <c r="G64" s="141"/>
      <c r="H64" s="141"/>
      <c r="I64" s="141"/>
      <c r="J64" s="141" t="s">
        <v>31</v>
      </c>
      <c r="K64" s="141"/>
      <c r="L64" s="141"/>
      <c r="M64" s="141"/>
      <c r="N64" s="141" t="s">
        <v>32</v>
      </c>
      <c r="O64" s="141"/>
      <c r="P64" s="141"/>
      <c r="Q64" s="141"/>
    </row>
    <row r="65" spans="1:17" ht="15" customHeight="1">
      <c r="A65" s="30">
        <v>1</v>
      </c>
      <c r="B65" s="30">
        <v>2</v>
      </c>
      <c r="C65" s="30">
        <v>3</v>
      </c>
      <c r="D65" s="141">
        <v>4</v>
      </c>
      <c r="E65" s="141"/>
      <c r="F65" s="141">
        <v>5</v>
      </c>
      <c r="G65" s="141"/>
      <c r="H65" s="141"/>
      <c r="I65" s="141"/>
      <c r="J65" s="149">
        <v>6</v>
      </c>
      <c r="K65" s="149"/>
      <c r="L65" s="149"/>
      <c r="M65" s="191"/>
      <c r="N65" s="192">
        <v>7</v>
      </c>
      <c r="O65" s="149"/>
      <c r="P65" s="149"/>
      <c r="Q65" s="191"/>
    </row>
    <row r="66" spans="1:17" ht="128.25" customHeight="1">
      <c r="A66" s="35"/>
      <c r="B66" s="35" t="s">
        <v>102</v>
      </c>
      <c r="C66" s="35" t="s">
        <v>116</v>
      </c>
      <c r="D66" s="179" t="s">
        <v>101</v>
      </c>
      <c r="E66" s="150"/>
      <c r="F66" s="237">
        <v>0</v>
      </c>
      <c r="G66" s="237"/>
      <c r="H66" s="237"/>
      <c r="I66" s="237"/>
      <c r="J66" s="181">
        <v>643.3</v>
      </c>
      <c r="K66" s="181"/>
      <c r="L66" s="181"/>
      <c r="M66" s="182"/>
      <c r="N66" s="238">
        <f>F66+J66</f>
        <v>643.3</v>
      </c>
      <c r="O66" s="239"/>
      <c r="P66" s="239"/>
      <c r="Q66" s="240"/>
    </row>
    <row r="67" spans="1:17" ht="36.75" customHeight="1">
      <c r="A67" s="35"/>
      <c r="B67" s="35"/>
      <c r="C67" s="35"/>
      <c r="D67" s="184" t="s">
        <v>33</v>
      </c>
      <c r="E67" s="185"/>
      <c r="F67" s="241">
        <f>F66</f>
        <v>0</v>
      </c>
      <c r="G67" s="241"/>
      <c r="H67" s="241"/>
      <c r="I67" s="241"/>
      <c r="J67" s="187">
        <f>J66</f>
        <v>643.3</v>
      </c>
      <c r="K67" s="187"/>
      <c r="L67" s="187"/>
      <c r="M67" s="188"/>
      <c r="N67" s="242">
        <f>F67+J67</f>
        <v>643.3</v>
      </c>
      <c r="O67" s="243"/>
      <c r="P67" s="243"/>
      <c r="Q67" s="244"/>
    </row>
    <row r="68" spans="1:17" ht="18.75">
      <c r="A68" s="13"/>
      <c r="B68" s="13"/>
      <c r="C68" s="13"/>
      <c r="D68" s="13"/>
      <c r="E68" s="22"/>
      <c r="F68" s="22"/>
      <c r="G68" s="22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27" t="s">
        <v>34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41" t="s">
        <v>35</v>
      </c>
      <c r="B71" s="141"/>
      <c r="C71" s="141"/>
      <c r="D71" s="141"/>
      <c r="E71" s="30" t="s">
        <v>24</v>
      </c>
      <c r="F71" s="141" t="s">
        <v>30</v>
      </c>
      <c r="G71" s="141"/>
      <c r="H71" s="141"/>
      <c r="I71" s="141"/>
      <c r="J71" s="141" t="s">
        <v>31</v>
      </c>
      <c r="K71" s="141"/>
      <c r="L71" s="141"/>
      <c r="M71" s="141"/>
      <c r="N71" s="141" t="s">
        <v>32</v>
      </c>
      <c r="O71" s="141"/>
      <c r="P71" s="141"/>
      <c r="Q71" s="141"/>
    </row>
    <row r="72" spans="1:17" ht="18.75" customHeight="1">
      <c r="A72" s="141">
        <v>1</v>
      </c>
      <c r="B72" s="141"/>
      <c r="C72" s="141"/>
      <c r="D72" s="141"/>
      <c r="E72" s="30">
        <v>2</v>
      </c>
      <c r="F72" s="148">
        <v>3</v>
      </c>
      <c r="G72" s="149"/>
      <c r="H72" s="149"/>
      <c r="I72" s="150"/>
      <c r="J72" s="148">
        <v>4</v>
      </c>
      <c r="K72" s="149"/>
      <c r="L72" s="149"/>
      <c r="M72" s="150"/>
      <c r="N72" s="148">
        <v>5</v>
      </c>
      <c r="O72" s="149"/>
      <c r="P72" s="149"/>
      <c r="Q72" s="150"/>
    </row>
    <row r="73" spans="1:17" ht="15.75" customHeight="1">
      <c r="A73" s="138" t="s">
        <v>36</v>
      </c>
      <c r="B73" s="131"/>
      <c r="C73" s="131"/>
      <c r="D73" s="174"/>
      <c r="E73" s="30"/>
      <c r="F73" s="148"/>
      <c r="G73" s="149"/>
      <c r="H73" s="149"/>
      <c r="I73" s="150"/>
      <c r="J73" s="148"/>
      <c r="K73" s="149"/>
      <c r="L73" s="149"/>
      <c r="M73" s="150"/>
      <c r="N73" s="148"/>
      <c r="O73" s="149"/>
      <c r="P73" s="149"/>
      <c r="Q73" s="150"/>
    </row>
    <row r="74" spans="1:17" ht="18.75" customHeight="1">
      <c r="A74" s="138" t="s">
        <v>37</v>
      </c>
      <c r="B74" s="131"/>
      <c r="C74" s="131"/>
      <c r="D74" s="131"/>
      <c r="E74" s="30"/>
      <c r="F74" s="148"/>
      <c r="G74" s="149"/>
      <c r="H74" s="149"/>
      <c r="I74" s="150"/>
      <c r="J74" s="148"/>
      <c r="K74" s="149"/>
      <c r="L74" s="149"/>
      <c r="M74" s="150"/>
      <c r="N74" s="148"/>
      <c r="O74" s="149"/>
      <c r="P74" s="149"/>
      <c r="Q74" s="150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27" t="s">
        <v>38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</row>
    <row r="77" spans="1:17" ht="18.75">
      <c r="A77" s="13"/>
      <c r="B77" s="13"/>
      <c r="C77" s="13"/>
      <c r="D77" s="13"/>
      <c r="E77" s="22"/>
      <c r="F77" s="22"/>
      <c r="G77" s="22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0" t="s">
        <v>23</v>
      </c>
      <c r="B78" s="30" t="s">
        <v>24</v>
      </c>
      <c r="C78" s="148" t="s">
        <v>39</v>
      </c>
      <c r="D78" s="149"/>
      <c r="E78" s="150"/>
      <c r="F78" s="141" t="s">
        <v>40</v>
      </c>
      <c r="G78" s="141"/>
      <c r="H78" s="141"/>
      <c r="I78" s="141"/>
      <c r="J78" s="141" t="s">
        <v>41</v>
      </c>
      <c r="K78" s="141"/>
      <c r="L78" s="141"/>
      <c r="M78" s="141"/>
      <c r="N78" s="141" t="s">
        <v>42</v>
      </c>
      <c r="O78" s="141"/>
      <c r="P78" s="141"/>
      <c r="Q78" s="141"/>
    </row>
    <row r="79" spans="1:17" ht="19.5" customHeight="1">
      <c r="A79" s="30">
        <v>1</v>
      </c>
      <c r="B79" s="34">
        <v>2</v>
      </c>
      <c r="C79" s="141">
        <v>3</v>
      </c>
      <c r="D79" s="141"/>
      <c r="E79" s="141"/>
      <c r="F79" s="141">
        <v>4</v>
      </c>
      <c r="G79" s="141"/>
      <c r="H79" s="141"/>
      <c r="I79" s="141"/>
      <c r="J79" s="141">
        <v>5</v>
      </c>
      <c r="K79" s="141"/>
      <c r="L79" s="141"/>
      <c r="M79" s="141"/>
      <c r="N79" s="141">
        <v>6</v>
      </c>
      <c r="O79" s="141"/>
      <c r="P79" s="141"/>
      <c r="Q79" s="141"/>
    </row>
    <row r="80" spans="1:17" ht="34.5" customHeight="1">
      <c r="A80" s="30"/>
      <c r="B80" s="36">
        <v>1517470</v>
      </c>
      <c r="C80" s="173" t="s">
        <v>103</v>
      </c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4"/>
    </row>
    <row r="81" spans="1:17" ht="24" customHeight="1">
      <c r="A81" s="37">
        <v>1</v>
      </c>
      <c r="B81" s="38"/>
      <c r="C81" s="175" t="s">
        <v>43</v>
      </c>
      <c r="D81" s="176"/>
      <c r="E81" s="177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41"/>
    </row>
    <row r="82" spans="1:17" ht="57" customHeight="1">
      <c r="A82" s="67"/>
      <c r="B82" s="43"/>
      <c r="C82" s="229" t="s">
        <v>112</v>
      </c>
      <c r="D82" s="230"/>
      <c r="E82" s="231"/>
      <c r="F82" s="155" t="s">
        <v>104</v>
      </c>
      <c r="G82" s="156"/>
      <c r="H82" s="156"/>
      <c r="I82" s="157"/>
      <c r="J82" s="155" t="s">
        <v>105</v>
      </c>
      <c r="K82" s="156"/>
      <c r="L82" s="156"/>
      <c r="M82" s="157"/>
      <c r="N82" s="232">
        <v>61</v>
      </c>
      <c r="O82" s="233"/>
      <c r="P82" s="233"/>
      <c r="Q82" s="234"/>
    </row>
    <row r="83" spans="1:17" ht="75.75" customHeight="1">
      <c r="A83" s="42"/>
      <c r="B83" s="43"/>
      <c r="C83" s="138" t="s">
        <v>113</v>
      </c>
      <c r="D83" s="132"/>
      <c r="E83" s="162"/>
      <c r="F83" s="148" t="s">
        <v>104</v>
      </c>
      <c r="G83" s="156"/>
      <c r="H83" s="156"/>
      <c r="I83" s="157"/>
      <c r="J83" s="170" t="s">
        <v>105</v>
      </c>
      <c r="K83" s="171"/>
      <c r="L83" s="171"/>
      <c r="M83" s="172"/>
      <c r="N83" s="152">
        <v>643.3</v>
      </c>
      <c r="O83" s="153"/>
      <c r="P83" s="153"/>
      <c r="Q83" s="154"/>
    </row>
    <row r="84" spans="1:17" ht="75" customHeight="1">
      <c r="A84" s="42"/>
      <c r="B84" s="43"/>
      <c r="C84" s="138" t="s">
        <v>114</v>
      </c>
      <c r="D84" s="131"/>
      <c r="E84" s="174"/>
      <c r="F84" s="148" t="s">
        <v>104</v>
      </c>
      <c r="G84" s="156"/>
      <c r="H84" s="156"/>
      <c r="I84" s="157"/>
      <c r="J84" s="170" t="s">
        <v>105</v>
      </c>
      <c r="K84" s="235"/>
      <c r="L84" s="235"/>
      <c r="M84" s="236"/>
      <c r="N84" s="152">
        <v>-96</v>
      </c>
      <c r="O84" s="153"/>
      <c r="P84" s="153"/>
      <c r="Q84" s="154"/>
    </row>
    <row r="85" spans="1:17" ht="1.5" customHeight="1" hidden="1">
      <c r="A85" s="44">
        <v>2</v>
      </c>
      <c r="B85" s="45"/>
      <c r="C85" s="178" t="s">
        <v>44</v>
      </c>
      <c r="D85" s="132"/>
      <c r="E85" s="132"/>
      <c r="F85" s="132"/>
      <c r="G85" s="31"/>
      <c r="H85" s="31"/>
      <c r="I85" s="39"/>
      <c r="J85" s="39"/>
      <c r="K85" s="39"/>
      <c r="L85" s="39"/>
      <c r="M85" s="39"/>
      <c r="N85" s="39"/>
      <c r="O85" s="46"/>
      <c r="P85" s="31"/>
      <c r="Q85" s="34"/>
    </row>
    <row r="86" spans="1:17" ht="33.75" customHeight="1" hidden="1">
      <c r="A86" s="47"/>
      <c r="B86" s="48"/>
      <c r="C86" s="131"/>
      <c r="D86" s="132"/>
      <c r="E86" s="162"/>
      <c r="F86" s="148"/>
      <c r="G86" s="156"/>
      <c r="H86" s="156"/>
      <c r="I86" s="157"/>
      <c r="J86" s="148"/>
      <c r="K86" s="156"/>
      <c r="L86" s="156"/>
      <c r="M86" s="157"/>
      <c r="N86" s="155"/>
      <c r="O86" s="156"/>
      <c r="P86" s="156"/>
      <c r="Q86" s="157"/>
    </row>
    <row r="87" spans="1:17" ht="38.25" customHeight="1" hidden="1">
      <c r="A87" s="47"/>
      <c r="B87" s="48"/>
      <c r="C87" s="138"/>
      <c r="D87" s="131"/>
      <c r="E87" s="174"/>
      <c r="F87" s="148" t="s">
        <v>76</v>
      </c>
      <c r="G87" s="149"/>
      <c r="H87" s="149"/>
      <c r="I87" s="150"/>
      <c r="J87" s="148" t="s">
        <v>77</v>
      </c>
      <c r="K87" s="149"/>
      <c r="L87" s="149"/>
      <c r="M87" s="150"/>
      <c r="N87" s="155"/>
      <c r="O87" s="156"/>
      <c r="P87" s="156"/>
      <c r="Q87" s="157"/>
    </row>
    <row r="88" spans="1:17" ht="20.25" customHeight="1">
      <c r="A88" s="49">
        <v>2</v>
      </c>
      <c r="B88" s="50"/>
      <c r="C88" s="158" t="s">
        <v>107</v>
      </c>
      <c r="D88" s="159"/>
      <c r="E88" s="160"/>
      <c r="F88" s="31"/>
      <c r="G88" s="39"/>
      <c r="H88" s="39"/>
      <c r="I88" s="39"/>
      <c r="J88" s="39"/>
      <c r="K88" s="39"/>
      <c r="L88" s="39"/>
      <c r="M88" s="39"/>
      <c r="N88" s="39"/>
      <c r="O88" s="46"/>
      <c r="P88" s="39"/>
      <c r="Q88" s="41"/>
    </row>
    <row r="89" spans="1:17" ht="57" customHeight="1">
      <c r="A89" s="51"/>
      <c r="B89" s="52"/>
      <c r="C89" s="161" t="s">
        <v>109</v>
      </c>
      <c r="D89" s="132"/>
      <c r="E89" s="162"/>
      <c r="F89" s="148" t="s">
        <v>117</v>
      </c>
      <c r="G89" s="156"/>
      <c r="H89" s="156"/>
      <c r="I89" s="157"/>
      <c r="J89" s="166" t="s">
        <v>78</v>
      </c>
      <c r="K89" s="156"/>
      <c r="L89" s="156"/>
      <c r="M89" s="157"/>
      <c r="N89" s="226">
        <f>N83/N82</f>
        <v>10.545901639344262</v>
      </c>
      <c r="O89" s="227"/>
      <c r="P89" s="227"/>
      <c r="Q89" s="228"/>
    </row>
    <row r="90" spans="1:31" ht="58.5" customHeight="1">
      <c r="A90" s="66"/>
      <c r="B90" s="66"/>
      <c r="C90" s="229" t="s">
        <v>108</v>
      </c>
      <c r="D90" s="230"/>
      <c r="E90" s="231"/>
      <c r="F90" s="220" t="s">
        <v>104</v>
      </c>
      <c r="G90" s="221"/>
      <c r="H90" s="221"/>
      <c r="I90" s="222"/>
      <c r="J90" s="223" t="s">
        <v>106</v>
      </c>
      <c r="K90" s="224"/>
      <c r="L90" s="224"/>
      <c r="M90" s="225"/>
      <c r="N90" s="226">
        <v>-96</v>
      </c>
      <c r="O90" s="227"/>
      <c r="P90" s="227"/>
      <c r="Q90" s="228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51" t="s">
        <v>46</v>
      </c>
      <c r="Q92" s="151"/>
    </row>
    <row r="93" spans="1:17" ht="51.75" customHeight="1">
      <c r="A93" s="141" t="s">
        <v>47</v>
      </c>
      <c r="B93" s="142" t="s">
        <v>48</v>
      </c>
      <c r="C93" s="122"/>
      <c r="D93" s="122"/>
      <c r="E93" s="143"/>
      <c r="F93" s="146" t="s">
        <v>24</v>
      </c>
      <c r="G93" s="148" t="s">
        <v>49</v>
      </c>
      <c r="H93" s="149"/>
      <c r="I93" s="150"/>
      <c r="J93" s="148" t="s">
        <v>50</v>
      </c>
      <c r="K93" s="149"/>
      <c r="L93" s="150"/>
      <c r="M93" s="148" t="s">
        <v>51</v>
      </c>
      <c r="N93" s="149"/>
      <c r="O93" s="150"/>
      <c r="P93" s="142" t="s">
        <v>52</v>
      </c>
      <c r="Q93" s="143"/>
    </row>
    <row r="94" spans="1:17" ht="56.25">
      <c r="A94" s="141"/>
      <c r="B94" s="144"/>
      <c r="C94" s="121"/>
      <c r="D94" s="121"/>
      <c r="E94" s="145"/>
      <c r="F94" s="147"/>
      <c r="G94" s="30" t="s">
        <v>53</v>
      </c>
      <c r="H94" s="30" t="s">
        <v>54</v>
      </c>
      <c r="I94" s="30" t="s">
        <v>32</v>
      </c>
      <c r="J94" s="30" t="s">
        <v>53</v>
      </c>
      <c r="K94" s="30" t="s">
        <v>54</v>
      </c>
      <c r="L94" s="30" t="s">
        <v>32</v>
      </c>
      <c r="M94" s="30" t="s">
        <v>53</v>
      </c>
      <c r="N94" s="30" t="s">
        <v>54</v>
      </c>
      <c r="O94" s="30" t="s">
        <v>55</v>
      </c>
      <c r="P94" s="144"/>
      <c r="Q94" s="145"/>
    </row>
    <row r="95" spans="1:17" ht="18.75">
      <c r="A95" s="30">
        <v>1</v>
      </c>
      <c r="B95" s="148">
        <v>2</v>
      </c>
      <c r="C95" s="149"/>
      <c r="D95" s="149"/>
      <c r="E95" s="150"/>
      <c r="F95" s="30">
        <v>3</v>
      </c>
      <c r="G95" s="30">
        <v>4</v>
      </c>
      <c r="H95" s="30">
        <v>5</v>
      </c>
      <c r="I95" s="30">
        <v>6</v>
      </c>
      <c r="J95" s="30">
        <v>7</v>
      </c>
      <c r="K95" s="30">
        <v>8</v>
      </c>
      <c r="L95" s="30">
        <v>9</v>
      </c>
      <c r="M95" s="30">
        <v>10</v>
      </c>
      <c r="N95" s="30">
        <v>11</v>
      </c>
      <c r="O95" s="30">
        <v>12</v>
      </c>
      <c r="P95" s="141">
        <v>13</v>
      </c>
      <c r="Q95" s="141"/>
    </row>
    <row r="96" spans="1:17" ht="21" customHeight="1">
      <c r="A96" s="30"/>
      <c r="B96" s="138" t="s">
        <v>56</v>
      </c>
      <c r="C96" s="131"/>
      <c r="D96" s="132"/>
      <c r="E96" s="133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134"/>
      <c r="Q96" s="135"/>
    </row>
    <row r="97" spans="1:17" ht="21" customHeight="1">
      <c r="A97" s="30"/>
      <c r="B97" s="138" t="s">
        <v>57</v>
      </c>
      <c r="C97" s="131"/>
      <c r="D97" s="132"/>
      <c r="E97" s="133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34"/>
      <c r="Q97" s="135"/>
    </row>
    <row r="98" spans="1:17" ht="20.25" customHeight="1">
      <c r="A98" s="30"/>
      <c r="B98" s="130" t="s">
        <v>58</v>
      </c>
      <c r="C98" s="139"/>
      <c r="D98" s="132"/>
      <c r="E98" s="133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134"/>
      <c r="Q98" s="135"/>
    </row>
    <row r="99" spans="1:17" ht="30" customHeight="1">
      <c r="A99" s="30"/>
      <c r="B99" s="130" t="s">
        <v>59</v>
      </c>
      <c r="C99" s="131"/>
      <c r="D99" s="132"/>
      <c r="E99" s="133"/>
      <c r="F99" s="30"/>
      <c r="G99" s="30" t="s">
        <v>60</v>
      </c>
      <c r="H99" s="30"/>
      <c r="I99" s="30"/>
      <c r="J99" s="30" t="s">
        <v>60</v>
      </c>
      <c r="K99" s="30"/>
      <c r="L99" s="30"/>
      <c r="M99" s="30" t="s">
        <v>60</v>
      </c>
      <c r="N99" s="30"/>
      <c r="O99" s="30"/>
      <c r="P99" s="134"/>
      <c r="Q99" s="135"/>
    </row>
    <row r="100" spans="1:17" ht="18.75">
      <c r="A100" s="30"/>
      <c r="B100" s="138" t="s">
        <v>37</v>
      </c>
      <c r="C100" s="131"/>
      <c r="D100" s="132"/>
      <c r="E100" s="133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140"/>
      <c r="Q100" s="140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25" t="s">
        <v>61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6"/>
      <c r="P102" s="126"/>
      <c r="Q102" s="12"/>
    </row>
    <row r="103" spans="1:17" ht="18.75">
      <c r="A103" s="128" t="s">
        <v>62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"/>
    </row>
    <row r="104" spans="1:17" ht="15" customHeight="1">
      <c r="A104" s="125" t="s">
        <v>63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</row>
    <row r="105" spans="1:17" ht="18.75">
      <c r="A105" s="2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27" t="s">
        <v>79</v>
      </c>
      <c r="B107" s="127"/>
      <c r="C107" s="127"/>
      <c r="D107" s="127"/>
      <c r="E107" s="127"/>
      <c r="F107" s="12"/>
      <c r="G107" s="121"/>
      <c r="H107" s="121"/>
      <c r="I107" s="121"/>
      <c r="J107" s="12"/>
      <c r="K107" s="124" t="s">
        <v>97</v>
      </c>
      <c r="L107" s="124"/>
      <c r="M107" s="124"/>
      <c r="N107" s="124"/>
      <c r="O107" s="12"/>
      <c r="P107" s="12"/>
      <c r="Q107" s="12"/>
    </row>
    <row r="108" spans="1:17" ht="18.75">
      <c r="A108" s="27"/>
      <c r="B108" s="27"/>
      <c r="C108" s="27"/>
      <c r="D108" s="27"/>
      <c r="E108" s="27"/>
      <c r="F108" s="12"/>
      <c r="G108" s="123" t="s">
        <v>64</v>
      </c>
      <c r="H108" s="123"/>
      <c r="I108" s="123"/>
      <c r="J108" s="12"/>
      <c r="K108" s="123" t="s">
        <v>65</v>
      </c>
      <c r="L108" s="123"/>
      <c r="M108" s="123"/>
      <c r="N108" s="123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27" t="s">
        <v>66</v>
      </c>
      <c r="B110" s="127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7"/>
      <c r="B111" s="2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27" t="s">
        <v>67</v>
      </c>
      <c r="B112" s="127"/>
      <c r="C112" s="127"/>
      <c r="D112" s="127"/>
      <c r="E112" s="127"/>
      <c r="F112" s="12"/>
      <c r="G112" s="121"/>
      <c r="H112" s="121"/>
      <c r="I112" s="121"/>
      <c r="J112" s="12"/>
      <c r="K112" s="124" t="s">
        <v>68</v>
      </c>
      <c r="L112" s="124"/>
      <c r="M112" s="124"/>
      <c r="N112" s="124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22" t="s">
        <v>64</v>
      </c>
      <c r="H113" s="122"/>
      <c r="I113" s="122"/>
      <c r="J113" s="12"/>
      <c r="K113" s="122" t="s">
        <v>65</v>
      </c>
      <c r="L113" s="122"/>
      <c r="M113" s="122"/>
      <c r="N113" s="122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37" t="s">
        <v>80</v>
      </c>
      <c r="B115" s="137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7" t="s">
        <v>85</v>
      </c>
      <c r="B116" s="57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6"/>
      <c r="B117" s="126"/>
      <c r="C117" s="12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6"/>
      <c r="B120" s="136"/>
      <c r="C120" s="13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31"/>
  <sheetViews>
    <sheetView tabSelected="1" view="pageBreakPreview" zoomScale="75" zoomScaleNormal="75" zoomScaleSheetLayoutView="75" zoomScalePageLayoutView="0" workbookViewId="0" topLeftCell="A1">
      <selection activeCell="P26" sqref="P26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2"/>
      <c r="L1" s="72"/>
      <c r="M1" s="72"/>
      <c r="N1" s="72"/>
      <c r="O1" s="72"/>
      <c r="P1" s="72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72" t="s">
        <v>0</v>
      </c>
      <c r="L2" s="72"/>
      <c r="M2" s="72"/>
      <c r="N2" s="72"/>
      <c r="O2" s="72"/>
      <c r="P2" s="72"/>
      <c r="Q2" s="72"/>
    </row>
    <row r="3" spans="1:17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68" t="s">
        <v>1</v>
      </c>
      <c r="L3" s="268"/>
      <c r="M3" s="268"/>
      <c r="N3" s="268"/>
      <c r="O3" s="268"/>
      <c r="P3" s="268"/>
      <c r="Q3" s="72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268" t="s">
        <v>2</v>
      </c>
      <c r="L4" s="268"/>
      <c r="M4" s="268"/>
      <c r="N4" s="268"/>
      <c r="O4" s="268"/>
      <c r="P4" s="268"/>
      <c r="Q4" s="72"/>
    </row>
    <row r="5" spans="1:1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72"/>
      <c r="L5" s="72"/>
      <c r="M5" s="72"/>
      <c r="N5" s="72"/>
      <c r="O5" s="72"/>
      <c r="P5" s="72"/>
      <c r="Q5" s="72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2" t="s">
        <v>126</v>
      </c>
      <c r="L6" s="72"/>
      <c r="M6" s="72"/>
      <c r="N6" s="72"/>
      <c r="O6" s="72"/>
      <c r="P6" s="72"/>
      <c r="Q6" s="72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2" t="s">
        <v>127</v>
      </c>
      <c r="L7" s="72"/>
      <c r="M7" s="72"/>
      <c r="N7" s="72"/>
      <c r="O7" s="72"/>
      <c r="P7" s="72"/>
      <c r="Q7" s="72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2" t="s">
        <v>150</v>
      </c>
      <c r="L8" s="72"/>
      <c r="M8" s="72"/>
      <c r="N8" s="72"/>
      <c r="O8" s="72"/>
      <c r="P8" s="72"/>
      <c r="Q8" s="72"/>
    </row>
    <row r="9" spans="1:17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72"/>
      <c r="L9" s="72"/>
      <c r="M9" s="72"/>
      <c r="N9" s="72"/>
      <c r="O9" s="72"/>
      <c r="P9" s="72"/>
      <c r="Q9" s="72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68" t="s">
        <v>0</v>
      </c>
      <c r="L10" s="72"/>
      <c r="M10" s="72"/>
      <c r="N10" s="72"/>
      <c r="O10" s="68"/>
      <c r="P10" s="68"/>
      <c r="Q10" s="68"/>
    </row>
    <row r="11" spans="1:17" ht="21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69" t="s">
        <v>3</v>
      </c>
      <c r="L11" s="269"/>
      <c r="M11" s="269"/>
      <c r="N11" s="269"/>
      <c r="O11" s="270"/>
      <c r="P11" s="270"/>
      <c r="Q11" s="270"/>
    </row>
    <row r="12" spans="1:17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72"/>
      <c r="L12" s="72"/>
      <c r="M12" s="72"/>
      <c r="N12" s="72"/>
      <c r="O12" s="72"/>
      <c r="P12" s="72"/>
      <c r="Q12" s="72"/>
    </row>
    <row r="13" spans="1:17" ht="3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13" t="s">
        <v>151</v>
      </c>
      <c r="L13" s="313"/>
      <c r="M13" s="313"/>
      <c r="N13" s="313"/>
      <c r="O13" s="314"/>
      <c r="P13" s="314"/>
      <c r="Q13" s="314"/>
    </row>
    <row r="14" spans="1:17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71" t="s">
        <v>4</v>
      </c>
      <c r="L14" s="271"/>
      <c r="M14" s="271"/>
      <c r="N14" s="271"/>
      <c r="O14" s="272"/>
      <c r="P14" s="273"/>
      <c r="Q14" s="273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68"/>
      <c r="L15" s="72"/>
      <c r="M15" s="68"/>
      <c r="N15" s="72"/>
      <c r="O15" s="72"/>
      <c r="P15" s="72"/>
      <c r="Q15" s="72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74" t="s">
        <v>188</v>
      </c>
      <c r="L16" s="274"/>
      <c r="M16" s="274"/>
      <c r="N16" s="113" t="s">
        <v>5</v>
      </c>
      <c r="O16" s="275" t="s">
        <v>189</v>
      </c>
      <c r="P16" s="275"/>
      <c r="Q16" s="69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315"/>
      <c r="L17" s="315"/>
      <c r="M17" s="315"/>
      <c r="N17" s="315"/>
      <c r="O17" s="316"/>
      <c r="P17" s="317"/>
      <c r="Q17" s="317"/>
    </row>
    <row r="18" spans="1:17" ht="40.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307"/>
      <c r="L18" s="307"/>
      <c r="M18" s="307"/>
      <c r="N18" s="112"/>
      <c r="O18" s="311"/>
      <c r="P18" s="311"/>
      <c r="Q18" s="73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69"/>
      <c r="L19" s="68"/>
      <c r="M19" s="68"/>
      <c r="N19" s="68"/>
      <c r="O19" s="68"/>
      <c r="P19" s="70"/>
      <c r="Q19" s="70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310" t="s">
        <v>9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</row>
    <row r="24" spans="1:17" ht="9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ht="33" customHeight="1">
      <c r="A25" s="310" t="s">
        <v>128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</row>
    <row r="26" spans="1:17" ht="29.25" customHeight="1">
      <c r="A26" s="81"/>
      <c r="B26" s="81"/>
      <c r="C26" s="81"/>
      <c r="D26" s="81"/>
      <c r="E26" s="309" t="s">
        <v>184</v>
      </c>
      <c r="F26" s="309"/>
      <c r="G26" s="309"/>
      <c r="H26" s="309"/>
      <c r="I26" s="309"/>
      <c r="J26" s="81"/>
      <c r="K26" s="81"/>
      <c r="L26" s="81"/>
      <c r="M26" s="81"/>
      <c r="N26" s="81"/>
      <c r="O26" s="81"/>
      <c r="P26" s="81"/>
      <c r="Q26" s="81"/>
    </row>
    <row r="27" spans="1:17" ht="18" customHeight="1" hidden="1">
      <c r="A27" s="82"/>
      <c r="B27" s="82"/>
      <c r="C27" s="82"/>
      <c r="D27" s="82"/>
      <c r="E27" s="279"/>
      <c r="F27" s="279"/>
      <c r="G27" s="279"/>
      <c r="H27" s="279"/>
      <c r="I27" s="279"/>
      <c r="J27" s="82"/>
      <c r="K27" s="82"/>
      <c r="L27" s="82"/>
      <c r="M27" s="82"/>
      <c r="N27" s="82"/>
      <c r="O27" s="82"/>
      <c r="P27" s="82"/>
      <c r="Q27" s="82"/>
    </row>
    <row r="28" spans="1:17" ht="34.5" customHeight="1">
      <c r="A28" s="284" t="s">
        <v>152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</row>
    <row r="29" spans="1:17" ht="20.25" customHeight="1">
      <c r="A29" s="300" t="s">
        <v>153</v>
      </c>
      <c r="B29" s="300"/>
      <c r="C29" s="300"/>
      <c r="D29" s="300"/>
      <c r="E29" s="300"/>
      <c r="F29" s="300"/>
      <c r="G29" s="300"/>
      <c r="H29" s="300"/>
      <c r="I29" s="83"/>
      <c r="J29" s="83"/>
      <c r="K29" s="83"/>
      <c r="L29" s="84"/>
      <c r="M29" s="84"/>
      <c r="N29" s="84"/>
      <c r="O29" s="84"/>
      <c r="P29" s="84"/>
      <c r="Q29" s="84"/>
    </row>
    <row r="30" spans="1:17" ht="20.25">
      <c r="A30" s="85"/>
      <c r="B30" s="85"/>
      <c r="C30" s="85"/>
      <c r="D30" s="85"/>
      <c r="E30" s="85"/>
      <c r="F30" s="85"/>
      <c r="G30" s="85"/>
      <c r="H30" s="85"/>
      <c r="I30" s="84"/>
      <c r="J30" s="84"/>
      <c r="K30" s="84"/>
      <c r="L30" s="84"/>
      <c r="M30" s="84"/>
      <c r="N30" s="84"/>
      <c r="O30" s="84"/>
      <c r="P30" s="84"/>
      <c r="Q30" s="84"/>
    </row>
    <row r="31" spans="1:17" ht="20.25">
      <c r="A31" s="85"/>
      <c r="B31" s="85"/>
      <c r="C31" s="85"/>
      <c r="D31" s="85"/>
      <c r="E31" s="85"/>
      <c r="F31" s="85"/>
      <c r="G31" s="85"/>
      <c r="H31" s="85"/>
      <c r="I31" s="84"/>
      <c r="J31" s="84"/>
      <c r="K31" s="84"/>
      <c r="L31" s="84"/>
      <c r="M31" s="84"/>
      <c r="N31" s="84"/>
      <c r="O31" s="84"/>
      <c r="P31" s="84"/>
      <c r="Q31" s="84"/>
    </row>
    <row r="32" spans="1:17" ht="25.5" customHeight="1">
      <c r="A32" s="312" t="s">
        <v>154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</row>
    <row r="33" spans="1:17" ht="20.25" customHeight="1">
      <c r="A33" s="300" t="s">
        <v>155</v>
      </c>
      <c r="B33" s="300"/>
      <c r="C33" s="300"/>
      <c r="D33" s="300"/>
      <c r="E33" s="300"/>
      <c r="F33" s="300"/>
      <c r="G33" s="300"/>
      <c r="H33" s="300"/>
      <c r="I33" s="83"/>
      <c r="J33" s="83"/>
      <c r="K33" s="83"/>
      <c r="L33" s="84"/>
      <c r="M33" s="84"/>
      <c r="N33" s="84"/>
      <c r="O33" s="84"/>
      <c r="P33" s="84"/>
      <c r="Q33" s="84"/>
    </row>
    <row r="34" spans="1:17" ht="12" customHeight="1">
      <c r="A34" s="85"/>
      <c r="B34" s="85"/>
      <c r="C34" s="85"/>
      <c r="D34" s="85"/>
      <c r="E34" s="85"/>
      <c r="F34" s="85"/>
      <c r="G34" s="85"/>
      <c r="H34" s="85"/>
      <c r="I34" s="84"/>
      <c r="J34" s="84"/>
      <c r="K34" s="84"/>
      <c r="L34" s="84"/>
      <c r="M34" s="84"/>
      <c r="N34" s="84"/>
      <c r="O34" s="84"/>
      <c r="P34" s="84"/>
      <c r="Q34" s="84"/>
    </row>
    <row r="35" spans="1:17" ht="11.25" customHeight="1">
      <c r="A35" s="85"/>
      <c r="B35" s="85"/>
      <c r="C35" s="85"/>
      <c r="D35" s="85"/>
      <c r="E35" s="85"/>
      <c r="F35" s="85"/>
      <c r="G35" s="85"/>
      <c r="H35" s="85"/>
      <c r="I35" s="84"/>
      <c r="J35" s="84"/>
      <c r="K35" s="84"/>
      <c r="L35" s="84"/>
      <c r="M35" s="84"/>
      <c r="N35" s="84"/>
      <c r="O35" s="84"/>
      <c r="P35" s="84"/>
      <c r="Q35" s="84"/>
    </row>
    <row r="36" spans="1:17" ht="83.25" customHeight="1">
      <c r="A36" s="111" t="s">
        <v>183</v>
      </c>
      <c r="B36" s="116" t="s">
        <v>161</v>
      </c>
      <c r="C36" s="117">
        <v>1060</v>
      </c>
      <c r="D36" s="308" t="s">
        <v>162</v>
      </c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</row>
    <row r="37" spans="1:17" ht="22.5" customHeight="1">
      <c r="A37" s="301" t="s">
        <v>156</v>
      </c>
      <c r="B37" s="301"/>
      <c r="C37" s="280" t="s">
        <v>129</v>
      </c>
      <c r="D37" s="281"/>
      <c r="E37" s="301" t="s">
        <v>124</v>
      </c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86"/>
    </row>
    <row r="38" spans="1:17" ht="20.25">
      <c r="A38" s="85"/>
      <c r="B38" s="85"/>
      <c r="C38" s="85"/>
      <c r="D38" s="85"/>
      <c r="E38" s="85"/>
      <c r="F38" s="85"/>
      <c r="G38" s="85"/>
      <c r="H38" s="85"/>
      <c r="I38" s="84"/>
      <c r="J38" s="84"/>
      <c r="K38" s="84"/>
      <c r="L38" s="84"/>
      <c r="M38" s="84"/>
      <c r="N38" s="84"/>
      <c r="O38" s="84"/>
      <c r="P38" s="84"/>
      <c r="Q38" s="84"/>
    </row>
    <row r="39" spans="1:17" ht="57.75" customHeight="1">
      <c r="A39" s="277" t="s">
        <v>185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8"/>
      <c r="P39" s="278"/>
      <c r="Q39" s="278"/>
    </row>
    <row r="40" spans="1:17" ht="64.5" customHeight="1">
      <c r="A40" s="284" t="s">
        <v>12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84"/>
      <c r="O40" s="84"/>
      <c r="P40" s="84"/>
      <c r="Q40" s="84"/>
    </row>
    <row r="41" spans="1:17" ht="1.5" customHeight="1" hidden="1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</row>
    <row r="42" spans="1:17" ht="0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43.5" customHeight="1">
      <c r="A43" s="276" t="s">
        <v>186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</row>
    <row r="44" spans="1:17" ht="48" customHeight="1">
      <c r="A44" s="322" t="s">
        <v>158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</row>
    <row r="45" spans="1:17" ht="36" customHeight="1">
      <c r="A45" s="318" t="s">
        <v>157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</row>
    <row r="46" spans="1:17" ht="3" customHeight="1" hidden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  <c r="M46" s="75"/>
      <c r="N46" s="75"/>
      <c r="O46" s="75"/>
      <c r="P46" s="75"/>
      <c r="Q46" s="75"/>
    </row>
    <row r="47" spans="1:17" ht="3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5"/>
      <c r="M47" s="115"/>
      <c r="N47" s="115"/>
      <c r="O47" s="115"/>
      <c r="P47" s="115"/>
      <c r="Q47" s="115"/>
    </row>
    <row r="48" spans="1:17" ht="3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5"/>
      <c r="N48" s="115"/>
      <c r="O48" s="115"/>
      <c r="P48" s="115"/>
      <c r="Q48" s="115"/>
    </row>
    <row r="49" spans="1:17" ht="40.5" customHeight="1">
      <c r="A49" s="284" t="s">
        <v>159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115"/>
    </row>
    <row r="50" spans="1:17" ht="51" customHeight="1">
      <c r="A50" s="95" t="s">
        <v>23</v>
      </c>
      <c r="B50" s="257" t="s">
        <v>160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115"/>
    </row>
    <row r="51" spans="1:17" ht="40.5" customHeight="1">
      <c r="A51" s="95">
        <v>1</v>
      </c>
      <c r="B51" s="257" t="s">
        <v>174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115"/>
    </row>
    <row r="52" spans="1:17" ht="49.5" customHeight="1">
      <c r="A52" s="284" t="s">
        <v>163</v>
      </c>
      <c r="B52" s="284"/>
      <c r="C52" s="284"/>
      <c r="D52" s="284"/>
      <c r="E52" s="284"/>
      <c r="F52" s="284"/>
      <c r="G52" s="284"/>
      <c r="H52" s="284"/>
      <c r="I52" s="88"/>
      <c r="J52" s="88"/>
      <c r="K52" s="88"/>
      <c r="L52" s="88"/>
      <c r="M52" s="88"/>
      <c r="N52" s="88"/>
      <c r="O52" s="88"/>
      <c r="P52" s="88"/>
      <c r="Q52" s="88"/>
    </row>
    <row r="53" spans="1:18" ht="42" customHeight="1">
      <c r="A53" s="193" t="s">
        <v>141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6"/>
    </row>
    <row r="54" spans="1:18" ht="6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6"/>
    </row>
    <row r="55" spans="1:17" ht="62.25" customHeight="1">
      <c r="A55" s="283" t="s">
        <v>164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89"/>
      <c r="P55" s="89"/>
      <c r="Q55" s="89"/>
    </row>
    <row r="56" spans="1:17" ht="11.25" customHeight="1" hidden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89"/>
      <c r="L56" s="89"/>
      <c r="M56" s="89"/>
      <c r="N56" s="89"/>
      <c r="O56" s="89"/>
      <c r="P56" s="89"/>
      <c r="Q56" s="89"/>
    </row>
    <row r="57" spans="1:17" ht="47.25" customHeight="1">
      <c r="A57" s="80" t="s">
        <v>23</v>
      </c>
      <c r="B57" s="294" t="s">
        <v>130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2"/>
    </row>
    <row r="58" spans="1:17" ht="63.75" customHeight="1">
      <c r="A58" s="91">
        <v>1</v>
      </c>
      <c r="B58" s="319" t="s">
        <v>141</v>
      </c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1"/>
    </row>
    <row r="59" spans="1:17" ht="47.25" customHeight="1">
      <c r="A59" s="91">
        <v>2</v>
      </c>
      <c r="B59" s="328" t="s">
        <v>138</v>
      </c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30"/>
    </row>
    <row r="60" spans="1:17" ht="3" customHeight="1" hidden="1">
      <c r="A60" s="76"/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17" ht="44.25" customHeight="1">
      <c r="A61" s="284" t="s">
        <v>165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</row>
    <row r="62" spans="1:17" ht="30.75" customHeight="1">
      <c r="A62" s="92"/>
      <c r="B62" s="92"/>
      <c r="C62" s="92"/>
      <c r="D62" s="92"/>
      <c r="E62" s="93"/>
      <c r="F62" s="93"/>
      <c r="G62" s="93"/>
      <c r="H62" s="94"/>
      <c r="I62" s="88"/>
      <c r="J62" s="88"/>
      <c r="K62" s="88"/>
      <c r="L62" s="88"/>
      <c r="M62" s="88"/>
      <c r="N62" s="88"/>
      <c r="O62" s="323" t="s">
        <v>75</v>
      </c>
      <c r="P62" s="323"/>
      <c r="Q62" s="88"/>
    </row>
    <row r="63" spans="1:17" ht="42" customHeight="1">
      <c r="A63" s="95" t="s">
        <v>23</v>
      </c>
      <c r="B63" s="257" t="s">
        <v>131</v>
      </c>
      <c r="C63" s="257"/>
      <c r="D63" s="257"/>
      <c r="E63" s="250" t="s">
        <v>30</v>
      </c>
      <c r="F63" s="251"/>
      <c r="G63" s="251"/>
      <c r="H63" s="251"/>
      <c r="I63" s="252"/>
      <c r="J63" s="250" t="s">
        <v>31</v>
      </c>
      <c r="K63" s="251"/>
      <c r="L63" s="251"/>
      <c r="M63" s="252"/>
      <c r="N63" s="257" t="s">
        <v>37</v>
      </c>
      <c r="O63" s="257"/>
      <c r="P63" s="257"/>
      <c r="Q63" s="257"/>
    </row>
    <row r="64" spans="1:17" ht="33.75" customHeight="1">
      <c r="A64" s="96">
        <v>1</v>
      </c>
      <c r="B64" s="306">
        <v>2</v>
      </c>
      <c r="C64" s="306"/>
      <c r="D64" s="306"/>
      <c r="E64" s="291">
        <v>3</v>
      </c>
      <c r="F64" s="292"/>
      <c r="G64" s="292"/>
      <c r="H64" s="292"/>
      <c r="I64" s="293"/>
      <c r="J64" s="291">
        <v>4</v>
      </c>
      <c r="K64" s="292"/>
      <c r="L64" s="292"/>
      <c r="M64" s="293"/>
      <c r="N64" s="306">
        <v>5</v>
      </c>
      <c r="O64" s="306"/>
      <c r="P64" s="306"/>
      <c r="Q64" s="306"/>
    </row>
    <row r="65" spans="1:17" ht="51.75" customHeight="1">
      <c r="A65" s="106">
        <v>1</v>
      </c>
      <c r="B65" s="285" t="s">
        <v>139</v>
      </c>
      <c r="C65" s="286"/>
      <c r="D65" s="287"/>
      <c r="E65" s="302">
        <f>1259200-450000+315500+32100-191956.73</f>
        <v>964843.27</v>
      </c>
      <c r="F65" s="303"/>
      <c r="G65" s="303"/>
      <c r="H65" s="303"/>
      <c r="I65" s="304"/>
      <c r="J65" s="302">
        <v>0</v>
      </c>
      <c r="K65" s="303"/>
      <c r="L65" s="303"/>
      <c r="M65" s="304"/>
      <c r="N65" s="305">
        <f>E65+F65</f>
        <v>964843.27</v>
      </c>
      <c r="O65" s="305"/>
      <c r="P65" s="305"/>
      <c r="Q65" s="305"/>
    </row>
    <row r="66" spans="1:17" ht="57.75" customHeight="1">
      <c r="A66" s="324" t="s">
        <v>37</v>
      </c>
      <c r="B66" s="324"/>
      <c r="C66" s="324"/>
      <c r="D66" s="324"/>
      <c r="E66" s="325">
        <f>+E65</f>
        <v>964843.27</v>
      </c>
      <c r="F66" s="326"/>
      <c r="G66" s="326"/>
      <c r="H66" s="326"/>
      <c r="I66" s="327"/>
      <c r="J66" s="325">
        <v>0</v>
      </c>
      <c r="K66" s="326"/>
      <c r="L66" s="326"/>
      <c r="M66" s="327"/>
      <c r="N66" s="282">
        <f>E66+F66</f>
        <v>964843.27</v>
      </c>
      <c r="O66" s="282"/>
      <c r="P66" s="282"/>
      <c r="Q66" s="282"/>
    </row>
    <row r="67" spans="1:17" ht="39.75" customHeight="1">
      <c r="A67" s="283" t="s">
        <v>166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88"/>
      <c r="Q67" s="88"/>
    </row>
    <row r="68" spans="1:17" ht="20.2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88" t="s">
        <v>75</v>
      </c>
      <c r="Q68" s="88"/>
    </row>
    <row r="69" spans="1:17" ht="42" customHeight="1">
      <c r="A69" s="118" t="s">
        <v>23</v>
      </c>
      <c r="B69" s="294" t="s">
        <v>132</v>
      </c>
      <c r="C69" s="181"/>
      <c r="D69" s="181"/>
      <c r="E69" s="295"/>
      <c r="F69" s="180" t="s">
        <v>30</v>
      </c>
      <c r="G69" s="180"/>
      <c r="H69" s="180"/>
      <c r="I69" s="180"/>
      <c r="J69" s="180" t="s">
        <v>31</v>
      </c>
      <c r="K69" s="180"/>
      <c r="L69" s="180"/>
      <c r="M69" s="180"/>
      <c r="N69" s="180" t="s">
        <v>32</v>
      </c>
      <c r="O69" s="180"/>
      <c r="P69" s="180"/>
      <c r="Q69" s="180"/>
    </row>
    <row r="70" spans="1:17" ht="27" customHeight="1">
      <c r="A70" s="119">
        <v>1</v>
      </c>
      <c r="B70" s="291">
        <v>2</v>
      </c>
      <c r="C70" s="292"/>
      <c r="D70" s="292"/>
      <c r="E70" s="293"/>
      <c r="F70" s="291">
        <v>3</v>
      </c>
      <c r="G70" s="292"/>
      <c r="H70" s="292"/>
      <c r="I70" s="293"/>
      <c r="J70" s="291">
        <v>4</v>
      </c>
      <c r="K70" s="292"/>
      <c r="L70" s="292"/>
      <c r="M70" s="293"/>
      <c r="N70" s="291">
        <v>5</v>
      </c>
      <c r="O70" s="292"/>
      <c r="P70" s="292"/>
      <c r="Q70" s="293"/>
    </row>
    <row r="71" spans="1:17" ht="39" customHeight="1">
      <c r="A71" s="120">
        <v>1</v>
      </c>
      <c r="B71" s="296" t="s">
        <v>182</v>
      </c>
      <c r="C71" s="297"/>
      <c r="D71" s="297"/>
      <c r="E71" s="298"/>
      <c r="F71" s="288">
        <f>E65</f>
        <v>964843.27</v>
      </c>
      <c r="G71" s="289"/>
      <c r="H71" s="289"/>
      <c r="I71" s="290"/>
      <c r="J71" s="288">
        <v>0</v>
      </c>
      <c r="K71" s="289"/>
      <c r="L71" s="289"/>
      <c r="M71" s="290"/>
      <c r="N71" s="288">
        <f>F71+J71</f>
        <v>964843.27</v>
      </c>
      <c r="O71" s="289"/>
      <c r="P71" s="289"/>
      <c r="Q71" s="290"/>
    </row>
    <row r="72" spans="1:17" ht="24.75" customHeight="1">
      <c r="A72" s="333" t="s">
        <v>37</v>
      </c>
      <c r="B72" s="334"/>
      <c r="C72" s="334"/>
      <c r="D72" s="334"/>
      <c r="E72" s="335"/>
      <c r="F72" s="288">
        <f>F71</f>
        <v>964843.27</v>
      </c>
      <c r="G72" s="289"/>
      <c r="H72" s="289"/>
      <c r="I72" s="290"/>
      <c r="J72" s="288">
        <f>J71</f>
        <v>0</v>
      </c>
      <c r="K72" s="289"/>
      <c r="L72" s="289"/>
      <c r="M72" s="290"/>
      <c r="N72" s="288">
        <f>N71</f>
        <v>964843.27</v>
      </c>
      <c r="O72" s="289"/>
      <c r="P72" s="289"/>
      <c r="Q72" s="290"/>
    </row>
    <row r="73" spans="1:17" ht="6" customHeight="1">
      <c r="A73" s="108"/>
      <c r="B73" s="108"/>
      <c r="C73" s="108"/>
      <c r="D73" s="108"/>
      <c r="E73" s="108"/>
      <c r="F73" s="109"/>
      <c r="G73" s="110"/>
      <c r="H73" s="110"/>
      <c r="I73" s="109"/>
      <c r="J73" s="110"/>
      <c r="K73" s="110"/>
      <c r="L73" s="109"/>
      <c r="M73" s="110"/>
      <c r="N73" s="110"/>
      <c r="O73" s="109"/>
      <c r="P73" s="110"/>
      <c r="Q73" s="110"/>
    </row>
    <row r="74" spans="1:17" ht="24" customHeight="1">
      <c r="A74" s="283" t="s">
        <v>167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</row>
    <row r="75" spans="1:17" ht="3.75" customHeight="1">
      <c r="A75" s="94"/>
      <c r="B75" s="94"/>
      <c r="C75" s="94"/>
      <c r="D75" s="94"/>
      <c r="E75" s="98"/>
      <c r="F75" s="98"/>
      <c r="G75" s="98"/>
      <c r="H75" s="94"/>
      <c r="I75" s="88"/>
      <c r="J75" s="88"/>
      <c r="K75" s="88"/>
      <c r="L75" s="88"/>
      <c r="M75" s="88"/>
      <c r="N75" s="88"/>
      <c r="O75" s="88"/>
      <c r="P75" s="88"/>
      <c r="Q75" s="88"/>
    </row>
    <row r="76" spans="1:17" ht="45.75" customHeight="1">
      <c r="A76" s="96" t="s">
        <v>23</v>
      </c>
      <c r="B76" s="257" t="s">
        <v>133</v>
      </c>
      <c r="C76" s="257"/>
      <c r="D76" s="257"/>
      <c r="E76" s="95" t="s">
        <v>40</v>
      </c>
      <c r="F76" s="257" t="s">
        <v>41</v>
      </c>
      <c r="G76" s="257"/>
      <c r="H76" s="257"/>
      <c r="I76" s="257"/>
      <c r="J76" s="257" t="s">
        <v>30</v>
      </c>
      <c r="K76" s="257"/>
      <c r="L76" s="257" t="s">
        <v>31</v>
      </c>
      <c r="M76" s="257"/>
      <c r="N76" s="257" t="s">
        <v>37</v>
      </c>
      <c r="O76" s="257"/>
      <c r="P76" s="257"/>
      <c r="Q76" s="257"/>
    </row>
    <row r="77" spans="1:17" ht="21.75" customHeight="1">
      <c r="A77" s="99">
        <v>1</v>
      </c>
      <c r="B77" s="332">
        <v>2</v>
      </c>
      <c r="C77" s="332"/>
      <c r="D77" s="332"/>
      <c r="E77" s="99">
        <v>3</v>
      </c>
      <c r="F77" s="332">
        <v>4</v>
      </c>
      <c r="G77" s="332"/>
      <c r="H77" s="332"/>
      <c r="I77" s="332"/>
      <c r="J77" s="332">
        <v>5</v>
      </c>
      <c r="K77" s="332"/>
      <c r="L77" s="332">
        <v>6</v>
      </c>
      <c r="M77" s="332"/>
      <c r="N77" s="332">
        <v>7</v>
      </c>
      <c r="O77" s="332"/>
      <c r="P77" s="332"/>
      <c r="Q77" s="332"/>
    </row>
    <row r="78" spans="1:17" ht="39" customHeight="1">
      <c r="A78" s="100">
        <v>1</v>
      </c>
      <c r="B78" s="331" t="s">
        <v>134</v>
      </c>
      <c r="C78" s="331"/>
      <c r="D78" s="331"/>
      <c r="E78" s="95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</row>
    <row r="79" spans="1:17" ht="122.25" customHeight="1">
      <c r="A79" s="100"/>
      <c r="B79" s="355" t="s">
        <v>142</v>
      </c>
      <c r="C79" s="356"/>
      <c r="D79" s="357"/>
      <c r="E79" s="95" t="s">
        <v>75</v>
      </c>
      <c r="F79" s="250" t="s">
        <v>172</v>
      </c>
      <c r="G79" s="251"/>
      <c r="H79" s="251"/>
      <c r="I79" s="252"/>
      <c r="J79" s="282">
        <f>J80+J81+J82</f>
        <v>964843.27</v>
      </c>
      <c r="K79" s="282"/>
      <c r="L79" s="282">
        <v>0</v>
      </c>
      <c r="M79" s="282"/>
      <c r="N79" s="282">
        <f>J79+L79</f>
        <v>964843.27</v>
      </c>
      <c r="O79" s="282"/>
      <c r="P79" s="282"/>
      <c r="Q79" s="282"/>
    </row>
    <row r="80" spans="1:17" ht="117" customHeight="1">
      <c r="A80" s="100"/>
      <c r="B80" s="350" t="s">
        <v>144</v>
      </c>
      <c r="C80" s="351"/>
      <c r="D80" s="352"/>
      <c r="E80" s="107" t="s">
        <v>75</v>
      </c>
      <c r="F80" s="261" t="s">
        <v>173</v>
      </c>
      <c r="G80" s="262"/>
      <c r="H80" s="262"/>
      <c r="I80" s="263"/>
      <c r="J80" s="260">
        <v>389606.54</v>
      </c>
      <c r="K80" s="260"/>
      <c r="L80" s="260">
        <v>0</v>
      </c>
      <c r="M80" s="260"/>
      <c r="N80" s="260">
        <f>J80+L80</f>
        <v>389606.54</v>
      </c>
      <c r="O80" s="260"/>
      <c r="P80" s="260"/>
      <c r="Q80" s="260"/>
    </row>
    <row r="81" spans="1:17" ht="115.5" customHeight="1">
      <c r="A81" s="95"/>
      <c r="B81" s="350" t="s">
        <v>175</v>
      </c>
      <c r="C81" s="351"/>
      <c r="D81" s="352"/>
      <c r="E81" s="107" t="s">
        <v>75</v>
      </c>
      <c r="F81" s="261" t="s">
        <v>173</v>
      </c>
      <c r="G81" s="262"/>
      <c r="H81" s="262"/>
      <c r="I81" s="263"/>
      <c r="J81" s="260">
        <v>562937.78</v>
      </c>
      <c r="K81" s="260"/>
      <c r="L81" s="260">
        <v>0</v>
      </c>
      <c r="M81" s="260"/>
      <c r="N81" s="260">
        <f>J81+L81</f>
        <v>562937.78</v>
      </c>
      <c r="O81" s="260"/>
      <c r="P81" s="260"/>
      <c r="Q81" s="260"/>
    </row>
    <row r="82" spans="1:17" ht="115.5" customHeight="1">
      <c r="A82" s="95"/>
      <c r="B82" s="350" t="s">
        <v>177</v>
      </c>
      <c r="C82" s="351"/>
      <c r="D82" s="352"/>
      <c r="E82" s="107" t="s">
        <v>75</v>
      </c>
      <c r="F82" s="261" t="s">
        <v>173</v>
      </c>
      <c r="G82" s="262"/>
      <c r="H82" s="262"/>
      <c r="I82" s="263"/>
      <c r="J82" s="353">
        <v>12298.95</v>
      </c>
      <c r="K82" s="354"/>
      <c r="L82" s="260">
        <v>0</v>
      </c>
      <c r="M82" s="260"/>
      <c r="N82" s="260">
        <f>J82+L82</f>
        <v>12298.95</v>
      </c>
      <c r="O82" s="260"/>
      <c r="P82" s="260"/>
      <c r="Q82" s="260"/>
    </row>
    <row r="83" spans="1:17" ht="38.25" customHeight="1">
      <c r="A83" s="100">
        <v>2</v>
      </c>
      <c r="B83" s="331" t="s">
        <v>135</v>
      </c>
      <c r="C83" s="331"/>
      <c r="D83" s="331"/>
      <c r="E83" s="95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</row>
    <row r="84" spans="1:17" ht="60.75" customHeight="1">
      <c r="A84" s="100"/>
      <c r="B84" s="247" t="s">
        <v>143</v>
      </c>
      <c r="C84" s="248"/>
      <c r="D84" s="249"/>
      <c r="E84" s="95" t="s">
        <v>125</v>
      </c>
      <c r="F84" s="250" t="s">
        <v>84</v>
      </c>
      <c r="G84" s="251"/>
      <c r="H84" s="251"/>
      <c r="I84" s="252"/>
      <c r="J84" s="257">
        <f>J85+J86+J87</f>
        <v>273</v>
      </c>
      <c r="K84" s="257"/>
      <c r="L84" s="257">
        <v>0</v>
      </c>
      <c r="M84" s="257"/>
      <c r="N84" s="257">
        <f>J84+L84</f>
        <v>273</v>
      </c>
      <c r="O84" s="257"/>
      <c r="P84" s="257"/>
      <c r="Q84" s="257"/>
    </row>
    <row r="85" spans="1:17" ht="60.75" customHeight="1">
      <c r="A85" s="100"/>
      <c r="B85" s="261" t="s">
        <v>145</v>
      </c>
      <c r="C85" s="262"/>
      <c r="D85" s="263"/>
      <c r="E85" s="107" t="s">
        <v>125</v>
      </c>
      <c r="F85" s="264" t="s">
        <v>84</v>
      </c>
      <c r="G85" s="265"/>
      <c r="H85" s="265"/>
      <c r="I85" s="266"/>
      <c r="J85" s="267">
        <v>96</v>
      </c>
      <c r="K85" s="267"/>
      <c r="L85" s="267">
        <v>0</v>
      </c>
      <c r="M85" s="267"/>
      <c r="N85" s="267">
        <f>J85+L85</f>
        <v>96</v>
      </c>
      <c r="O85" s="267"/>
      <c r="P85" s="267"/>
      <c r="Q85" s="267"/>
    </row>
    <row r="86" spans="1:17" ht="60" customHeight="1">
      <c r="A86" s="100"/>
      <c r="B86" s="261" t="s">
        <v>187</v>
      </c>
      <c r="C86" s="262"/>
      <c r="D86" s="263"/>
      <c r="E86" s="107" t="s">
        <v>125</v>
      </c>
      <c r="F86" s="264" t="s">
        <v>84</v>
      </c>
      <c r="G86" s="265"/>
      <c r="H86" s="265"/>
      <c r="I86" s="266"/>
      <c r="J86" s="267">
        <v>152</v>
      </c>
      <c r="K86" s="267"/>
      <c r="L86" s="267">
        <v>0</v>
      </c>
      <c r="M86" s="267"/>
      <c r="N86" s="267">
        <f>J86+L86</f>
        <v>152</v>
      </c>
      <c r="O86" s="267"/>
      <c r="P86" s="267"/>
      <c r="Q86" s="267"/>
    </row>
    <row r="87" spans="1:17" ht="60" customHeight="1">
      <c r="A87" s="100"/>
      <c r="B87" s="261" t="s">
        <v>178</v>
      </c>
      <c r="C87" s="262"/>
      <c r="D87" s="263"/>
      <c r="E87" s="107" t="s">
        <v>125</v>
      </c>
      <c r="F87" s="264" t="s">
        <v>84</v>
      </c>
      <c r="G87" s="265"/>
      <c r="H87" s="265"/>
      <c r="I87" s="266"/>
      <c r="J87" s="264">
        <v>25</v>
      </c>
      <c r="K87" s="266"/>
      <c r="L87" s="264">
        <v>0</v>
      </c>
      <c r="M87" s="266"/>
      <c r="N87" s="264">
        <v>10</v>
      </c>
      <c r="O87" s="265"/>
      <c r="P87" s="265"/>
      <c r="Q87" s="266"/>
    </row>
    <row r="88" spans="1:17" ht="46.5" customHeight="1">
      <c r="A88" s="100">
        <v>3</v>
      </c>
      <c r="B88" s="331" t="s">
        <v>136</v>
      </c>
      <c r="C88" s="331"/>
      <c r="D88" s="331"/>
      <c r="E88" s="95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</row>
    <row r="89" spans="1:17" ht="92.25" customHeight="1">
      <c r="A89" s="100"/>
      <c r="B89" s="247" t="s">
        <v>147</v>
      </c>
      <c r="C89" s="248"/>
      <c r="D89" s="249"/>
      <c r="E89" s="95" t="s">
        <v>146</v>
      </c>
      <c r="F89" s="250" t="s">
        <v>140</v>
      </c>
      <c r="G89" s="251"/>
      <c r="H89" s="251"/>
      <c r="I89" s="252"/>
      <c r="J89" s="245">
        <f>J80/J85/12</f>
        <v>338.20012152777775</v>
      </c>
      <c r="K89" s="246"/>
      <c r="L89" s="245">
        <v>0</v>
      </c>
      <c r="M89" s="246"/>
      <c r="N89" s="245">
        <f>J89+L89</f>
        <v>338.20012152777775</v>
      </c>
      <c r="O89" s="255"/>
      <c r="P89" s="255"/>
      <c r="Q89" s="246"/>
    </row>
    <row r="90" spans="1:17" ht="84" customHeight="1">
      <c r="A90" s="100"/>
      <c r="B90" s="247" t="s">
        <v>148</v>
      </c>
      <c r="C90" s="248"/>
      <c r="D90" s="249"/>
      <c r="E90" s="95" t="s">
        <v>146</v>
      </c>
      <c r="F90" s="250" t="s">
        <v>140</v>
      </c>
      <c r="G90" s="251"/>
      <c r="H90" s="251"/>
      <c r="I90" s="252"/>
      <c r="J90" s="245">
        <f>J81/J86/12</f>
        <v>308.6281688596491</v>
      </c>
      <c r="K90" s="246"/>
      <c r="L90" s="253">
        <v>0</v>
      </c>
      <c r="M90" s="254"/>
      <c r="N90" s="245">
        <f>J90+L90</f>
        <v>308.6281688596491</v>
      </c>
      <c r="O90" s="255"/>
      <c r="P90" s="255"/>
      <c r="Q90" s="246"/>
    </row>
    <row r="91" spans="1:17" ht="84" customHeight="1">
      <c r="A91" s="100"/>
      <c r="B91" s="247" t="s">
        <v>179</v>
      </c>
      <c r="C91" s="248"/>
      <c r="D91" s="249"/>
      <c r="E91" s="95" t="s">
        <v>146</v>
      </c>
      <c r="F91" s="250" t="s">
        <v>140</v>
      </c>
      <c r="G91" s="251"/>
      <c r="H91" s="251"/>
      <c r="I91" s="252"/>
      <c r="J91" s="245">
        <f>J82/J87</f>
        <v>491.958</v>
      </c>
      <c r="K91" s="246"/>
      <c r="L91" s="253">
        <v>0</v>
      </c>
      <c r="M91" s="254"/>
      <c r="N91" s="245">
        <f>N82/N87/4</f>
        <v>307.47375</v>
      </c>
      <c r="O91" s="255"/>
      <c r="P91" s="255"/>
      <c r="Q91" s="246"/>
    </row>
    <row r="92" spans="1:17" ht="36.75" customHeight="1">
      <c r="A92" s="100">
        <v>4</v>
      </c>
      <c r="B92" s="331" t="s">
        <v>137</v>
      </c>
      <c r="C92" s="331"/>
      <c r="D92" s="331"/>
      <c r="E92" s="95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</row>
    <row r="93" spans="1:17" ht="51.75" customHeight="1">
      <c r="A93" s="95"/>
      <c r="B93" s="339" t="s">
        <v>149</v>
      </c>
      <c r="C93" s="340"/>
      <c r="D93" s="341"/>
      <c r="E93" s="95" t="s">
        <v>95</v>
      </c>
      <c r="F93" s="346" t="s">
        <v>140</v>
      </c>
      <c r="G93" s="347"/>
      <c r="H93" s="347"/>
      <c r="I93" s="348"/>
      <c r="J93" s="257">
        <v>100</v>
      </c>
      <c r="K93" s="257"/>
      <c r="L93" s="257">
        <v>0</v>
      </c>
      <c r="M93" s="257"/>
      <c r="N93" s="257">
        <v>100</v>
      </c>
      <c r="O93" s="257"/>
      <c r="P93" s="257"/>
      <c r="Q93" s="257"/>
    </row>
    <row r="94" spans="1:31" ht="3" customHeight="1">
      <c r="A94" s="9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17" ht="66" customHeight="1">
      <c r="A95" s="338" t="s">
        <v>180</v>
      </c>
      <c r="B95" s="338"/>
      <c r="C95" s="338"/>
      <c r="D95" s="338"/>
      <c r="E95" s="338"/>
      <c r="F95" s="101"/>
      <c r="G95" s="275"/>
      <c r="H95" s="275"/>
      <c r="I95" s="275"/>
      <c r="J95" s="101"/>
      <c r="K95" s="336" t="s">
        <v>181</v>
      </c>
      <c r="L95" s="336"/>
      <c r="M95" s="336"/>
      <c r="N95" s="336"/>
      <c r="O95" s="102"/>
      <c r="P95" s="102"/>
      <c r="Q95" s="102"/>
    </row>
    <row r="96" spans="1:17" ht="6.75" customHeight="1" hidden="1">
      <c r="A96" s="103"/>
      <c r="B96" s="103"/>
      <c r="C96" s="103"/>
      <c r="D96" s="103"/>
      <c r="E96" s="103"/>
      <c r="F96" s="88"/>
      <c r="G96" s="342" t="s">
        <v>64</v>
      </c>
      <c r="H96" s="342"/>
      <c r="I96" s="342"/>
      <c r="J96" s="88"/>
      <c r="K96" s="342" t="s">
        <v>65</v>
      </c>
      <c r="L96" s="342"/>
      <c r="M96" s="342"/>
      <c r="N96" s="342"/>
      <c r="O96" s="102"/>
      <c r="P96" s="102"/>
      <c r="Q96" s="102"/>
    </row>
    <row r="97" spans="1:17" ht="13.5" customHeight="1">
      <c r="A97" s="88"/>
      <c r="B97" s="88"/>
      <c r="C97" s="88"/>
      <c r="D97" s="88"/>
      <c r="E97" s="88"/>
      <c r="F97" s="88"/>
      <c r="G97" s="343" t="s">
        <v>64</v>
      </c>
      <c r="H97" s="343"/>
      <c r="I97" s="343"/>
      <c r="J97" s="71"/>
      <c r="K97" s="343" t="s">
        <v>170</v>
      </c>
      <c r="L97" s="343"/>
      <c r="M97" s="343"/>
      <c r="N97" s="343"/>
      <c r="O97" s="102"/>
      <c r="P97" s="102"/>
      <c r="Q97" s="102"/>
    </row>
    <row r="98" spans="1:17" ht="24.75" customHeight="1">
      <c r="A98" s="259" t="s">
        <v>66</v>
      </c>
      <c r="B98" s="259"/>
      <c r="C98" s="101"/>
      <c r="D98" s="101"/>
      <c r="E98" s="101"/>
      <c r="F98" s="101"/>
      <c r="G98" s="101"/>
      <c r="H98" s="101"/>
      <c r="I98" s="101"/>
      <c r="J98" s="101"/>
      <c r="K98" s="258"/>
      <c r="L98" s="258"/>
      <c r="M98" s="258"/>
      <c r="N98" s="258"/>
      <c r="O98" s="258"/>
      <c r="P98" s="102"/>
      <c r="Q98" s="102"/>
    </row>
    <row r="99" spans="1:17" ht="3.75" customHeight="1" hidden="1">
      <c r="A99" s="104"/>
      <c r="B99" s="104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5"/>
      <c r="P99" s="102"/>
      <c r="Q99" s="102"/>
    </row>
    <row r="100" spans="1:17" ht="16.5" customHeight="1">
      <c r="A100" s="104"/>
      <c r="B100" s="104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5"/>
      <c r="P100" s="102"/>
      <c r="Q100" s="102"/>
    </row>
    <row r="101" spans="1:17" ht="31.5" customHeight="1">
      <c r="A101" s="259" t="s">
        <v>7</v>
      </c>
      <c r="B101" s="259"/>
      <c r="C101" s="259"/>
      <c r="D101" s="259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5"/>
      <c r="P101" s="102"/>
      <c r="Q101" s="102"/>
    </row>
    <row r="102" spans="1:17" ht="44.25" customHeight="1">
      <c r="A102" s="338" t="s">
        <v>168</v>
      </c>
      <c r="B102" s="338"/>
      <c r="C102" s="338"/>
      <c r="D102" s="338"/>
      <c r="E102" s="338"/>
      <c r="F102" s="101"/>
      <c r="G102" s="275"/>
      <c r="H102" s="275"/>
      <c r="I102" s="275"/>
      <c r="J102" s="101"/>
      <c r="K102" s="336" t="s">
        <v>169</v>
      </c>
      <c r="L102" s="336"/>
      <c r="M102" s="336"/>
      <c r="N102" s="336"/>
      <c r="O102" s="105"/>
      <c r="P102" s="102"/>
      <c r="Q102" s="102"/>
    </row>
    <row r="103" spans="1:17" ht="22.5" customHeight="1">
      <c r="A103" s="88"/>
      <c r="B103" s="88"/>
      <c r="C103" s="88"/>
      <c r="D103" s="88"/>
      <c r="E103" s="88"/>
      <c r="F103" s="88"/>
      <c r="G103" s="345" t="s">
        <v>64</v>
      </c>
      <c r="H103" s="345"/>
      <c r="I103" s="345"/>
      <c r="J103" s="88"/>
      <c r="K103" s="343" t="s">
        <v>170</v>
      </c>
      <c r="L103" s="343"/>
      <c r="M103" s="343"/>
      <c r="N103" s="343"/>
      <c r="O103" s="102"/>
      <c r="P103" s="102"/>
      <c r="Q103" s="102"/>
    </row>
    <row r="104" spans="1:17" ht="3.75" customHeight="1" hidden="1">
      <c r="A104" s="60"/>
      <c r="B104" s="60"/>
      <c r="C104" s="60"/>
      <c r="D104" s="60"/>
      <c r="E104" s="60"/>
      <c r="F104" s="60"/>
      <c r="G104" s="61"/>
      <c r="H104" s="61"/>
      <c r="I104" s="61"/>
      <c r="J104" s="60"/>
      <c r="K104" s="61"/>
      <c r="L104" s="61"/>
      <c r="M104" s="61"/>
      <c r="N104" s="61"/>
      <c r="O104" s="62"/>
      <c r="P104" s="62"/>
      <c r="Q104" s="62"/>
    </row>
    <row r="105" spans="1:17" ht="59.25" customHeight="1">
      <c r="A105" s="349" t="s">
        <v>171</v>
      </c>
      <c r="B105" s="349"/>
      <c r="C105" s="256" t="s">
        <v>176</v>
      </c>
      <c r="D105" s="256"/>
      <c r="E105" s="60"/>
      <c r="F105" s="60"/>
      <c r="G105" s="61"/>
      <c r="H105" s="61"/>
      <c r="I105" s="61"/>
      <c r="J105" s="60"/>
      <c r="K105" s="61"/>
      <c r="L105" s="61"/>
      <c r="M105" s="61"/>
      <c r="N105" s="61"/>
      <c r="O105" s="62"/>
      <c r="P105" s="62"/>
      <c r="Q105" s="62"/>
    </row>
    <row r="106" spans="1:17" ht="127.5" customHeight="1" hidden="1">
      <c r="A106" s="256"/>
      <c r="B106" s="256"/>
      <c r="C106" s="56"/>
      <c r="D106" s="60"/>
      <c r="E106" s="60"/>
      <c r="F106" s="60"/>
      <c r="G106" s="61"/>
      <c r="H106" s="61"/>
      <c r="I106" s="61"/>
      <c r="J106" s="60"/>
      <c r="K106" s="61"/>
      <c r="L106" s="61"/>
      <c r="M106" s="61"/>
      <c r="N106" s="61"/>
      <c r="O106" s="62"/>
      <c r="P106" s="62"/>
      <c r="Q106" s="62"/>
    </row>
    <row r="107" spans="1:17" ht="15">
      <c r="A107" s="344"/>
      <c r="B107" s="344"/>
      <c r="C107" s="344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ht="15" customHeight="1">
      <c r="A108" s="60"/>
      <c r="B108" s="60"/>
      <c r="C108" s="60"/>
      <c r="D108" s="60"/>
      <c r="E108" s="60"/>
      <c r="F108" s="60"/>
      <c r="G108" s="61"/>
      <c r="H108" s="61"/>
      <c r="I108" s="61"/>
      <c r="J108" s="60"/>
      <c r="K108" s="61"/>
      <c r="L108" s="61"/>
      <c r="M108" s="61"/>
      <c r="N108" s="61"/>
      <c r="O108" s="62"/>
      <c r="P108" s="62"/>
      <c r="Q108" s="62"/>
    </row>
    <row r="109" spans="1:17" ht="15.75">
      <c r="A109" s="60"/>
      <c r="B109" s="60"/>
      <c r="C109" s="60"/>
      <c r="D109" s="60"/>
      <c r="E109" s="60"/>
      <c r="F109" s="60"/>
      <c r="G109" s="61"/>
      <c r="H109" s="61"/>
      <c r="I109" s="61"/>
      <c r="J109" s="60"/>
      <c r="K109" s="61"/>
      <c r="L109" s="61"/>
      <c r="M109" s="61"/>
      <c r="N109" s="61"/>
      <c r="O109" s="62"/>
      <c r="P109" s="62"/>
      <c r="Q109" s="62"/>
    </row>
    <row r="110" spans="1:17" ht="15.75" customHeight="1">
      <c r="A110" s="337"/>
      <c r="B110" s="206"/>
      <c r="C110" s="206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ht="15.75" customHeight="1">
      <c r="A111" s="18"/>
      <c r="B111" s="8"/>
      <c r="C111" s="6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31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</sheetData>
  <sheetProtection/>
  <mergeCells count="183">
    <mergeCell ref="F72:I72"/>
    <mergeCell ref="A74:Q74"/>
    <mergeCell ref="L76:M76"/>
    <mergeCell ref="L89:M89"/>
    <mergeCell ref="N89:Q89"/>
    <mergeCell ref="J72:M72"/>
    <mergeCell ref="L78:M78"/>
    <mergeCell ref="L79:M79"/>
    <mergeCell ref="N76:Q76"/>
    <mergeCell ref="B76:D76"/>
    <mergeCell ref="L90:M90"/>
    <mergeCell ref="N90:Q90"/>
    <mergeCell ref="F90:I90"/>
    <mergeCell ref="B89:D89"/>
    <mergeCell ref="B86:D86"/>
    <mergeCell ref="J86:K86"/>
    <mergeCell ref="F86:I86"/>
    <mergeCell ref="J90:K90"/>
    <mergeCell ref="F89:I89"/>
    <mergeCell ref="L86:M86"/>
    <mergeCell ref="J76:K76"/>
    <mergeCell ref="B88:D88"/>
    <mergeCell ref="B85:D85"/>
    <mergeCell ref="N77:Q77"/>
    <mergeCell ref="L77:M77"/>
    <mergeCell ref="J77:K77"/>
    <mergeCell ref="F78:I78"/>
    <mergeCell ref="F88:I88"/>
    <mergeCell ref="F77:I77"/>
    <mergeCell ref="B79:D79"/>
    <mergeCell ref="N92:Q92"/>
    <mergeCell ref="N78:Q78"/>
    <mergeCell ref="J89:K89"/>
    <mergeCell ref="N88:Q88"/>
    <mergeCell ref="N80:Q80"/>
    <mergeCell ref="J84:K84"/>
    <mergeCell ref="L84:M84"/>
    <mergeCell ref="J79:K79"/>
    <mergeCell ref="J78:K78"/>
    <mergeCell ref="N86:Q86"/>
    <mergeCell ref="F79:I79"/>
    <mergeCell ref="B80:D80"/>
    <mergeCell ref="J88:K88"/>
    <mergeCell ref="J85:K85"/>
    <mergeCell ref="B84:D84"/>
    <mergeCell ref="F82:I82"/>
    <mergeCell ref="J82:K82"/>
    <mergeCell ref="J81:K81"/>
    <mergeCell ref="B82:D82"/>
    <mergeCell ref="F93:I93"/>
    <mergeCell ref="G95:I95"/>
    <mergeCell ref="A105:B105"/>
    <mergeCell ref="K97:N97"/>
    <mergeCell ref="F92:I92"/>
    <mergeCell ref="F76:I76"/>
    <mergeCell ref="F83:I83"/>
    <mergeCell ref="B81:D81"/>
    <mergeCell ref="F81:I81"/>
    <mergeCell ref="F80:I80"/>
    <mergeCell ref="K102:N102"/>
    <mergeCell ref="G96:I96"/>
    <mergeCell ref="K96:N96"/>
    <mergeCell ref="G102:I102"/>
    <mergeCell ref="K103:N103"/>
    <mergeCell ref="A107:C107"/>
    <mergeCell ref="G103:I103"/>
    <mergeCell ref="G97:I97"/>
    <mergeCell ref="A110:C110"/>
    <mergeCell ref="A106:B106"/>
    <mergeCell ref="A95:E95"/>
    <mergeCell ref="A98:B98"/>
    <mergeCell ref="A102:E102"/>
    <mergeCell ref="B93:D93"/>
    <mergeCell ref="B92:D92"/>
    <mergeCell ref="B90:D90"/>
    <mergeCell ref="A72:E72"/>
    <mergeCell ref="B78:D78"/>
    <mergeCell ref="L93:M93"/>
    <mergeCell ref="K95:N95"/>
    <mergeCell ref="N93:Q93"/>
    <mergeCell ref="J93:K93"/>
    <mergeCell ref="N85:Q85"/>
    <mergeCell ref="L88:M88"/>
    <mergeCell ref="E66:I66"/>
    <mergeCell ref="B59:Q59"/>
    <mergeCell ref="N72:Q72"/>
    <mergeCell ref="B83:D83"/>
    <mergeCell ref="J83:K83"/>
    <mergeCell ref="J71:M71"/>
    <mergeCell ref="B77:D77"/>
    <mergeCell ref="L81:M81"/>
    <mergeCell ref="N81:Q81"/>
    <mergeCell ref="L83:M83"/>
    <mergeCell ref="A67:O67"/>
    <mergeCell ref="B58:Q58"/>
    <mergeCell ref="A44:Q44"/>
    <mergeCell ref="B63:D63"/>
    <mergeCell ref="F69:I69"/>
    <mergeCell ref="O62:P62"/>
    <mergeCell ref="A66:D66"/>
    <mergeCell ref="J66:M66"/>
    <mergeCell ref="B64:D64"/>
    <mergeCell ref="E63:I63"/>
    <mergeCell ref="K3:P3"/>
    <mergeCell ref="A25:Q25"/>
    <mergeCell ref="A49:P49"/>
    <mergeCell ref="K13:Q13"/>
    <mergeCell ref="J63:M63"/>
    <mergeCell ref="J64:M64"/>
    <mergeCell ref="K17:Q17"/>
    <mergeCell ref="A45:Q45"/>
    <mergeCell ref="A53:Q53"/>
    <mergeCell ref="A52:H52"/>
    <mergeCell ref="K18:M18"/>
    <mergeCell ref="A33:H33"/>
    <mergeCell ref="D36:Q36"/>
    <mergeCell ref="E26:I26"/>
    <mergeCell ref="A37:B37"/>
    <mergeCell ref="A40:M40"/>
    <mergeCell ref="A23:Q23"/>
    <mergeCell ref="A28:Q28"/>
    <mergeCell ref="O18:P18"/>
    <mergeCell ref="A32:Q32"/>
    <mergeCell ref="A41:Q41"/>
    <mergeCell ref="A29:H29"/>
    <mergeCell ref="E37:P37"/>
    <mergeCell ref="J65:M65"/>
    <mergeCell ref="N65:Q65"/>
    <mergeCell ref="N66:Q66"/>
    <mergeCell ref="B57:Q57"/>
    <mergeCell ref="N64:Q64"/>
    <mergeCell ref="E64:I64"/>
    <mergeCell ref="E65:I65"/>
    <mergeCell ref="F71:I71"/>
    <mergeCell ref="N69:Q69"/>
    <mergeCell ref="F70:I70"/>
    <mergeCell ref="B69:E69"/>
    <mergeCell ref="B70:E70"/>
    <mergeCell ref="B71:E71"/>
    <mergeCell ref="J69:M69"/>
    <mergeCell ref="J70:M70"/>
    <mergeCell ref="N70:Q70"/>
    <mergeCell ref="N71:Q71"/>
    <mergeCell ref="N79:Q79"/>
    <mergeCell ref="N83:Q83"/>
    <mergeCell ref="F84:I84"/>
    <mergeCell ref="J80:K80"/>
    <mergeCell ref="L80:M80"/>
    <mergeCell ref="B51:P51"/>
    <mergeCell ref="A55:N55"/>
    <mergeCell ref="A61:Q61"/>
    <mergeCell ref="N63:Q63"/>
    <mergeCell ref="B65:D65"/>
    <mergeCell ref="K4:P4"/>
    <mergeCell ref="K11:Q11"/>
    <mergeCell ref="K14:Q14"/>
    <mergeCell ref="K16:M16"/>
    <mergeCell ref="O16:P16"/>
    <mergeCell ref="B50:P50"/>
    <mergeCell ref="A43:Q43"/>
    <mergeCell ref="A39:Q39"/>
    <mergeCell ref="E27:I27"/>
    <mergeCell ref="C37:D37"/>
    <mergeCell ref="L82:M82"/>
    <mergeCell ref="N82:Q82"/>
    <mergeCell ref="B87:D87"/>
    <mergeCell ref="F87:I87"/>
    <mergeCell ref="J87:K87"/>
    <mergeCell ref="L87:M87"/>
    <mergeCell ref="N87:Q87"/>
    <mergeCell ref="F85:I85"/>
    <mergeCell ref="N84:Q84"/>
    <mergeCell ref="L85:M85"/>
    <mergeCell ref="J91:K91"/>
    <mergeCell ref="B91:D91"/>
    <mergeCell ref="F91:I91"/>
    <mergeCell ref="L91:M91"/>
    <mergeCell ref="N91:Q91"/>
    <mergeCell ref="C105:D105"/>
    <mergeCell ref="J92:K92"/>
    <mergeCell ref="L92:M92"/>
    <mergeCell ref="K98:O98"/>
    <mergeCell ref="A101:D101"/>
  </mergeCells>
  <printOptions/>
  <pageMargins left="0" right="0" top="0" bottom="0" header="0" footer="0"/>
  <pageSetup horizontalDpi="600" verticalDpi="600" orientation="landscape" paperSize="9" scale="64" r:id="rId1"/>
  <rowBreaks count="2" manualBreakCount="2">
    <brk id="39" max="16" man="1"/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2019-12-28T09:26:55Z</cp:lastPrinted>
  <dcterms:created xsi:type="dcterms:W3CDTF">2014-12-19T10:10:01Z</dcterms:created>
  <dcterms:modified xsi:type="dcterms:W3CDTF">2019-12-28T09:30:36Z</dcterms:modified>
  <cp:category/>
  <cp:version/>
  <cp:contentType/>
  <cp:contentStatus/>
</cp:coreProperties>
</file>