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7400" windowHeight="11475" firstSheet="2" activeTab="2"/>
  </bookViews>
  <sheets>
    <sheet name="091207" sheetId="4" state="hidden" r:id="rId1"/>
    <sheet name="180409" sheetId="9" state="hidden" r:id="rId2"/>
    <sheet name="0816082" sheetId="3" r:id="rId3"/>
  </sheets>
  <definedNames>
    <definedName name="_xlnm.Print_Area" localSheetId="2">'0816082'!$A$1:$Q$92</definedName>
    <definedName name="_xlnm.Print_Area" localSheetId="0">'091207'!$A$1:$Q$118</definedName>
    <definedName name="_xlnm.Print_Area" localSheetId="1">'180409'!$A$1:$Q$121</definedName>
  </definedNames>
  <calcPr calcId="125725"/>
</workbook>
</file>

<file path=xl/calcChain.xml><?xml version="1.0" encoding="utf-8"?>
<calcChain xmlns="http://schemas.openxmlformats.org/spreadsheetml/2006/main">
  <c r="L80" i="3"/>
  <c r="O80" s="1"/>
  <c r="L79"/>
  <c r="O79" s="1"/>
  <c r="L78"/>
  <c r="O78" s="1"/>
  <c r="J56"/>
  <c r="N56" s="1"/>
  <c r="N54"/>
  <c r="O70"/>
  <c r="N55"/>
  <c r="O74"/>
  <c r="O73"/>
  <c r="O76"/>
  <c r="O75"/>
  <c r="N53"/>
  <c r="N89" i="9"/>
  <c r="N66"/>
  <c r="F67"/>
  <c r="J67"/>
  <c r="N67"/>
  <c r="N65" i="4"/>
  <c r="F66"/>
  <c r="J66"/>
  <c r="N66"/>
  <c r="N86"/>
  <c r="J63" i="3" l="1"/>
  <c r="N63" s="1"/>
  <c r="N62"/>
</calcChain>
</file>

<file path=xl/sharedStrings.xml><?xml version="1.0" encoding="utf-8"?>
<sst xmlns="http://schemas.openxmlformats.org/spreadsheetml/2006/main" count="381" uniqueCount="206">
  <si>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</si>
  <si>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</si>
  <si>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</si>
  <si>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</si>
  <si>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</si>
  <si>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</si>
  <si>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</si>
  <si>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</si>
  <si>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</si>
  <si>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</si>
  <si>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</si>
  <si>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</si>
  <si>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</si>
  <si>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</si>
  <si>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</si>
  <si>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</si>
  <si>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</si>
  <si>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</si>
  <si>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</si>
  <si>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</si>
  <si>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</si>
  <si>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</si>
  <si>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</si>
  <si>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</si>
  <si>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</si>
  <si>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</si>
  <si>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</si>
  <si>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</si>
  <si>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</si>
  <si>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</si>
  <si>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</si>
  <si>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</si>
  <si>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</si>
  <si>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</si>
  <si>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</si>
  <si>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</si>
  <si>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</si>
  <si>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</si>
  <si>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</si>
  <si>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</si>
  <si>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</si>
  <si>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</si>
  <si>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</si>
  <si>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</si>
  <si>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од.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</si>
  <si>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</si>
  <si>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</si>
  <si>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</si>
  <si>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</si>
  <si>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</si>
  <si>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</si>
  <si>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</si>
  <si>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</si>
  <si>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</si>
  <si>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</si>
  <si>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</si>
  <si>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</si>
  <si>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</si>
  <si>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</si>
  <si>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</si>
  <si>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</si>
  <si>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</si>
  <si>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</si>
  <si>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</si>
  <si>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</si>
  <si>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</si>
  <si>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</si>
  <si>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</si>
  <si>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</si>
  <si>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</si>
  <si>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</si>
  <si>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</si>
  <si>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</si>
  <si>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</si>
  <si>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</si>
  <si>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</si>
  <si>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</si>
  <si>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</si>
  <si>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</si>
  <si>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</si>
  <si>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</si>
  <si>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</si>
  <si>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</si>
  <si>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</si>
  <si>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</si>
  <si>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</si>
  <si>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</si>
  <si>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</si>
  <si>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</si>
  <si>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</si>
  <si>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  <charset val="204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</si>
  <si>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</si>
  <si>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</si>
  <si>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</si>
  <si>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</si>
  <si>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</si>
  <si>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</si>
  <si>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</si>
  <si>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</si>
  <si>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</si>
  <si>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</si>
  <si>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  <charset val="204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</si>
  <si>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</si>
  <si>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</si>
  <si>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</si>
  <si>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</si>
  <si>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</si>
  <si>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</si>
  <si>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</si>
  <si>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</si>
  <si>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</si>
  <si>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</si>
  <si>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</si>
  <si>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</si>
  <si>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</si>
  <si>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</si>
  <si>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</si>
  <si>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</si>
  <si>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</si>
  <si>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</si>
  <si>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</si>
  <si>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</si>
  <si>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</si>
  <si>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- 0,00 тис. гривень</t>
    </r>
  </si>
  <si>
    <t>розрахунково</t>
  </si>
  <si>
    <t>%</t>
  </si>
  <si>
    <t>Д.Прохорчук</t>
  </si>
  <si>
    <t>Директор департаменту бюджету та фінансів міської ради</t>
  </si>
  <si>
    <t>2.1</t>
  </si>
  <si>
    <t>2.2</t>
  </si>
  <si>
    <t>3.1</t>
  </si>
  <si>
    <t>3.2</t>
  </si>
  <si>
    <t>3.3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</si>
  <si>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</si>
  <si>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Наказ / розпорядчий документ</t>
  </si>
  <si>
    <t xml:space="preserve">Департамент соціальної політики Житомирської міської ради </t>
  </si>
  <si>
    <t xml:space="preserve">БЮДЖЕТНОЇ ПРОГРАМИ  МІСЦЕВОГО БЮДЖЕТУ  НА 2019 РІК  </t>
  </si>
  <si>
    <r>
      <t xml:space="preserve">1.    0800000                                                </t>
    </r>
    <r>
      <rPr>
        <b/>
        <u/>
        <sz val="16"/>
        <rFont val="Times New Roman"/>
        <family val="1"/>
        <charset val="204"/>
      </rPr>
      <t>Департамент соціальної політики  Житомирської міської ради</t>
    </r>
  </si>
  <si>
    <r>
      <t xml:space="preserve">2.   0810000                                        </t>
    </r>
    <r>
      <rPr>
        <b/>
        <u/>
        <sz val="16"/>
        <rFont val="Times New Roman"/>
        <family val="1"/>
        <charset val="204"/>
      </rPr>
      <t>Департамент соціальної політики  Житомирської міської ради</t>
    </r>
  </si>
  <si>
    <t xml:space="preserve">Закон України "Про Державний бюджет України на 2019 рік" (із змінами); </t>
  </si>
  <si>
    <t xml:space="preserve"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 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</si>
  <si>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</si>
  <si>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</si>
  <si>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</si>
  <si>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</si>
  <si>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7.        Мета бюджетної програми</t>
  </si>
  <si>
    <t>8.</t>
  </si>
  <si>
    <t>Завдання бюджетної програми</t>
  </si>
  <si>
    <t>Завдання</t>
  </si>
  <si>
    <t>9.</t>
  </si>
  <si>
    <t>Напрям використання бюджетних коштів</t>
  </si>
  <si>
    <t>2</t>
  </si>
  <si>
    <t>Найменування місцевої/регіональної програми</t>
  </si>
  <si>
    <t>10.      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</si>
  <si>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</si>
  <si>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Показник</t>
  </si>
  <si>
    <t>Затрат:</t>
  </si>
  <si>
    <t>Продукту:</t>
  </si>
  <si>
    <t xml:space="preserve"> Ефективності:</t>
  </si>
  <si>
    <t xml:space="preserve"> Якості:</t>
  </si>
  <si>
    <t>Директор департаменту соціальної політики міської ради</t>
  </si>
  <si>
    <t>В. Краснопір</t>
  </si>
  <si>
    <t>м2.</t>
  </si>
  <si>
    <t>4.1</t>
  </si>
  <si>
    <t>Дата погодження</t>
  </si>
  <si>
    <t>м.п.</t>
  </si>
  <si>
    <t xml:space="preserve">        (код)                                                                           (найменування головного розпорядника)</t>
  </si>
  <si>
    <t xml:space="preserve">       (код)                                                                           (найменування відповідального виконавця)</t>
  </si>
  <si>
    <t xml:space="preserve">       (код)                          (КФКВК)                                                                (найменування бюджетної програми)</t>
  </si>
  <si>
    <t>Департамент бюджету та фінансів Житомирської міської ради</t>
  </si>
  <si>
    <t>(ініціали/ ініціал, прізвище)</t>
  </si>
  <si>
    <t>(ініціали/ініціал, прізвище)</t>
  </si>
  <si>
    <t>Концепція інтегрованого розвитку Житомира до 2030 року</t>
  </si>
  <si>
    <r>
      <t>від   ___________</t>
    </r>
    <r>
      <rPr>
        <sz val="14"/>
        <color indexed="8"/>
        <rFont val="Times New Roman"/>
        <family val="1"/>
        <charset val="204"/>
      </rPr>
      <t xml:space="preserve">    № _________</t>
    </r>
  </si>
  <si>
    <t>Придбання житла для окремих категорій населення відповідно до законодавства</t>
  </si>
  <si>
    <t>Постанова КМУ від 04.10.2017 "769 "Про затвердження Порядку та умов надання субвенції з державного місцевим бюджетам на здійснення заходів щодо підтримки територій, що зазнали негативного впливу внаслідок збройного конфлікту на сході України";</t>
  </si>
  <si>
    <t>Постанова КМУ від 26.06.2019 №582 "Про затвердження Порядку формування фондів житла для тимчасового проживання внутрішньо переміщених осіб і Порядку надання в тимчасове користування житлових приміщень з   фондів житла для тимчасового проживання внутрішньо переміщених осіб";</t>
  </si>
  <si>
    <r>
      <t>Забезпечення житлом внутрішньо переміщених осіб, які постійно проживають на території Житомирської міської об</t>
    </r>
    <r>
      <rPr>
        <sz val="13"/>
        <rFont val="Calibri"/>
        <family val="2"/>
        <charset val="204"/>
      </rPr>
      <t>ʼ</t>
    </r>
    <r>
      <rPr>
        <sz val="13"/>
        <rFont val="Times New Roman"/>
        <family val="1"/>
        <charset val="204"/>
      </rPr>
      <t>єднаної  територіальної громади та потребують поліпшення житлових умов, за рахунок коштів  державного та місцевого бюджетів, шляхом придбання квартир на вторинному ринку.</t>
    </r>
  </si>
  <si>
    <t>0816082</t>
  </si>
  <si>
    <t>0610</t>
  </si>
  <si>
    <t>Поліпшення житлових умов для внутрішньо переміщених осіб, які не мають або втратили житло.</t>
  </si>
  <si>
    <t>Комплексна Програма соціального захисту населення  Житомирської міської об'єднаної територіальної громади на 2016- 2020 роки(зі змінами)</t>
  </si>
  <si>
    <t>Передбачаєма кількість сімей (внутрішньо переміщених осіб), яким буде надано  житло в тимчасове користування</t>
  </si>
  <si>
    <t xml:space="preserve">Передбачаєма кількість внутрішньо переміщених осіб на яких поширюється реалізація заходу, шляхом  придбання житла для надання  в тимчасове користування </t>
  </si>
  <si>
    <t>2.3</t>
  </si>
  <si>
    <t>100%</t>
  </si>
  <si>
    <t>Рішення міської ради  від   17.09.2019 №1575 "Про внесення змін до рішення міської ради від 18.12.2018 № 1297 "Про бюджет Житомирської міської об'єднаної територіальної громади (бюджет міста Житомира) на 2019 рік"</t>
  </si>
  <si>
    <t>2.4</t>
  </si>
  <si>
    <t>п.2.4/п.2.3</t>
  </si>
  <si>
    <t>Передбачаєма середня вартість однієї придбаної у комунальну власність  квартири (будинку) для надання в тимчасове користування внутрішньо переміщеним особам (співфінансування з місцевого бюджету -30%)</t>
  </si>
  <si>
    <t>Передбачаєма середня площа придбаного у комунальну власність житла для тимчасового проживання на одну сім`ю (внутрішньо переміщених осіб), (співфінансування з  державного бюджету 70%, з місцевого 30%)</t>
  </si>
  <si>
    <r>
      <t>Рівень забезпечення житлом наданого для  тимчасового проживання сім</t>
    </r>
    <r>
      <rPr>
        <sz val="13"/>
        <rFont val="Calibri"/>
        <family val="2"/>
        <charset val="204"/>
      </rPr>
      <t>ʼ</t>
    </r>
    <r>
      <rPr>
        <sz val="13"/>
        <rFont val="Times New Roman"/>
        <family val="1"/>
        <charset val="204"/>
      </rPr>
      <t>ям (внутрішньо переміщених осіб) згідно пропозицій виконавчого комітету Житомирської міської ради та погодження Міністерства з питань тимчасово окупованих територій та внутрішньо переміщених осіб України</t>
    </r>
  </si>
  <si>
    <t xml:space="preserve">Формування фонду житла для тимчасового проживання внутрішньо переміщених осіб шляхом придбання у комунальну власність житла для надання в тимчасове користування внутрішньо переміщеним особам </t>
  </si>
  <si>
    <t>Придбання у комунальну власність житла для надання в тимчасове користування внутрішньо переміщеним особам (додаткові кошти місцевого бюджету)</t>
  </si>
  <si>
    <t xml:space="preserve">Передбачаєма кількість придбаних у комунальну власність квартир (будинків)для надання в тимчасове користування внутрішньо переміщеним особам </t>
  </si>
  <si>
    <t>Придбання у комунальну власність житла для надання в тимчасове користування внутрішньо переміщеним особам  (співфінансування з місцевого бюджету  - 30%)</t>
  </si>
  <si>
    <t>п.1 /п.2.3</t>
  </si>
  <si>
    <t>п.1/п.2.4</t>
  </si>
  <si>
    <r>
      <t>Рішення сесії міської ради від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17.09.2019 № 1550 "Про внесення змін до Комплексної Програми соціального захисту населення Житомирської об'єднаної територіальної громади на 2016-2020 роки"</t>
    </r>
  </si>
  <si>
    <r>
      <t xml:space="preserve">Рішення виконавчого комітету від 26.12.2019 №1479 "Про затвердження переліку </t>
    </r>
    <r>
      <rPr>
        <sz val="16"/>
        <rFont val="Times New Roman"/>
        <family val="1"/>
        <charset val="204"/>
      </rPr>
      <t>об</t>
    </r>
    <r>
      <rPr>
        <sz val="16"/>
        <rFont val="Calibri"/>
        <family val="2"/>
        <charset val="204"/>
      </rPr>
      <t>ʼ</t>
    </r>
    <r>
      <rPr>
        <sz val="16"/>
        <rFont val="Times New Roman"/>
        <family val="1"/>
        <charset val="204"/>
      </rPr>
      <t>єктів нерухомого майна</t>
    </r>
  </si>
  <si>
    <t>Придбання у комунальну власність житла для надання в тимчасове користування внутрішньо переміщеним особам  (співфінансування з державного  бюджету  - 70%)</t>
  </si>
  <si>
    <t>Передбачаєма загальна  площа житла, яку планується придбати  у комунальну власність  тимчасового користування для внутрішньо переміщених осіб</t>
  </si>
  <si>
    <t xml:space="preserve">Передбачаєма середня вартість 1 кв.м.  придбаного у комунальну власність житла для тимчасового проживання внутрішньо переміщених осіб  </t>
  </si>
  <si>
    <r>
      <t xml:space="preserve">4. </t>
    </r>
    <r>
      <rPr>
        <b/>
        <sz val="16"/>
        <rFont val="Times New Roman"/>
        <family val="1"/>
        <charset val="204"/>
      </rPr>
      <t>Обсяг бюджетних призначень</t>
    </r>
    <r>
      <rPr>
        <b/>
        <sz val="14"/>
        <rFont val="Times New Roman"/>
        <family val="1"/>
        <charset val="204"/>
      </rPr>
      <t xml:space="preserve"> - 3 184 760 гривень 00 копійок</t>
    </r>
    <r>
      <rPr>
        <sz val="14"/>
        <rFont val="Times New Roman"/>
        <family val="1"/>
        <charset val="204"/>
      </rPr>
      <t>, у тому числі загального фонду -</t>
    </r>
    <r>
      <rPr>
        <b/>
        <sz val="14"/>
        <rFont val="Times New Roman"/>
        <family val="1"/>
        <charset val="204"/>
      </rPr>
      <t xml:space="preserve"> 0</t>
    </r>
    <r>
      <rPr>
        <sz val="14"/>
        <rFont val="Times New Roman"/>
        <family val="1"/>
        <charset val="204"/>
      </rPr>
      <t>,00  гривень. та  спеціального фонду - 3 184 760 гривень 00 копійок</t>
    </r>
  </si>
  <si>
    <t>рішення міської ради  від    "Про внесення змін до рішення міської ради від 18.12.2018 № 1297 "Про бюджет Житомирської міської об'єднаної територіальної громади (бюджет міста Житомира) на 2019 рік"  (із змінами)</t>
  </si>
  <si>
    <t xml:space="preserve">обсяг витрат на придбання житла на вторинному ринку у комунальну власність для надання в тимчасове користування  внутрішньо переміщеним особам 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</si>
</sst>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"/>
  </numFmts>
  <fonts count="43">
    <font>
      <sz val="10"/>
      <name val="Arial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13.5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name val="Calibri"/>
      <family val="2"/>
      <charset val="204"/>
    </font>
    <font>
      <sz val="11"/>
      <color rgb="FF292B2C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1">
    <xf numFmtId="0" fontId="0" fillId="0" borderId="0" xfId="0"/>
    <xf numFmtId="49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1" applyFont="1" applyFill="1" applyAlignment="1"/>
    <xf numFmtId="0" fontId="4" fillId="0" borderId="0" xfId="0" applyFont="1" applyAlignment="1">
      <alignment horizontal="left" vertical="center" wrapText="1"/>
    </xf>
    <xf numFmtId="0" fontId="5" fillId="0" borderId="0" xfId="1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vertical="top" wrapText="1"/>
    </xf>
    <xf numFmtId="0" fontId="6" fillId="0" borderId="0" xfId="0" applyFont="1" applyBorder="1"/>
    <xf numFmtId="0" fontId="11" fillId="0" borderId="0" xfId="0" applyFont="1" applyBorder="1"/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2" xfId="0" applyFont="1" applyBorder="1"/>
    <xf numFmtId="0" fontId="8" fillId="0" borderId="7" xfId="0" applyFont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wrapText="1"/>
    </xf>
    <xf numFmtId="0" fontId="5" fillId="0" borderId="0" xfId="0" applyFont="1" applyFill="1"/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Border="1" applyAlignment="1"/>
    <xf numFmtId="0" fontId="12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24" fillId="0" borderId="0" xfId="0" applyFont="1"/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24" fillId="0" borderId="0" xfId="0" applyFont="1" applyBorder="1"/>
    <xf numFmtId="0" fontId="25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vertical="top"/>
    </xf>
    <xf numFmtId="0" fontId="24" fillId="0" borderId="0" xfId="0" applyFont="1" applyBorder="1" applyAlignment="1">
      <alignment wrapText="1"/>
    </xf>
    <xf numFmtId="0" fontId="27" fillId="0" borderId="0" xfId="0" applyFont="1" applyBorder="1" applyAlignment="1">
      <alignment vertical="top" wrapText="1"/>
    </xf>
    <xf numFmtId="0" fontId="28" fillId="0" borderId="0" xfId="0" applyFont="1" applyAlignment="1">
      <alignment vertical="top" wrapText="1"/>
    </xf>
    <xf numFmtId="0" fontId="25" fillId="0" borderId="0" xfId="0" applyFont="1" applyAlignment="1">
      <alignment horizontal="center" vertical="center" wrapText="1"/>
    </xf>
    <xf numFmtId="0" fontId="4" fillId="0" borderId="0" xfId="0" applyFont="1" applyBorder="1" applyAlignment="1"/>
    <xf numFmtId="0" fontId="25" fillId="0" borderId="2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49" fontId="18" fillId="0" borderId="7" xfId="0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top" wrapText="1"/>
    </xf>
    <xf numFmtId="0" fontId="19" fillId="0" borderId="2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49" fontId="20" fillId="0" borderId="6" xfId="0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2" fontId="0" fillId="0" borderId="0" xfId="0" applyNumberFormat="1"/>
    <xf numFmtId="0" fontId="38" fillId="0" borderId="0" xfId="0" applyFont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5" fillId="0" borderId="0" xfId="0" applyNumberFormat="1" applyFont="1" applyAlignment="1">
      <alignment vertical="center" wrapText="1"/>
    </xf>
    <xf numFmtId="0" fontId="5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Alignment="1"/>
    <xf numFmtId="0" fontId="5" fillId="0" borderId="1" xfId="0" applyFont="1" applyBorder="1" applyAlignment="1"/>
    <xf numFmtId="0" fontId="5" fillId="0" borderId="0" xfId="0" applyFont="1" applyBorder="1" applyAlignment="1"/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Alignment="1">
      <alignment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Alignment="1"/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1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16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16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165" fontId="5" fillId="0" borderId="10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4" fontId="5" fillId="2" borderId="10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9" fillId="2" borderId="10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0" fontId="32" fillId="0" borderId="3" xfId="0" applyFont="1" applyBorder="1" applyAlignment="1">
      <alignment horizontal="left" vertical="top" wrapText="1"/>
    </xf>
    <xf numFmtId="0" fontId="30" fillId="0" borderId="2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5" fillId="0" borderId="0" xfId="0" applyNumberFormat="1" applyFont="1" applyFill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19" fillId="0" borderId="0" xfId="1" applyFont="1" applyFill="1" applyAlignment="1">
      <alignment horizontal="left" vertical="center" wrapText="1"/>
    </xf>
    <xf numFmtId="0" fontId="30" fillId="2" borderId="0" xfId="0" applyFont="1" applyFill="1" applyAlignment="1">
      <alignment horizontal="left" vertical="center" wrapText="1"/>
    </xf>
    <xf numFmtId="12" fontId="36" fillId="0" borderId="9" xfId="0" applyNumberFormat="1" applyFont="1" applyFill="1" applyBorder="1" applyAlignment="1">
      <alignment horizontal="left" vertical="center" wrapText="1"/>
    </xf>
    <xf numFmtId="12" fontId="31" fillId="0" borderId="9" xfId="0" applyNumberFormat="1" applyFont="1" applyFill="1" applyBorder="1" applyAlignment="1">
      <alignment horizontal="left" vertical="center" wrapText="1"/>
    </xf>
    <xf numFmtId="49" fontId="31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9" fillId="0" borderId="9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17" fillId="0" borderId="0" xfId="0" applyFont="1" applyFill="1" applyAlignment="1">
      <alignment horizontal="center" vertical="top" wrapText="1"/>
    </xf>
    <xf numFmtId="2" fontId="5" fillId="0" borderId="0" xfId="0" applyNumberFormat="1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5" fillId="2" borderId="10" xfId="0" applyFont="1" applyFill="1" applyBorder="1" applyAlignment="1">
      <alignment horizontal="left" vertical="center" wrapText="1"/>
    </xf>
    <xf numFmtId="0" fontId="25" fillId="2" borderId="3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Fill="1" applyAlignment="1">
      <alignment horizontal="left" wrapText="1"/>
    </xf>
    <xf numFmtId="0" fontId="0" fillId="0" borderId="0" xfId="0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3" xfId="0" applyNumberFormat="1" applyFont="1" applyFill="1" applyBorder="1" applyAlignment="1">
      <alignment horizontal="left" vertical="center" wrapText="1"/>
    </xf>
    <xf numFmtId="0" fontId="19" fillId="0" borderId="5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/>
    <xf numFmtId="0" fontId="23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2" fontId="5" fillId="2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left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0" fillId="0" borderId="3" xfId="0" applyNumberFormat="1" applyBorder="1"/>
    <xf numFmtId="4" fontId="0" fillId="0" borderId="5" xfId="0" applyNumberFormat="1" applyBorder="1"/>
    <xf numFmtId="4" fontId="40" fillId="0" borderId="3" xfId="0" applyNumberFormat="1" applyFont="1" applyBorder="1" applyAlignment="1">
      <alignment horizontal="center" vertical="center"/>
    </xf>
    <xf numFmtId="4" fontId="40" fillId="0" borderId="5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0" fillId="0" borderId="3" xfId="0" applyBorder="1" applyAlignment="1"/>
    <xf numFmtId="0" fontId="0" fillId="0" borderId="5" xfId="0" applyBorder="1" applyAlignment="1"/>
  </cellXfs>
  <cellStyles count="2">
    <cellStyle name="Обычный" xfId="0" builtinId="0"/>
    <cellStyle name="Обычный_Запити на 2008 рік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topLeftCell="A17" zoomScale="75" zoomScaleNormal="75" zoomScaleSheetLayoutView="75" workbookViewId="0">
      <selection activeCell="A40" sqref="A40:Q40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27" t="s">
        <v>1</v>
      </c>
      <c r="L2" s="127"/>
      <c r="M2" s="127"/>
      <c r="N2" s="127"/>
      <c r="O2" s="127"/>
      <c r="P2" s="127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27" t="s">
        <v>2</v>
      </c>
      <c r="L3" s="127"/>
      <c r="M3" s="127"/>
      <c r="N3" s="127"/>
      <c r="O3" s="127"/>
      <c r="P3" s="127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28" t="s">
        <v>3</v>
      </c>
      <c r="L7" s="128"/>
      <c r="M7" s="128"/>
      <c r="N7" s="128"/>
      <c r="O7" s="129"/>
      <c r="P7" s="129"/>
      <c r="Q7" s="129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0" t="s">
        <v>70</v>
      </c>
      <c r="L9" s="130"/>
      <c r="M9" s="130"/>
      <c r="N9" s="130"/>
      <c r="O9" s="131"/>
      <c r="P9" s="131"/>
      <c r="Q9" s="131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23" t="s">
        <v>4</v>
      </c>
      <c r="L10" s="123"/>
      <c r="M10" s="123"/>
      <c r="N10" s="123"/>
      <c r="O10" s="124"/>
      <c r="P10" s="125"/>
      <c r="Q10" s="125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121</v>
      </c>
      <c r="L11" s="53" t="s">
        <v>5</v>
      </c>
      <c r="M11" s="54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26" t="s">
        <v>6</v>
      </c>
      <c r="L13" s="126"/>
      <c r="M13" s="126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22" t="s">
        <v>7</v>
      </c>
      <c r="L14" s="122"/>
      <c r="M14" s="122"/>
      <c r="N14" s="122"/>
      <c r="O14" s="122"/>
      <c r="P14" s="122"/>
      <c r="Q14" s="122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9" t="s">
        <v>8</v>
      </c>
      <c r="L15" s="139"/>
      <c r="M15" s="139"/>
      <c r="N15" s="139"/>
      <c r="O15" s="140"/>
      <c r="P15" s="141"/>
      <c r="Q15" s="141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121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42" t="s">
        <v>9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42" t="s">
        <v>122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</row>
    <row r="24" spans="1:17" ht="18" customHeight="1">
      <c r="A24" s="5"/>
      <c r="B24" s="5"/>
      <c r="C24" s="5"/>
      <c r="D24" s="5"/>
      <c r="E24" s="143"/>
      <c r="F24" s="143"/>
      <c r="G24" s="143"/>
      <c r="H24" s="143"/>
      <c r="I24" s="143"/>
      <c r="J24" s="143"/>
      <c r="K24" s="5"/>
      <c r="L24" s="5"/>
      <c r="M24" s="5"/>
      <c r="N24" s="5"/>
      <c r="O24" s="5"/>
      <c r="P24" s="5"/>
      <c r="Q24" s="5"/>
    </row>
    <row r="25" spans="1:17" ht="15.75" customHeight="1">
      <c r="A25" s="120" t="s">
        <v>82</v>
      </c>
      <c r="B25" s="120"/>
      <c r="C25" s="120"/>
      <c r="D25" s="120"/>
      <c r="E25" s="120"/>
      <c r="F25" s="120"/>
      <c r="G25" s="120"/>
      <c r="H25" s="120"/>
      <c r="I25" s="120"/>
      <c r="J25" s="120"/>
      <c r="K25" s="7"/>
      <c r="L25" s="7"/>
      <c r="M25" s="7"/>
      <c r="N25" s="7"/>
      <c r="O25" s="7"/>
      <c r="P25" s="7"/>
      <c r="Q25" s="7"/>
    </row>
    <row r="26" spans="1:17" ht="18.75">
      <c r="A26" s="132" t="s">
        <v>10</v>
      </c>
      <c r="B26" s="132"/>
      <c r="C26" s="132"/>
      <c r="D26" s="132"/>
      <c r="E26" s="132"/>
      <c r="F26" s="132"/>
      <c r="G26" s="132"/>
      <c r="H26" s="132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33" t="s">
        <v>83</v>
      </c>
      <c r="B29" s="133"/>
      <c r="C29" s="133"/>
      <c r="D29" s="133"/>
      <c r="E29" s="133"/>
      <c r="F29" s="133"/>
      <c r="G29" s="133"/>
      <c r="H29" s="133"/>
      <c r="I29" s="133"/>
      <c r="J29" s="134"/>
      <c r="K29" s="134"/>
      <c r="L29" s="134"/>
      <c r="M29" s="134"/>
      <c r="N29" s="8"/>
      <c r="O29" s="8"/>
      <c r="P29" s="8"/>
      <c r="Q29" s="8"/>
    </row>
    <row r="30" spans="1:17" ht="18.75">
      <c r="A30" s="132" t="s">
        <v>11</v>
      </c>
      <c r="B30" s="132"/>
      <c r="C30" s="132"/>
      <c r="D30" s="132"/>
      <c r="E30" s="132"/>
      <c r="F30" s="132"/>
      <c r="G30" s="132"/>
      <c r="H30" s="132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35" t="s">
        <v>119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</row>
    <row r="34" spans="1:17" ht="22.5" customHeight="1">
      <c r="A34" s="137" t="s">
        <v>71</v>
      </c>
      <c r="B34" s="137"/>
      <c r="C34" s="137"/>
      <c r="D34" s="137"/>
      <c r="E34" s="137"/>
      <c r="F34" s="137"/>
      <c r="G34" s="137"/>
      <c r="H34" s="138"/>
      <c r="I34" s="138"/>
      <c r="J34" s="138"/>
      <c r="K34" s="138"/>
      <c r="L34" s="138"/>
      <c r="M34" s="138"/>
      <c r="N34" s="138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18" t="s">
        <v>123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9"/>
      <c r="P36" s="119"/>
      <c r="Q36" s="119"/>
    </row>
    <row r="37" spans="1:17" ht="15.75" customHeight="1">
      <c r="A37" s="120" t="s">
        <v>12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8"/>
      <c r="O37" s="8"/>
      <c r="P37" s="8"/>
      <c r="Q37" s="8"/>
    </row>
    <row r="38" spans="1:17" ht="15.75" customHeight="1">
      <c r="A38" s="121" t="s">
        <v>13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</row>
    <row r="39" spans="1:17" ht="18.75" customHeight="1">
      <c r="A39" s="121" t="s">
        <v>14</v>
      </c>
      <c r="B39" s="121"/>
      <c r="C39" s="121"/>
      <c r="D39" s="152"/>
      <c r="E39" s="152"/>
      <c r="F39" s="152"/>
      <c r="G39" s="152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21" t="s">
        <v>15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</row>
    <row r="41" spans="1:17" ht="21" customHeight="1">
      <c r="A41" s="121" t="s">
        <v>16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7" ht="20.25" customHeight="1">
      <c r="A42" s="121" t="s">
        <v>88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</row>
    <row r="43" spans="1:17" ht="20.25" customHeight="1">
      <c r="A43" s="121" t="s">
        <v>72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</row>
    <row r="44" spans="1:17" ht="20.25" customHeight="1">
      <c r="A44" s="121" t="s">
        <v>73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</row>
    <row r="45" spans="1:17" ht="20.25" customHeight="1">
      <c r="A45" s="121" t="s">
        <v>84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</row>
    <row r="46" spans="1:17" ht="21.75" customHeight="1">
      <c r="A46" s="121" t="s">
        <v>74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</row>
    <row r="47" spans="1:17" ht="19.5" customHeight="1">
      <c r="A47" s="121" t="s">
        <v>17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</row>
    <row r="48" spans="1:17" s="1" customFormat="1" ht="17.25" customHeight="1">
      <c r="A48" s="151" t="s">
        <v>18</v>
      </c>
      <c r="B48" s="151"/>
      <c r="C48" s="151"/>
      <c r="D48" s="151"/>
      <c r="E48" s="151"/>
      <c r="F48" s="151"/>
      <c r="G48" s="151"/>
      <c r="H48" s="151"/>
      <c r="I48" s="151"/>
      <c r="J48" s="152"/>
      <c r="K48" s="18"/>
      <c r="L48" s="18"/>
      <c r="M48" s="18"/>
      <c r="N48" s="18"/>
      <c r="O48" s="18"/>
      <c r="P48" s="18"/>
      <c r="Q48" s="18"/>
    </row>
    <row r="49" spans="1:18" s="1" customFormat="1" ht="16.5" customHeight="1">
      <c r="A49" s="151" t="s">
        <v>19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8"/>
      <c r="M49" s="18"/>
      <c r="N49" s="18"/>
      <c r="O49" s="18"/>
      <c r="P49" s="18"/>
      <c r="Q49" s="18"/>
    </row>
    <row r="50" spans="1:18" s="1" customFormat="1" ht="18.75" customHeight="1">
      <c r="A50" s="151" t="s">
        <v>20</v>
      </c>
      <c r="B50" s="152"/>
      <c r="C50" s="152"/>
      <c r="D50" s="152"/>
      <c r="E50" s="152"/>
      <c r="F50" s="152"/>
      <c r="G50" s="152"/>
      <c r="H50" s="152"/>
      <c r="I50" s="152"/>
      <c r="J50" s="8"/>
      <c r="K50" s="8"/>
      <c r="L50" s="18"/>
      <c r="M50" s="18"/>
      <c r="N50" s="18"/>
      <c r="O50" s="18"/>
      <c r="P50" s="18"/>
      <c r="Q50" s="18"/>
    </row>
    <row r="51" spans="1:18" ht="75.75" customHeight="1">
      <c r="A51" s="153" t="s">
        <v>118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</row>
    <row r="52" spans="1:18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8" ht="18.75">
      <c r="A53" s="144" t="s">
        <v>21</v>
      </c>
      <c r="B53" s="144"/>
      <c r="C53" s="144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145" t="s">
        <v>89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8" ht="18" customHeight="1">
      <c r="A56" s="146" t="s">
        <v>22</v>
      </c>
      <c r="B56" s="146"/>
      <c r="C56" s="146"/>
      <c r="D56" s="146"/>
      <c r="E56" s="146"/>
      <c r="F56" s="146"/>
      <c r="G56" s="146"/>
      <c r="H56" s="146"/>
      <c r="I56" s="146"/>
      <c r="J56" s="146"/>
      <c r="K56" s="23"/>
      <c r="L56" s="23"/>
      <c r="M56" s="23"/>
      <c r="N56" s="23"/>
      <c r="O56" s="23"/>
      <c r="P56" s="23"/>
      <c r="Q56" s="23"/>
    </row>
    <row r="57" spans="1:18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8" ht="21.75" customHeight="1">
      <c r="A58" s="25" t="s">
        <v>23</v>
      </c>
      <c r="B58" s="147" t="s">
        <v>24</v>
      </c>
      <c r="C58" s="148"/>
      <c r="D58" s="149" t="s">
        <v>25</v>
      </c>
      <c r="E58" s="148"/>
      <c r="F58" s="149" t="s">
        <v>26</v>
      </c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48"/>
    </row>
    <row r="59" spans="1:18" ht="19.5" customHeight="1">
      <c r="A59" s="27"/>
      <c r="B59" s="147"/>
      <c r="C59" s="148"/>
      <c r="D59" s="149"/>
      <c r="E59" s="148"/>
      <c r="F59" s="149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48"/>
    </row>
    <row r="60" spans="1:18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8" ht="18.75">
      <c r="A61" s="144" t="s">
        <v>27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</row>
    <row r="62" spans="1:18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167" t="s">
        <v>28</v>
      </c>
      <c r="P62" s="167"/>
      <c r="Q62" s="8"/>
    </row>
    <row r="63" spans="1:18" ht="36" customHeight="1">
      <c r="A63" s="25" t="s">
        <v>23</v>
      </c>
      <c r="B63" s="25" t="s">
        <v>24</v>
      </c>
      <c r="C63" s="25" t="s">
        <v>25</v>
      </c>
      <c r="D63" s="147" t="s">
        <v>29</v>
      </c>
      <c r="E63" s="155"/>
      <c r="F63" s="166" t="s">
        <v>30</v>
      </c>
      <c r="G63" s="166"/>
      <c r="H63" s="166"/>
      <c r="I63" s="166"/>
      <c r="J63" s="166" t="s">
        <v>31</v>
      </c>
      <c r="K63" s="166"/>
      <c r="L63" s="166"/>
      <c r="M63" s="166"/>
      <c r="N63" s="166" t="s">
        <v>32</v>
      </c>
      <c r="O63" s="166"/>
      <c r="P63" s="166"/>
      <c r="Q63" s="166"/>
    </row>
    <row r="64" spans="1:18" ht="15" customHeight="1">
      <c r="A64" s="25">
        <v>1</v>
      </c>
      <c r="B64" s="25">
        <v>2</v>
      </c>
      <c r="C64" s="25">
        <v>3</v>
      </c>
      <c r="D64" s="166">
        <v>4</v>
      </c>
      <c r="E64" s="166"/>
      <c r="F64" s="166">
        <v>5</v>
      </c>
      <c r="G64" s="166"/>
      <c r="H64" s="166"/>
      <c r="I64" s="166"/>
      <c r="J64" s="150">
        <v>6</v>
      </c>
      <c r="K64" s="150"/>
      <c r="L64" s="150"/>
      <c r="M64" s="148"/>
      <c r="N64" s="149">
        <v>7</v>
      </c>
      <c r="O64" s="150"/>
      <c r="P64" s="150"/>
      <c r="Q64" s="148"/>
    </row>
    <row r="65" spans="1:17" ht="128.25" customHeight="1">
      <c r="A65" s="30"/>
      <c r="B65" s="30" t="s">
        <v>92</v>
      </c>
      <c r="C65" s="30" t="s">
        <v>120</v>
      </c>
      <c r="D65" s="154" t="s">
        <v>90</v>
      </c>
      <c r="E65" s="155"/>
      <c r="F65" s="156">
        <v>1.3</v>
      </c>
      <c r="G65" s="156"/>
      <c r="H65" s="156"/>
      <c r="I65" s="156"/>
      <c r="J65" s="157">
        <v>0</v>
      </c>
      <c r="K65" s="157"/>
      <c r="L65" s="157"/>
      <c r="M65" s="158"/>
      <c r="N65" s="159">
        <f>F65+J65</f>
        <v>1.3</v>
      </c>
      <c r="O65" s="157"/>
      <c r="P65" s="157"/>
      <c r="Q65" s="158"/>
    </row>
    <row r="66" spans="1:17" ht="36.75" customHeight="1">
      <c r="A66" s="30"/>
      <c r="B66" s="30"/>
      <c r="C66" s="30"/>
      <c r="D66" s="160" t="s">
        <v>33</v>
      </c>
      <c r="E66" s="161"/>
      <c r="F66" s="162">
        <f>F65</f>
        <v>1.3</v>
      </c>
      <c r="G66" s="162"/>
      <c r="H66" s="162"/>
      <c r="I66" s="162"/>
      <c r="J66" s="163">
        <f>J65</f>
        <v>0</v>
      </c>
      <c r="K66" s="163"/>
      <c r="L66" s="163"/>
      <c r="M66" s="164"/>
      <c r="N66" s="165">
        <f>F66+J66</f>
        <v>1.3</v>
      </c>
      <c r="O66" s="163"/>
      <c r="P66" s="163"/>
      <c r="Q66" s="164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146" t="s">
        <v>34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166" t="s">
        <v>35</v>
      </c>
      <c r="B70" s="166"/>
      <c r="C70" s="166"/>
      <c r="D70" s="166"/>
      <c r="E70" s="25" t="s">
        <v>24</v>
      </c>
      <c r="F70" s="166" t="s">
        <v>30</v>
      </c>
      <c r="G70" s="166"/>
      <c r="H70" s="166"/>
      <c r="I70" s="166"/>
      <c r="J70" s="166" t="s">
        <v>31</v>
      </c>
      <c r="K70" s="166"/>
      <c r="L70" s="166"/>
      <c r="M70" s="166"/>
      <c r="N70" s="166" t="s">
        <v>32</v>
      </c>
      <c r="O70" s="166"/>
      <c r="P70" s="166"/>
      <c r="Q70" s="166"/>
    </row>
    <row r="71" spans="1:17" ht="18.75" customHeight="1">
      <c r="A71" s="166">
        <v>1</v>
      </c>
      <c r="B71" s="166"/>
      <c r="C71" s="166"/>
      <c r="D71" s="166"/>
      <c r="E71" s="25">
        <v>2</v>
      </c>
      <c r="F71" s="147">
        <v>3</v>
      </c>
      <c r="G71" s="150"/>
      <c r="H71" s="150"/>
      <c r="I71" s="155"/>
      <c r="J71" s="147">
        <v>4</v>
      </c>
      <c r="K71" s="150"/>
      <c r="L71" s="150"/>
      <c r="M71" s="155"/>
      <c r="N71" s="147">
        <v>5</v>
      </c>
      <c r="O71" s="150"/>
      <c r="P71" s="150"/>
      <c r="Q71" s="155"/>
    </row>
    <row r="72" spans="1:17" ht="15.75" customHeight="1">
      <c r="A72" s="168" t="s">
        <v>36</v>
      </c>
      <c r="B72" s="169"/>
      <c r="C72" s="169"/>
      <c r="D72" s="170"/>
      <c r="E72" s="25"/>
      <c r="F72" s="147"/>
      <c r="G72" s="150"/>
      <c r="H72" s="150"/>
      <c r="I72" s="155"/>
      <c r="J72" s="147"/>
      <c r="K72" s="150"/>
      <c r="L72" s="150"/>
      <c r="M72" s="155"/>
      <c r="N72" s="147"/>
      <c r="O72" s="150"/>
      <c r="P72" s="150"/>
      <c r="Q72" s="155"/>
    </row>
    <row r="73" spans="1:17" ht="18.75" customHeight="1">
      <c r="A73" s="168" t="s">
        <v>37</v>
      </c>
      <c r="B73" s="169"/>
      <c r="C73" s="169"/>
      <c r="D73" s="169"/>
      <c r="E73" s="25"/>
      <c r="F73" s="147"/>
      <c r="G73" s="150"/>
      <c r="H73" s="150"/>
      <c r="I73" s="155"/>
      <c r="J73" s="147"/>
      <c r="K73" s="150"/>
      <c r="L73" s="150"/>
      <c r="M73" s="155"/>
      <c r="N73" s="147"/>
      <c r="O73" s="150"/>
      <c r="P73" s="150"/>
      <c r="Q73" s="155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146" t="s">
        <v>38</v>
      </c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147" t="s">
        <v>39</v>
      </c>
      <c r="D77" s="150"/>
      <c r="E77" s="155"/>
      <c r="F77" s="166" t="s">
        <v>40</v>
      </c>
      <c r="G77" s="166"/>
      <c r="H77" s="166"/>
      <c r="I77" s="166"/>
      <c r="J77" s="166" t="s">
        <v>41</v>
      </c>
      <c r="K77" s="166"/>
      <c r="L77" s="166"/>
      <c r="M77" s="166"/>
      <c r="N77" s="166" t="s">
        <v>42</v>
      </c>
      <c r="O77" s="166"/>
      <c r="P77" s="166"/>
      <c r="Q77" s="166"/>
    </row>
    <row r="78" spans="1:17" ht="19.5" customHeight="1">
      <c r="A78" s="25">
        <v>1</v>
      </c>
      <c r="B78" s="29">
        <v>2</v>
      </c>
      <c r="C78" s="166">
        <v>3</v>
      </c>
      <c r="D78" s="166"/>
      <c r="E78" s="166"/>
      <c r="F78" s="166">
        <v>4</v>
      </c>
      <c r="G78" s="166"/>
      <c r="H78" s="166"/>
      <c r="I78" s="166"/>
      <c r="J78" s="166">
        <v>5</v>
      </c>
      <c r="K78" s="166"/>
      <c r="L78" s="166"/>
      <c r="M78" s="166"/>
      <c r="N78" s="166">
        <v>6</v>
      </c>
      <c r="O78" s="166"/>
      <c r="P78" s="166"/>
      <c r="Q78" s="166"/>
    </row>
    <row r="79" spans="1:17" ht="34.5" customHeight="1">
      <c r="A79" s="25"/>
      <c r="B79" s="31">
        <v>1513190</v>
      </c>
      <c r="C79" s="171" t="s">
        <v>91</v>
      </c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70"/>
    </row>
    <row r="80" spans="1:17" ht="24" customHeight="1">
      <c r="A80" s="32">
        <v>1</v>
      </c>
      <c r="B80" s="33"/>
      <c r="C80" s="172" t="s">
        <v>43</v>
      </c>
      <c r="D80" s="173"/>
      <c r="E80" s="174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31" ht="59.25" customHeight="1">
      <c r="A81" s="37"/>
      <c r="B81" s="38"/>
      <c r="C81" s="168" t="s">
        <v>93</v>
      </c>
      <c r="D81" s="176"/>
      <c r="E81" s="177"/>
      <c r="F81" s="147" t="s">
        <v>76</v>
      </c>
      <c r="G81" s="186"/>
      <c r="H81" s="186"/>
      <c r="I81" s="187"/>
      <c r="J81" s="199" t="s">
        <v>78</v>
      </c>
      <c r="K81" s="200"/>
      <c r="L81" s="200"/>
      <c r="M81" s="201"/>
      <c r="N81" s="182">
        <v>1289.08</v>
      </c>
      <c r="O81" s="183"/>
      <c r="P81" s="183"/>
      <c r="Q81" s="184"/>
    </row>
    <row r="82" spans="1:31" ht="21" customHeight="1">
      <c r="A82" s="39">
        <v>2</v>
      </c>
      <c r="B82" s="40"/>
      <c r="C82" s="175" t="s">
        <v>45</v>
      </c>
      <c r="D82" s="176"/>
      <c r="E82" s="176"/>
      <c r="F82" s="176"/>
      <c r="G82" s="26"/>
      <c r="H82" s="26"/>
      <c r="I82" s="34"/>
      <c r="J82" s="34"/>
      <c r="K82" s="34"/>
      <c r="L82" s="34"/>
      <c r="M82" s="34"/>
      <c r="N82" s="34"/>
      <c r="O82" s="41"/>
      <c r="P82" s="26"/>
      <c r="Q82" s="29"/>
    </row>
    <row r="83" spans="1:31" ht="0.75" customHeight="1">
      <c r="A83" s="42"/>
      <c r="B83" s="43"/>
      <c r="C83" s="169"/>
      <c r="D83" s="176"/>
      <c r="E83" s="177"/>
      <c r="F83" s="147"/>
      <c r="G83" s="186"/>
      <c r="H83" s="186"/>
      <c r="I83" s="187"/>
      <c r="J83" s="147"/>
      <c r="K83" s="186"/>
      <c r="L83" s="186"/>
      <c r="M83" s="187"/>
      <c r="N83" s="185"/>
      <c r="O83" s="186"/>
      <c r="P83" s="186"/>
      <c r="Q83" s="187"/>
    </row>
    <row r="84" spans="1:31" ht="35.25" customHeight="1">
      <c r="A84" s="42"/>
      <c r="B84" s="43"/>
      <c r="C84" s="168" t="s">
        <v>94</v>
      </c>
      <c r="D84" s="169"/>
      <c r="E84" s="170"/>
      <c r="F84" s="147" t="s">
        <v>77</v>
      </c>
      <c r="G84" s="150"/>
      <c r="H84" s="150"/>
      <c r="I84" s="155"/>
      <c r="J84" s="147" t="s">
        <v>78</v>
      </c>
      <c r="K84" s="150"/>
      <c r="L84" s="150"/>
      <c r="M84" s="155"/>
      <c r="N84" s="192">
        <v>13</v>
      </c>
      <c r="O84" s="193"/>
      <c r="P84" s="193"/>
      <c r="Q84" s="194"/>
    </row>
    <row r="85" spans="1:31" ht="20.25" customHeight="1">
      <c r="A85" s="44">
        <v>3</v>
      </c>
      <c r="B85" s="45"/>
      <c r="C85" s="188" t="s">
        <v>46</v>
      </c>
      <c r="D85" s="189"/>
      <c r="E85" s="190"/>
      <c r="F85" s="26"/>
      <c r="G85" s="34"/>
      <c r="H85" s="34"/>
      <c r="I85" s="34"/>
      <c r="J85" s="34"/>
      <c r="K85" s="34"/>
      <c r="L85" s="34"/>
      <c r="M85" s="34"/>
      <c r="N85" s="34"/>
      <c r="O85" s="41"/>
      <c r="P85" s="34"/>
      <c r="Q85" s="36"/>
    </row>
    <row r="86" spans="1:31" ht="77.25" customHeight="1">
      <c r="A86" s="46"/>
      <c r="B86" s="47"/>
      <c r="C86" s="191" t="s">
        <v>95</v>
      </c>
      <c r="D86" s="176"/>
      <c r="E86" s="177"/>
      <c r="F86" s="147" t="s">
        <v>76</v>
      </c>
      <c r="G86" s="186"/>
      <c r="H86" s="186"/>
      <c r="I86" s="187"/>
      <c r="J86" s="195" t="s">
        <v>85</v>
      </c>
      <c r="K86" s="186"/>
      <c r="L86" s="186"/>
      <c r="M86" s="187"/>
      <c r="N86" s="196">
        <f>N81/N84</f>
        <v>99.16</v>
      </c>
      <c r="O86" s="197"/>
      <c r="P86" s="197"/>
      <c r="Q86" s="198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48" t="s">
        <v>75</v>
      </c>
      <c r="B88" s="49"/>
      <c r="C88" s="49"/>
      <c r="D88" s="49"/>
      <c r="E88" s="49"/>
      <c r="F88" s="49"/>
      <c r="G88" s="50"/>
      <c r="H88" s="50"/>
      <c r="I88" s="50"/>
      <c r="J88" s="50"/>
      <c r="K88" s="50"/>
      <c r="L88" s="50"/>
      <c r="M88" s="50"/>
      <c r="N88" s="50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22" t="s">
        <v>47</v>
      </c>
      <c r="Q89" s="122"/>
    </row>
    <row r="90" spans="1:31" ht="51.75" customHeight="1">
      <c r="A90" s="166" t="s">
        <v>48</v>
      </c>
      <c r="B90" s="178" t="s">
        <v>49</v>
      </c>
      <c r="C90" s="208"/>
      <c r="D90" s="208"/>
      <c r="E90" s="179"/>
      <c r="F90" s="209" t="s">
        <v>24</v>
      </c>
      <c r="G90" s="147" t="s">
        <v>50</v>
      </c>
      <c r="H90" s="150"/>
      <c r="I90" s="155"/>
      <c r="J90" s="147" t="s">
        <v>51</v>
      </c>
      <c r="K90" s="150"/>
      <c r="L90" s="155"/>
      <c r="M90" s="147" t="s">
        <v>52</v>
      </c>
      <c r="N90" s="150"/>
      <c r="O90" s="155"/>
      <c r="P90" s="178" t="s">
        <v>53</v>
      </c>
      <c r="Q90" s="179"/>
    </row>
    <row r="91" spans="1:31" ht="56.25">
      <c r="A91" s="166"/>
      <c r="B91" s="180"/>
      <c r="C91" s="167"/>
      <c r="D91" s="167"/>
      <c r="E91" s="181"/>
      <c r="F91" s="210"/>
      <c r="G91" s="25" t="s">
        <v>54</v>
      </c>
      <c r="H91" s="25" t="s">
        <v>55</v>
      </c>
      <c r="I91" s="25" t="s">
        <v>32</v>
      </c>
      <c r="J91" s="25" t="s">
        <v>54</v>
      </c>
      <c r="K91" s="25" t="s">
        <v>55</v>
      </c>
      <c r="L91" s="25" t="s">
        <v>32</v>
      </c>
      <c r="M91" s="25" t="s">
        <v>54</v>
      </c>
      <c r="N91" s="25" t="s">
        <v>55</v>
      </c>
      <c r="O91" s="25" t="s">
        <v>56</v>
      </c>
      <c r="P91" s="180"/>
      <c r="Q91" s="181"/>
    </row>
    <row r="92" spans="1:31" ht="18.75">
      <c r="A92" s="25">
        <v>1</v>
      </c>
      <c r="B92" s="147">
        <v>2</v>
      </c>
      <c r="C92" s="150"/>
      <c r="D92" s="150"/>
      <c r="E92" s="155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166">
        <v>13</v>
      </c>
      <c r="Q92" s="166"/>
    </row>
    <row r="93" spans="1:31" ht="21" customHeight="1">
      <c r="A93" s="25"/>
      <c r="B93" s="168" t="s">
        <v>57</v>
      </c>
      <c r="C93" s="169"/>
      <c r="D93" s="176"/>
      <c r="E93" s="204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02"/>
      <c r="Q93" s="203"/>
    </row>
    <row r="94" spans="1:31" ht="21" customHeight="1">
      <c r="A94" s="25"/>
      <c r="B94" s="168" t="s">
        <v>58</v>
      </c>
      <c r="C94" s="169"/>
      <c r="D94" s="176"/>
      <c r="E94" s="204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02"/>
      <c r="Q94" s="203"/>
    </row>
    <row r="95" spans="1:31" ht="20.25" customHeight="1">
      <c r="A95" s="25"/>
      <c r="B95" s="205" t="s">
        <v>59</v>
      </c>
      <c r="C95" s="206"/>
      <c r="D95" s="176"/>
      <c r="E95" s="204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02"/>
      <c r="Q95" s="203"/>
    </row>
    <row r="96" spans="1:31" ht="30" customHeight="1">
      <c r="A96" s="25"/>
      <c r="B96" s="205" t="s">
        <v>60</v>
      </c>
      <c r="C96" s="169"/>
      <c r="D96" s="176"/>
      <c r="E96" s="204"/>
      <c r="F96" s="25"/>
      <c r="G96" s="25" t="s">
        <v>61</v>
      </c>
      <c r="H96" s="25"/>
      <c r="I96" s="25"/>
      <c r="J96" s="25" t="s">
        <v>61</v>
      </c>
      <c r="K96" s="25"/>
      <c r="L96" s="25"/>
      <c r="M96" s="25" t="s">
        <v>61</v>
      </c>
      <c r="N96" s="25"/>
      <c r="O96" s="25"/>
      <c r="P96" s="202"/>
      <c r="Q96" s="203"/>
    </row>
    <row r="97" spans="1:17" ht="18.75">
      <c r="A97" s="25"/>
      <c r="B97" s="168" t="s">
        <v>37</v>
      </c>
      <c r="C97" s="169"/>
      <c r="D97" s="176"/>
      <c r="E97" s="204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07"/>
      <c r="Q97" s="207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211" t="s">
        <v>62</v>
      </c>
      <c r="B99" s="211"/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152"/>
      <c r="P99" s="152"/>
      <c r="Q99" s="8"/>
    </row>
    <row r="100" spans="1:17" ht="18.75">
      <c r="A100" s="212" t="s">
        <v>63</v>
      </c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8"/>
    </row>
    <row r="101" spans="1:17" ht="15" customHeight="1">
      <c r="A101" s="211" t="s">
        <v>64</v>
      </c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146" t="s">
        <v>80</v>
      </c>
      <c r="B104" s="146"/>
      <c r="C104" s="146"/>
      <c r="D104" s="146"/>
      <c r="E104" s="146"/>
      <c r="F104" s="8"/>
      <c r="G104" s="167"/>
      <c r="H104" s="167"/>
      <c r="I104" s="167"/>
      <c r="J104" s="8"/>
      <c r="K104" s="216" t="s">
        <v>97</v>
      </c>
      <c r="L104" s="216"/>
      <c r="M104" s="216"/>
      <c r="N104" s="216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215" t="s">
        <v>65</v>
      </c>
      <c r="H105" s="215"/>
      <c r="I105" s="215"/>
      <c r="J105" s="8"/>
      <c r="K105" s="215" t="s">
        <v>66</v>
      </c>
      <c r="L105" s="215"/>
      <c r="M105" s="215"/>
      <c r="N105" s="215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146" t="s">
        <v>67</v>
      </c>
      <c r="B107" s="146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146" t="s">
        <v>68</v>
      </c>
      <c r="B109" s="146"/>
      <c r="C109" s="146"/>
      <c r="D109" s="146"/>
      <c r="E109" s="146"/>
      <c r="F109" s="8"/>
      <c r="G109" s="167"/>
      <c r="H109" s="167"/>
      <c r="I109" s="167"/>
      <c r="J109" s="8"/>
      <c r="K109" s="216" t="s">
        <v>69</v>
      </c>
      <c r="L109" s="216"/>
      <c r="M109" s="216"/>
      <c r="N109" s="216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208" t="s">
        <v>65</v>
      </c>
      <c r="H110" s="208"/>
      <c r="I110" s="208"/>
      <c r="J110" s="8"/>
      <c r="K110" s="208" t="s">
        <v>66</v>
      </c>
      <c r="L110" s="208"/>
      <c r="M110" s="208"/>
      <c r="N110" s="208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214" t="s">
        <v>81</v>
      </c>
      <c r="B112" s="214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1" t="s">
        <v>86</v>
      </c>
      <c r="B113" s="51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152"/>
      <c r="B114" s="152"/>
      <c r="C114" s="152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27"/>
      <c r="B117" s="127"/>
      <c r="C117" s="127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mergeCells count="143"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  <mergeCell ref="A90:A91"/>
    <mergeCell ref="B90:E91"/>
    <mergeCell ref="F90:F91"/>
    <mergeCell ref="G90:I90"/>
    <mergeCell ref="P92:Q92"/>
    <mergeCell ref="B93:E93"/>
    <mergeCell ref="P93:Q93"/>
    <mergeCell ref="B92:E92"/>
    <mergeCell ref="A99:P99"/>
    <mergeCell ref="J86:M86"/>
    <mergeCell ref="N86:Q86"/>
    <mergeCell ref="J84:M84"/>
    <mergeCell ref="J81:M81"/>
    <mergeCell ref="P95:Q95"/>
    <mergeCell ref="B94:E94"/>
    <mergeCell ref="P94:Q94"/>
    <mergeCell ref="B95:E95"/>
    <mergeCell ref="B97:E97"/>
    <mergeCell ref="P97:Q97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P89:Q89"/>
    <mergeCell ref="M90:O90"/>
    <mergeCell ref="P90:Q91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O62:P62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</mergeCells>
  <phoneticPr fontId="0" type="noConversion"/>
  <pageMargins left="0" right="0" top="0" bottom="0" header="0" footer="0"/>
  <pageSetup paperSize="9" scale="73" orientation="landscape" r:id="rId1"/>
  <headerFooter alignWithMargins="0"/>
  <rowBreaks count="3" manualBreakCount="3">
    <brk id="36" max="16383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topLeftCell="A21" zoomScale="75" zoomScaleNormal="75" zoomScaleSheetLayoutView="75" workbookViewId="0">
      <selection activeCell="F67" sqref="F67:I67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27" t="s">
        <v>1</v>
      </c>
      <c r="L2" s="127"/>
      <c r="M2" s="127"/>
      <c r="N2" s="127"/>
      <c r="O2" s="127"/>
      <c r="P2" s="127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27" t="s">
        <v>2</v>
      </c>
      <c r="L3" s="127"/>
      <c r="M3" s="127"/>
      <c r="N3" s="127"/>
      <c r="O3" s="127"/>
      <c r="P3" s="127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28" t="s">
        <v>3</v>
      </c>
      <c r="L7" s="128"/>
      <c r="M7" s="128"/>
      <c r="N7" s="128"/>
      <c r="O7" s="129"/>
      <c r="P7" s="129"/>
      <c r="Q7" s="129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0" t="s">
        <v>70</v>
      </c>
      <c r="L9" s="130"/>
      <c r="M9" s="130"/>
      <c r="N9" s="130"/>
      <c r="O9" s="131"/>
      <c r="P9" s="131"/>
      <c r="Q9" s="131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23" t="s">
        <v>4</v>
      </c>
      <c r="L10" s="123"/>
      <c r="M10" s="123"/>
      <c r="N10" s="123"/>
      <c r="O10" s="124"/>
      <c r="P10" s="125"/>
      <c r="Q10" s="125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98</v>
      </c>
      <c r="L11" s="53" t="s">
        <v>5</v>
      </c>
      <c r="M11" s="54" t="s">
        <v>110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26" t="s">
        <v>6</v>
      </c>
      <c r="L13" s="126"/>
      <c r="M13" s="126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22" t="s">
        <v>7</v>
      </c>
      <c r="L14" s="122"/>
      <c r="M14" s="122"/>
      <c r="N14" s="122"/>
      <c r="O14" s="122"/>
      <c r="P14" s="122"/>
      <c r="Q14" s="122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9" t="s">
        <v>8</v>
      </c>
      <c r="L15" s="139"/>
      <c r="M15" s="139"/>
      <c r="N15" s="139"/>
      <c r="O15" s="140"/>
      <c r="P15" s="141"/>
      <c r="Q15" s="141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98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42" t="s">
        <v>9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42" t="s">
        <v>87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</row>
    <row r="24" spans="1:17" ht="18" customHeight="1">
      <c r="A24" s="5"/>
      <c r="B24" s="5"/>
      <c r="C24" s="5"/>
      <c r="D24" s="5"/>
      <c r="E24" s="143"/>
      <c r="F24" s="143"/>
      <c r="G24" s="143"/>
      <c r="H24" s="143"/>
      <c r="I24" s="143"/>
      <c r="J24" s="143"/>
      <c r="K24" s="5"/>
      <c r="L24" s="5"/>
      <c r="M24" s="5"/>
      <c r="N24" s="5"/>
      <c r="O24" s="5"/>
      <c r="P24" s="5"/>
      <c r="Q24" s="5"/>
    </row>
    <row r="25" spans="1:17" ht="15.75" customHeight="1">
      <c r="A25" s="120" t="s">
        <v>82</v>
      </c>
      <c r="B25" s="120"/>
      <c r="C25" s="120"/>
      <c r="D25" s="120"/>
      <c r="E25" s="120"/>
      <c r="F25" s="120"/>
      <c r="G25" s="120"/>
      <c r="H25" s="120"/>
      <c r="I25" s="120"/>
      <c r="J25" s="120"/>
      <c r="K25" s="7"/>
      <c r="L25" s="7"/>
      <c r="M25" s="7"/>
      <c r="N25" s="7"/>
      <c r="O25" s="7"/>
      <c r="P25" s="7"/>
      <c r="Q25" s="7"/>
    </row>
    <row r="26" spans="1:17" ht="18.75">
      <c r="A26" s="132" t="s">
        <v>10</v>
      </c>
      <c r="B26" s="132"/>
      <c r="C26" s="132"/>
      <c r="D26" s="132"/>
      <c r="E26" s="132"/>
      <c r="F26" s="132"/>
      <c r="G26" s="132"/>
      <c r="H26" s="132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33" t="s">
        <v>83</v>
      </c>
      <c r="B29" s="133"/>
      <c r="C29" s="133"/>
      <c r="D29" s="133"/>
      <c r="E29" s="133"/>
      <c r="F29" s="133"/>
      <c r="G29" s="133"/>
      <c r="H29" s="133"/>
      <c r="I29" s="133"/>
      <c r="J29" s="134"/>
      <c r="K29" s="134"/>
      <c r="L29" s="134"/>
      <c r="M29" s="134"/>
      <c r="N29" s="8"/>
      <c r="O29" s="8"/>
      <c r="P29" s="8"/>
      <c r="Q29" s="8"/>
    </row>
    <row r="30" spans="1:17" ht="18.75">
      <c r="A30" s="132" t="s">
        <v>11</v>
      </c>
      <c r="B30" s="132"/>
      <c r="C30" s="132"/>
      <c r="D30" s="132"/>
      <c r="E30" s="132"/>
      <c r="F30" s="132"/>
      <c r="G30" s="132"/>
      <c r="H30" s="132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35" t="s">
        <v>115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</row>
    <row r="34" spans="1:17" ht="22.5" customHeight="1">
      <c r="A34" s="137" t="s">
        <v>71</v>
      </c>
      <c r="B34" s="137"/>
      <c r="C34" s="137"/>
      <c r="D34" s="137"/>
      <c r="E34" s="137"/>
      <c r="F34" s="137"/>
      <c r="G34" s="137"/>
      <c r="H34" s="138"/>
      <c r="I34" s="138"/>
      <c r="J34" s="138"/>
      <c r="K34" s="138"/>
      <c r="L34" s="138"/>
      <c r="M34" s="138"/>
      <c r="N34" s="138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44" t="s">
        <v>111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213"/>
      <c r="P36" s="213"/>
      <c r="Q36" s="213"/>
    </row>
    <row r="37" spans="1:17" ht="15.75" customHeight="1">
      <c r="A37" s="120" t="s">
        <v>12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8"/>
      <c r="O37" s="8"/>
      <c r="P37" s="8"/>
      <c r="Q37" s="8"/>
    </row>
    <row r="38" spans="1:17" ht="15.75" customHeight="1">
      <c r="A38" s="121" t="s">
        <v>13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</row>
    <row r="39" spans="1:17" ht="18.75" customHeight="1">
      <c r="A39" s="121" t="s">
        <v>14</v>
      </c>
      <c r="B39" s="121"/>
      <c r="C39" s="121"/>
      <c r="D39" s="152"/>
      <c r="E39" s="152"/>
      <c r="F39" s="152"/>
      <c r="G39" s="152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21" t="s">
        <v>15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</row>
    <row r="41" spans="1:17" ht="21" customHeight="1">
      <c r="A41" s="121" t="s">
        <v>16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7" ht="20.25" customHeight="1">
      <c r="A42" s="121" t="s">
        <v>88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</row>
    <row r="43" spans="1:17" ht="2.25" customHeight="1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</row>
    <row r="44" spans="1:17" ht="20.25" hidden="1" customHeight="1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</row>
    <row r="45" spans="1:17" ht="20.25" customHeight="1">
      <c r="A45" s="121" t="s">
        <v>84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</row>
    <row r="46" spans="1:17" ht="21.75" customHeight="1">
      <c r="A46" s="121" t="s">
        <v>74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</row>
    <row r="47" spans="1:17" ht="19.5" customHeight="1">
      <c r="A47" s="121" t="s">
        <v>17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</row>
    <row r="48" spans="1:17" s="1" customFormat="1" ht="17.25" customHeight="1">
      <c r="A48" s="151" t="s">
        <v>18</v>
      </c>
      <c r="B48" s="151"/>
      <c r="C48" s="151"/>
      <c r="D48" s="151"/>
      <c r="E48" s="151"/>
      <c r="F48" s="151"/>
      <c r="G48" s="151"/>
      <c r="H48" s="151"/>
      <c r="I48" s="151"/>
      <c r="J48" s="152"/>
      <c r="K48" s="18"/>
      <c r="L48" s="18"/>
      <c r="M48" s="18"/>
      <c r="N48" s="18"/>
      <c r="O48" s="18"/>
      <c r="P48" s="18"/>
      <c r="Q48" s="18"/>
    </row>
    <row r="49" spans="1:18" s="1" customFormat="1" ht="16.5" customHeight="1">
      <c r="A49" s="151" t="s">
        <v>19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8"/>
      <c r="M49" s="18"/>
      <c r="N49" s="18"/>
      <c r="O49" s="18"/>
      <c r="P49" s="18"/>
      <c r="Q49" s="18"/>
    </row>
    <row r="50" spans="1:18" s="1" customFormat="1" ht="18.75" customHeight="1">
      <c r="A50" s="151" t="s">
        <v>20</v>
      </c>
      <c r="B50" s="152"/>
      <c r="C50" s="152"/>
      <c r="D50" s="152"/>
      <c r="E50" s="152"/>
      <c r="F50" s="152"/>
      <c r="G50" s="152"/>
      <c r="H50" s="152"/>
      <c r="I50" s="152"/>
      <c r="J50" s="8"/>
      <c r="K50" s="8"/>
      <c r="L50" s="18"/>
      <c r="M50" s="18"/>
      <c r="N50" s="18"/>
      <c r="O50" s="18"/>
      <c r="P50" s="18"/>
      <c r="Q50" s="18"/>
    </row>
    <row r="51" spans="1:18" s="55" customFormat="1" ht="0.75" customHeight="1">
      <c r="A51" s="55" t="s">
        <v>96</v>
      </c>
    </row>
    <row r="52" spans="1:18" ht="59.25" customHeight="1">
      <c r="A52" s="153" t="s">
        <v>99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</row>
    <row r="53" spans="1:18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8" ht="18.75">
      <c r="A54" s="144" t="s">
        <v>21</v>
      </c>
      <c r="B54" s="144"/>
      <c r="C54" s="144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145" t="s">
        <v>100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8" ht="18" customHeight="1">
      <c r="A57" s="146" t="s">
        <v>22</v>
      </c>
      <c r="B57" s="146"/>
      <c r="C57" s="146"/>
      <c r="D57" s="146"/>
      <c r="E57" s="146"/>
      <c r="F57" s="146"/>
      <c r="G57" s="146"/>
      <c r="H57" s="146"/>
      <c r="I57" s="146"/>
      <c r="J57" s="146"/>
      <c r="K57" s="23"/>
      <c r="L57" s="23"/>
      <c r="M57" s="23"/>
      <c r="N57" s="23"/>
      <c r="O57" s="23"/>
      <c r="P57" s="23"/>
      <c r="Q57" s="23"/>
    </row>
    <row r="58" spans="1:18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8" ht="21.75" customHeight="1">
      <c r="A59" s="25" t="s">
        <v>23</v>
      </c>
      <c r="B59" s="147" t="s">
        <v>24</v>
      </c>
      <c r="C59" s="148"/>
      <c r="D59" s="149" t="s">
        <v>25</v>
      </c>
      <c r="E59" s="148"/>
      <c r="F59" s="149" t="s">
        <v>26</v>
      </c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48"/>
    </row>
    <row r="60" spans="1:18" ht="19.5" customHeight="1">
      <c r="A60" s="27"/>
      <c r="B60" s="147"/>
      <c r="C60" s="148"/>
      <c r="D60" s="149"/>
      <c r="E60" s="148"/>
      <c r="F60" s="149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48"/>
    </row>
    <row r="61" spans="1:18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8" ht="18.75">
      <c r="A62" s="144" t="s">
        <v>27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</row>
    <row r="63" spans="1:18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8" ht="36" customHeight="1">
      <c r="A64" s="25" t="s">
        <v>23</v>
      </c>
      <c r="B64" s="25" t="s">
        <v>24</v>
      </c>
      <c r="C64" s="25" t="s">
        <v>25</v>
      </c>
      <c r="D64" s="147" t="s">
        <v>29</v>
      </c>
      <c r="E64" s="155"/>
      <c r="F64" s="166" t="s">
        <v>30</v>
      </c>
      <c r="G64" s="166"/>
      <c r="H64" s="166"/>
      <c r="I64" s="166"/>
      <c r="J64" s="166" t="s">
        <v>31</v>
      </c>
      <c r="K64" s="166"/>
      <c r="L64" s="166"/>
      <c r="M64" s="166"/>
      <c r="N64" s="166" t="s">
        <v>32</v>
      </c>
      <c r="O64" s="166"/>
      <c r="P64" s="166"/>
      <c r="Q64" s="166"/>
    </row>
    <row r="65" spans="1:17" ht="15" customHeight="1">
      <c r="A65" s="25">
        <v>1</v>
      </c>
      <c r="B65" s="25">
        <v>2</v>
      </c>
      <c r="C65" s="25">
        <v>3</v>
      </c>
      <c r="D65" s="166">
        <v>4</v>
      </c>
      <c r="E65" s="166"/>
      <c r="F65" s="166">
        <v>5</v>
      </c>
      <c r="G65" s="166"/>
      <c r="H65" s="166"/>
      <c r="I65" s="166"/>
      <c r="J65" s="150">
        <v>6</v>
      </c>
      <c r="K65" s="150"/>
      <c r="L65" s="150"/>
      <c r="M65" s="148"/>
      <c r="N65" s="149">
        <v>7</v>
      </c>
      <c r="O65" s="150"/>
      <c r="P65" s="150"/>
      <c r="Q65" s="148"/>
    </row>
    <row r="66" spans="1:17" ht="128.25" customHeight="1">
      <c r="A66" s="30"/>
      <c r="B66" s="30" t="s">
        <v>102</v>
      </c>
      <c r="C66" s="30" t="s">
        <v>116</v>
      </c>
      <c r="D66" s="154" t="s">
        <v>101</v>
      </c>
      <c r="E66" s="155"/>
      <c r="F66" s="217">
        <v>0</v>
      </c>
      <c r="G66" s="217"/>
      <c r="H66" s="217"/>
      <c r="I66" s="217"/>
      <c r="J66" s="157">
        <v>643.29999999999995</v>
      </c>
      <c r="K66" s="157"/>
      <c r="L66" s="157"/>
      <c r="M66" s="158"/>
      <c r="N66" s="218">
        <f>F66+J66</f>
        <v>643.29999999999995</v>
      </c>
      <c r="O66" s="219"/>
      <c r="P66" s="219"/>
      <c r="Q66" s="220"/>
    </row>
    <row r="67" spans="1:17" ht="36.75" customHeight="1">
      <c r="A67" s="30"/>
      <c r="B67" s="30"/>
      <c r="C67" s="30"/>
      <c r="D67" s="160" t="s">
        <v>33</v>
      </c>
      <c r="E67" s="161"/>
      <c r="F67" s="221">
        <f>F66</f>
        <v>0</v>
      </c>
      <c r="G67" s="221"/>
      <c r="H67" s="221"/>
      <c r="I67" s="221"/>
      <c r="J67" s="163">
        <f>J66</f>
        <v>643.29999999999995</v>
      </c>
      <c r="K67" s="163"/>
      <c r="L67" s="163"/>
      <c r="M67" s="164"/>
      <c r="N67" s="222">
        <f>F67+J67</f>
        <v>643.29999999999995</v>
      </c>
      <c r="O67" s="223"/>
      <c r="P67" s="223"/>
      <c r="Q67" s="224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146" t="s">
        <v>34</v>
      </c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166" t="s">
        <v>35</v>
      </c>
      <c r="B71" s="166"/>
      <c r="C71" s="166"/>
      <c r="D71" s="166"/>
      <c r="E71" s="25" t="s">
        <v>24</v>
      </c>
      <c r="F71" s="166" t="s">
        <v>30</v>
      </c>
      <c r="G71" s="166"/>
      <c r="H71" s="166"/>
      <c r="I71" s="166"/>
      <c r="J71" s="166" t="s">
        <v>31</v>
      </c>
      <c r="K71" s="166"/>
      <c r="L71" s="166"/>
      <c r="M71" s="166"/>
      <c r="N71" s="166" t="s">
        <v>32</v>
      </c>
      <c r="O71" s="166"/>
      <c r="P71" s="166"/>
      <c r="Q71" s="166"/>
    </row>
    <row r="72" spans="1:17" ht="18.75" customHeight="1">
      <c r="A72" s="166">
        <v>1</v>
      </c>
      <c r="B72" s="166"/>
      <c r="C72" s="166"/>
      <c r="D72" s="166"/>
      <c r="E72" s="25">
        <v>2</v>
      </c>
      <c r="F72" s="147">
        <v>3</v>
      </c>
      <c r="G72" s="150"/>
      <c r="H72" s="150"/>
      <c r="I72" s="155"/>
      <c r="J72" s="147">
        <v>4</v>
      </c>
      <c r="K72" s="150"/>
      <c r="L72" s="150"/>
      <c r="M72" s="155"/>
      <c r="N72" s="147">
        <v>5</v>
      </c>
      <c r="O72" s="150"/>
      <c r="P72" s="150"/>
      <c r="Q72" s="155"/>
    </row>
    <row r="73" spans="1:17" ht="15.75" customHeight="1">
      <c r="A73" s="168" t="s">
        <v>36</v>
      </c>
      <c r="B73" s="169"/>
      <c r="C73" s="169"/>
      <c r="D73" s="170"/>
      <c r="E73" s="25"/>
      <c r="F73" s="147"/>
      <c r="G73" s="150"/>
      <c r="H73" s="150"/>
      <c r="I73" s="155"/>
      <c r="J73" s="147"/>
      <c r="K73" s="150"/>
      <c r="L73" s="150"/>
      <c r="M73" s="155"/>
      <c r="N73" s="147"/>
      <c r="O73" s="150"/>
      <c r="P73" s="150"/>
      <c r="Q73" s="155"/>
    </row>
    <row r="74" spans="1:17" ht="18.75" customHeight="1">
      <c r="A74" s="168" t="s">
        <v>37</v>
      </c>
      <c r="B74" s="169"/>
      <c r="C74" s="169"/>
      <c r="D74" s="169"/>
      <c r="E74" s="25"/>
      <c r="F74" s="147"/>
      <c r="G74" s="150"/>
      <c r="H74" s="150"/>
      <c r="I74" s="155"/>
      <c r="J74" s="147"/>
      <c r="K74" s="150"/>
      <c r="L74" s="150"/>
      <c r="M74" s="155"/>
      <c r="N74" s="147"/>
      <c r="O74" s="150"/>
      <c r="P74" s="150"/>
      <c r="Q74" s="155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146" t="s">
        <v>38</v>
      </c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147" t="s">
        <v>39</v>
      </c>
      <c r="D78" s="150"/>
      <c r="E78" s="155"/>
      <c r="F78" s="166" t="s">
        <v>40</v>
      </c>
      <c r="G78" s="166"/>
      <c r="H78" s="166"/>
      <c r="I78" s="166"/>
      <c r="J78" s="166" t="s">
        <v>41</v>
      </c>
      <c r="K78" s="166"/>
      <c r="L78" s="166"/>
      <c r="M78" s="166"/>
      <c r="N78" s="166" t="s">
        <v>42</v>
      </c>
      <c r="O78" s="166"/>
      <c r="P78" s="166"/>
      <c r="Q78" s="166"/>
    </row>
    <row r="79" spans="1:17" ht="19.5" customHeight="1">
      <c r="A79" s="25">
        <v>1</v>
      </c>
      <c r="B79" s="29">
        <v>2</v>
      </c>
      <c r="C79" s="166">
        <v>3</v>
      </c>
      <c r="D79" s="166"/>
      <c r="E79" s="166"/>
      <c r="F79" s="166">
        <v>4</v>
      </c>
      <c r="G79" s="166"/>
      <c r="H79" s="166"/>
      <c r="I79" s="166"/>
      <c r="J79" s="166">
        <v>5</v>
      </c>
      <c r="K79" s="166"/>
      <c r="L79" s="166"/>
      <c r="M79" s="166"/>
      <c r="N79" s="166">
        <v>6</v>
      </c>
      <c r="O79" s="166"/>
      <c r="P79" s="166"/>
      <c r="Q79" s="166"/>
    </row>
    <row r="80" spans="1:17" ht="34.5" customHeight="1">
      <c r="A80" s="25"/>
      <c r="B80" s="31">
        <v>1517470</v>
      </c>
      <c r="C80" s="171" t="s">
        <v>103</v>
      </c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70"/>
    </row>
    <row r="81" spans="1:31" ht="24" customHeight="1">
      <c r="A81" s="32">
        <v>1</v>
      </c>
      <c r="B81" s="33"/>
      <c r="C81" s="172" t="s">
        <v>43</v>
      </c>
      <c r="D81" s="173"/>
      <c r="E81" s="174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31" ht="57" customHeight="1">
      <c r="A82" s="57"/>
      <c r="B82" s="38"/>
      <c r="C82" s="236" t="s">
        <v>112</v>
      </c>
      <c r="D82" s="237"/>
      <c r="E82" s="238"/>
      <c r="F82" s="185" t="s">
        <v>104</v>
      </c>
      <c r="G82" s="186"/>
      <c r="H82" s="186"/>
      <c r="I82" s="187"/>
      <c r="J82" s="185" t="s">
        <v>105</v>
      </c>
      <c r="K82" s="186"/>
      <c r="L82" s="186"/>
      <c r="M82" s="187"/>
      <c r="N82" s="239">
        <v>61</v>
      </c>
      <c r="O82" s="240"/>
      <c r="P82" s="240"/>
      <c r="Q82" s="241"/>
    </row>
    <row r="83" spans="1:31" ht="75.75" customHeight="1">
      <c r="A83" s="37"/>
      <c r="B83" s="38"/>
      <c r="C83" s="168" t="s">
        <v>113</v>
      </c>
      <c r="D83" s="176"/>
      <c r="E83" s="177"/>
      <c r="F83" s="147" t="s">
        <v>104</v>
      </c>
      <c r="G83" s="186"/>
      <c r="H83" s="186"/>
      <c r="I83" s="187"/>
      <c r="J83" s="199" t="s">
        <v>105</v>
      </c>
      <c r="K83" s="200"/>
      <c r="L83" s="200"/>
      <c r="M83" s="201"/>
      <c r="N83" s="182">
        <v>643.29999999999995</v>
      </c>
      <c r="O83" s="183"/>
      <c r="P83" s="183"/>
      <c r="Q83" s="184"/>
    </row>
    <row r="84" spans="1:31" ht="75" customHeight="1">
      <c r="A84" s="37"/>
      <c r="B84" s="38"/>
      <c r="C84" s="168" t="s">
        <v>114</v>
      </c>
      <c r="D84" s="169"/>
      <c r="E84" s="170"/>
      <c r="F84" s="147" t="s">
        <v>104</v>
      </c>
      <c r="G84" s="186"/>
      <c r="H84" s="186"/>
      <c r="I84" s="187"/>
      <c r="J84" s="199" t="s">
        <v>105</v>
      </c>
      <c r="K84" s="225"/>
      <c r="L84" s="225"/>
      <c r="M84" s="226"/>
      <c r="N84" s="182">
        <v>-96</v>
      </c>
      <c r="O84" s="183"/>
      <c r="P84" s="183"/>
      <c r="Q84" s="184"/>
    </row>
    <row r="85" spans="1:31" ht="1.5" hidden="1" customHeight="1">
      <c r="A85" s="39">
        <v>2</v>
      </c>
      <c r="B85" s="40"/>
      <c r="C85" s="175" t="s">
        <v>45</v>
      </c>
      <c r="D85" s="176"/>
      <c r="E85" s="176"/>
      <c r="F85" s="176"/>
      <c r="G85" s="26"/>
      <c r="H85" s="26"/>
      <c r="I85" s="34"/>
      <c r="J85" s="34"/>
      <c r="K85" s="34"/>
      <c r="L85" s="34"/>
      <c r="M85" s="34"/>
      <c r="N85" s="34"/>
      <c r="O85" s="41"/>
      <c r="P85" s="26"/>
      <c r="Q85" s="29"/>
    </row>
    <row r="86" spans="1:31" ht="33.75" hidden="1" customHeight="1">
      <c r="A86" s="42"/>
      <c r="B86" s="43"/>
      <c r="C86" s="169"/>
      <c r="D86" s="176"/>
      <c r="E86" s="177"/>
      <c r="F86" s="147"/>
      <c r="G86" s="186"/>
      <c r="H86" s="186"/>
      <c r="I86" s="187"/>
      <c r="J86" s="147"/>
      <c r="K86" s="186"/>
      <c r="L86" s="186"/>
      <c r="M86" s="187"/>
      <c r="N86" s="185"/>
      <c r="O86" s="186"/>
      <c r="P86" s="186"/>
      <c r="Q86" s="187"/>
    </row>
    <row r="87" spans="1:31" ht="38.25" hidden="1" customHeight="1">
      <c r="A87" s="42"/>
      <c r="B87" s="43"/>
      <c r="C87" s="168"/>
      <c r="D87" s="169"/>
      <c r="E87" s="170"/>
      <c r="F87" s="147" t="s">
        <v>77</v>
      </c>
      <c r="G87" s="150"/>
      <c r="H87" s="150"/>
      <c r="I87" s="155"/>
      <c r="J87" s="147" t="s">
        <v>78</v>
      </c>
      <c r="K87" s="150"/>
      <c r="L87" s="150"/>
      <c r="M87" s="155"/>
      <c r="N87" s="185"/>
      <c r="O87" s="186"/>
      <c r="P87" s="186"/>
      <c r="Q87" s="187"/>
    </row>
    <row r="88" spans="1:31" ht="20.25" customHeight="1">
      <c r="A88" s="44">
        <v>2</v>
      </c>
      <c r="B88" s="45"/>
      <c r="C88" s="188" t="s">
        <v>107</v>
      </c>
      <c r="D88" s="189"/>
      <c r="E88" s="190"/>
      <c r="F88" s="26"/>
      <c r="G88" s="34"/>
      <c r="H88" s="34"/>
      <c r="I88" s="34"/>
      <c r="J88" s="34"/>
      <c r="K88" s="34"/>
      <c r="L88" s="34"/>
      <c r="M88" s="34"/>
      <c r="N88" s="34"/>
      <c r="O88" s="41"/>
      <c r="P88" s="34"/>
      <c r="Q88" s="36"/>
    </row>
    <row r="89" spans="1:31" ht="57" customHeight="1">
      <c r="A89" s="46"/>
      <c r="B89" s="47"/>
      <c r="C89" s="191" t="s">
        <v>109</v>
      </c>
      <c r="D89" s="176"/>
      <c r="E89" s="177"/>
      <c r="F89" s="147" t="s">
        <v>117</v>
      </c>
      <c r="G89" s="186"/>
      <c r="H89" s="186"/>
      <c r="I89" s="187"/>
      <c r="J89" s="195" t="s">
        <v>79</v>
      </c>
      <c r="K89" s="186"/>
      <c r="L89" s="186"/>
      <c r="M89" s="187"/>
      <c r="N89" s="233">
        <f>N83/N82</f>
        <v>10.545901639344262</v>
      </c>
      <c r="O89" s="234"/>
      <c r="P89" s="234"/>
      <c r="Q89" s="235"/>
    </row>
    <row r="90" spans="1:31" ht="58.5" customHeight="1">
      <c r="A90" s="56"/>
      <c r="B90" s="56"/>
      <c r="C90" s="236" t="s">
        <v>108</v>
      </c>
      <c r="D90" s="237"/>
      <c r="E90" s="238"/>
      <c r="F90" s="227" t="s">
        <v>104</v>
      </c>
      <c r="G90" s="228"/>
      <c r="H90" s="228"/>
      <c r="I90" s="229"/>
      <c r="J90" s="230" t="s">
        <v>106</v>
      </c>
      <c r="K90" s="231"/>
      <c r="L90" s="231"/>
      <c r="M90" s="232"/>
      <c r="N90" s="233">
        <v>-96</v>
      </c>
      <c r="O90" s="234"/>
      <c r="P90" s="234"/>
      <c r="Q90" s="235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48" t="s">
        <v>75</v>
      </c>
      <c r="B91" s="49"/>
      <c r="C91" s="49"/>
      <c r="D91" s="49"/>
      <c r="E91" s="49"/>
      <c r="F91" s="49"/>
      <c r="G91" s="50"/>
      <c r="H91" s="50"/>
      <c r="I91" s="50"/>
      <c r="J91" s="50"/>
      <c r="K91" s="50"/>
      <c r="L91" s="50"/>
      <c r="M91" s="50"/>
      <c r="N91" s="50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22" t="s">
        <v>47</v>
      </c>
      <c r="Q92" s="122"/>
    </row>
    <row r="93" spans="1:31" ht="51.75" customHeight="1">
      <c r="A93" s="166" t="s">
        <v>48</v>
      </c>
      <c r="B93" s="178" t="s">
        <v>49</v>
      </c>
      <c r="C93" s="208"/>
      <c r="D93" s="208"/>
      <c r="E93" s="179"/>
      <c r="F93" s="209" t="s">
        <v>24</v>
      </c>
      <c r="G93" s="147" t="s">
        <v>50</v>
      </c>
      <c r="H93" s="150"/>
      <c r="I93" s="155"/>
      <c r="J93" s="147" t="s">
        <v>51</v>
      </c>
      <c r="K93" s="150"/>
      <c r="L93" s="155"/>
      <c r="M93" s="147" t="s">
        <v>52</v>
      </c>
      <c r="N93" s="150"/>
      <c r="O93" s="155"/>
      <c r="P93" s="178" t="s">
        <v>53</v>
      </c>
      <c r="Q93" s="179"/>
    </row>
    <row r="94" spans="1:31" ht="56.25">
      <c r="A94" s="166"/>
      <c r="B94" s="180"/>
      <c r="C94" s="167"/>
      <c r="D94" s="167"/>
      <c r="E94" s="181"/>
      <c r="F94" s="210"/>
      <c r="G94" s="25" t="s">
        <v>54</v>
      </c>
      <c r="H94" s="25" t="s">
        <v>55</v>
      </c>
      <c r="I94" s="25" t="s">
        <v>32</v>
      </c>
      <c r="J94" s="25" t="s">
        <v>54</v>
      </c>
      <c r="K94" s="25" t="s">
        <v>55</v>
      </c>
      <c r="L94" s="25" t="s">
        <v>32</v>
      </c>
      <c r="M94" s="25" t="s">
        <v>54</v>
      </c>
      <c r="N94" s="25" t="s">
        <v>55</v>
      </c>
      <c r="O94" s="25" t="s">
        <v>56</v>
      </c>
      <c r="P94" s="180"/>
      <c r="Q94" s="181"/>
    </row>
    <row r="95" spans="1:31" ht="18.75">
      <c r="A95" s="25">
        <v>1</v>
      </c>
      <c r="B95" s="147">
        <v>2</v>
      </c>
      <c r="C95" s="150"/>
      <c r="D95" s="150"/>
      <c r="E95" s="155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166">
        <v>13</v>
      </c>
      <c r="Q95" s="166"/>
    </row>
    <row r="96" spans="1:31" ht="21" customHeight="1">
      <c r="A96" s="25"/>
      <c r="B96" s="168" t="s">
        <v>57</v>
      </c>
      <c r="C96" s="169"/>
      <c r="D96" s="176"/>
      <c r="E96" s="204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02"/>
      <c r="Q96" s="203"/>
    </row>
    <row r="97" spans="1:17" ht="21" customHeight="1">
      <c r="A97" s="25"/>
      <c r="B97" s="168" t="s">
        <v>58</v>
      </c>
      <c r="C97" s="169"/>
      <c r="D97" s="176"/>
      <c r="E97" s="204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02"/>
      <c r="Q97" s="203"/>
    </row>
    <row r="98" spans="1:17" ht="20.25" customHeight="1">
      <c r="A98" s="25"/>
      <c r="B98" s="205" t="s">
        <v>59</v>
      </c>
      <c r="C98" s="206"/>
      <c r="D98" s="176"/>
      <c r="E98" s="204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02"/>
      <c r="Q98" s="203"/>
    </row>
    <row r="99" spans="1:17" ht="30" customHeight="1">
      <c r="A99" s="25"/>
      <c r="B99" s="205" t="s">
        <v>60</v>
      </c>
      <c r="C99" s="169"/>
      <c r="D99" s="176"/>
      <c r="E99" s="204"/>
      <c r="F99" s="25"/>
      <c r="G99" s="25" t="s">
        <v>61</v>
      </c>
      <c r="H99" s="25"/>
      <c r="I99" s="25"/>
      <c r="J99" s="25" t="s">
        <v>61</v>
      </c>
      <c r="K99" s="25"/>
      <c r="L99" s="25"/>
      <c r="M99" s="25" t="s">
        <v>61</v>
      </c>
      <c r="N99" s="25"/>
      <c r="O99" s="25"/>
      <c r="P99" s="202"/>
      <c r="Q99" s="203"/>
    </row>
    <row r="100" spans="1:17" ht="18.75">
      <c r="A100" s="25"/>
      <c r="B100" s="168" t="s">
        <v>37</v>
      </c>
      <c r="C100" s="169"/>
      <c r="D100" s="176"/>
      <c r="E100" s="204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07"/>
      <c r="Q100" s="207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211" t="s">
        <v>62</v>
      </c>
      <c r="B102" s="211"/>
      <c r="C102" s="211"/>
      <c r="D102" s="211"/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  <c r="O102" s="152"/>
      <c r="P102" s="152"/>
      <c r="Q102" s="8"/>
    </row>
    <row r="103" spans="1:17" ht="18.75">
      <c r="A103" s="212" t="s">
        <v>63</v>
      </c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8"/>
    </row>
    <row r="104" spans="1:17" ht="15" customHeight="1">
      <c r="A104" s="211" t="s">
        <v>64</v>
      </c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146" t="s">
        <v>80</v>
      </c>
      <c r="B107" s="146"/>
      <c r="C107" s="146"/>
      <c r="D107" s="146"/>
      <c r="E107" s="146"/>
      <c r="F107" s="8"/>
      <c r="G107" s="167"/>
      <c r="H107" s="167"/>
      <c r="I107" s="167"/>
      <c r="J107" s="8"/>
      <c r="K107" s="216" t="s">
        <v>97</v>
      </c>
      <c r="L107" s="216"/>
      <c r="M107" s="216"/>
      <c r="N107" s="216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215" t="s">
        <v>65</v>
      </c>
      <c r="H108" s="215"/>
      <c r="I108" s="215"/>
      <c r="J108" s="8"/>
      <c r="K108" s="215" t="s">
        <v>66</v>
      </c>
      <c r="L108" s="215"/>
      <c r="M108" s="215"/>
      <c r="N108" s="215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146" t="s">
        <v>67</v>
      </c>
      <c r="B110" s="146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146" t="s">
        <v>68</v>
      </c>
      <c r="B112" s="146"/>
      <c r="C112" s="146"/>
      <c r="D112" s="146"/>
      <c r="E112" s="146"/>
      <c r="F112" s="8"/>
      <c r="G112" s="167"/>
      <c r="H112" s="167"/>
      <c r="I112" s="167"/>
      <c r="J112" s="8"/>
      <c r="K112" s="216" t="s">
        <v>69</v>
      </c>
      <c r="L112" s="216"/>
      <c r="M112" s="216"/>
      <c r="N112" s="216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208" t="s">
        <v>65</v>
      </c>
      <c r="H113" s="208"/>
      <c r="I113" s="208"/>
      <c r="J113" s="8"/>
      <c r="K113" s="208" t="s">
        <v>66</v>
      </c>
      <c r="L113" s="208"/>
      <c r="M113" s="208"/>
      <c r="N113" s="208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214" t="s">
        <v>81</v>
      </c>
      <c r="B115" s="214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1" t="s">
        <v>86</v>
      </c>
      <c r="B116" s="51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52"/>
      <c r="B117" s="152"/>
      <c r="C117" s="152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127"/>
      <c r="B120" s="127"/>
      <c r="C120" s="127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mergeCells count="154">
    <mergeCell ref="C90:E90"/>
    <mergeCell ref="N84:Q84"/>
    <mergeCell ref="C89:E89"/>
    <mergeCell ref="N89:Q89"/>
    <mergeCell ref="F84:I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  <mergeCell ref="A103:P103"/>
    <mergeCell ref="B99:E99"/>
    <mergeCell ref="P99:Q99"/>
    <mergeCell ref="A93:A94"/>
    <mergeCell ref="B93:E94"/>
    <mergeCell ref="A117:C117"/>
    <mergeCell ref="A120:C120"/>
    <mergeCell ref="A115:B115"/>
    <mergeCell ref="G108:I108"/>
    <mergeCell ref="G113:I113"/>
    <mergeCell ref="K108:N108"/>
    <mergeCell ref="A110:B110"/>
    <mergeCell ref="F93:F94"/>
    <mergeCell ref="G93:I93"/>
    <mergeCell ref="J82:M82"/>
    <mergeCell ref="F83:I83"/>
    <mergeCell ref="J83:M83"/>
    <mergeCell ref="F89:I89"/>
    <mergeCell ref="J89:M89"/>
    <mergeCell ref="C88:E88"/>
    <mergeCell ref="C87:E87"/>
    <mergeCell ref="F86:I86"/>
    <mergeCell ref="J86:M86"/>
    <mergeCell ref="F90:I90"/>
    <mergeCell ref="J90:M90"/>
    <mergeCell ref="N90:Q90"/>
    <mergeCell ref="P92:Q92"/>
    <mergeCell ref="A112:E112"/>
    <mergeCell ref="G112:I112"/>
    <mergeCell ref="K112:N112"/>
    <mergeCell ref="A76:Q76"/>
    <mergeCell ref="C78:E78"/>
    <mergeCell ref="F78:I78"/>
    <mergeCell ref="C82:E82"/>
    <mergeCell ref="F82:I82"/>
    <mergeCell ref="F79:I79"/>
    <mergeCell ref="J79:M79"/>
    <mergeCell ref="J78:M78"/>
    <mergeCell ref="N78:Q78"/>
    <mergeCell ref="N79:Q79"/>
    <mergeCell ref="C80:Q80"/>
    <mergeCell ref="C81:E81"/>
    <mergeCell ref="N82:Q82"/>
    <mergeCell ref="N83:Q83"/>
    <mergeCell ref="C85:F85"/>
    <mergeCell ref="C86:E86"/>
    <mergeCell ref="N86:Q86"/>
    <mergeCell ref="N87:Q87"/>
    <mergeCell ref="J87:M87"/>
    <mergeCell ref="F87:I87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A73:D73"/>
    <mergeCell ref="F73:I73"/>
    <mergeCell ref="J73:M73"/>
    <mergeCell ref="N73:Q73"/>
    <mergeCell ref="A72:D72"/>
    <mergeCell ref="N74:Q74"/>
    <mergeCell ref="C79:E79"/>
    <mergeCell ref="C84:E84"/>
    <mergeCell ref="J84:M84"/>
    <mergeCell ref="C83:E83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K2:P2"/>
    <mergeCell ref="K3:P3"/>
    <mergeCell ref="K7:Q7"/>
    <mergeCell ref="K9:Q9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</mergeCells>
  <phoneticPr fontId="0" type="noConversion"/>
  <pageMargins left="0" right="0" top="0" bottom="0" header="0" footer="0"/>
  <pageSetup paperSize="9" scale="75" orientation="landscape" r:id="rId1"/>
  <headerFooter alignWithMargins="0"/>
  <rowBreaks count="3" manualBreakCount="3">
    <brk id="36" max="16383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R218"/>
  <sheetViews>
    <sheetView tabSelected="1" view="pageBreakPreview" topLeftCell="A4" zoomScale="75" zoomScaleSheetLayoutView="75" workbookViewId="0">
      <selection activeCell="F70" sqref="F70:H70"/>
    </sheetView>
  </sheetViews>
  <sheetFormatPr defaultRowHeight="12.75"/>
  <cols>
    <col min="1" max="1" width="10.28515625" customWidth="1"/>
    <col min="2" max="2" width="12.140625" customWidth="1"/>
    <col min="3" max="3" width="15.5703125" customWidth="1"/>
    <col min="4" max="4" width="10.85546875" customWidth="1"/>
    <col min="5" max="5" width="36" customWidth="1"/>
    <col min="6" max="6" width="9" customWidth="1"/>
    <col min="7" max="7" width="8.85546875" customWidth="1"/>
    <col min="8" max="8" width="18.140625" customWidth="1"/>
    <col min="9" max="9" width="9" customWidth="1"/>
    <col min="10" max="10" width="9.7109375" customWidth="1"/>
    <col min="11" max="11" width="9.5703125" customWidth="1"/>
    <col min="12" max="12" width="9.28515625" customWidth="1"/>
    <col min="13" max="13" width="5.71093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s="78" customFormat="1" ht="33.75" customHeight="1">
      <c r="B1" s="81"/>
      <c r="C1" s="81"/>
      <c r="D1" s="81"/>
      <c r="E1" s="81"/>
      <c r="F1" s="83"/>
      <c r="G1" s="84"/>
      <c r="K1" s="282" t="s">
        <v>133</v>
      </c>
      <c r="L1" s="282"/>
      <c r="M1" s="282"/>
      <c r="N1" s="282"/>
      <c r="O1" s="282"/>
      <c r="P1" s="282"/>
      <c r="Q1" s="282"/>
    </row>
    <row r="2" spans="1:17" s="78" customFormat="1" ht="18.75" customHeight="1">
      <c r="B2" s="81"/>
      <c r="C2" s="81"/>
      <c r="D2" s="81"/>
      <c r="E2" s="81"/>
      <c r="F2" s="84"/>
      <c r="G2" s="84"/>
      <c r="K2" s="282"/>
      <c r="L2" s="282"/>
      <c r="M2" s="282"/>
      <c r="N2" s="282"/>
      <c r="O2" s="282"/>
      <c r="P2" s="282"/>
      <c r="Q2" s="282"/>
    </row>
    <row r="3" spans="1:17" s="78" customFormat="1" ht="28.5" customHeight="1">
      <c r="B3" s="81"/>
      <c r="C3" s="81"/>
      <c r="D3" s="81"/>
      <c r="E3" s="81"/>
      <c r="F3" s="84"/>
      <c r="G3" s="84"/>
      <c r="K3" s="282"/>
      <c r="L3" s="282"/>
      <c r="M3" s="282"/>
      <c r="N3" s="282"/>
      <c r="O3" s="282"/>
      <c r="P3" s="282"/>
      <c r="Q3" s="282"/>
    </row>
    <row r="4" spans="1:17" s="78" customFormat="1" ht="21.75" customHeight="1">
      <c r="A4" s="79"/>
      <c r="B4" s="82"/>
      <c r="C4" s="81"/>
      <c r="D4" s="81"/>
      <c r="E4" s="85"/>
      <c r="F4" s="85"/>
      <c r="G4" s="85"/>
      <c r="K4" s="87"/>
      <c r="L4" s="87"/>
      <c r="M4" s="87"/>
      <c r="N4" s="87"/>
      <c r="O4" s="87"/>
      <c r="P4" s="87"/>
      <c r="Q4" s="87"/>
    </row>
    <row r="5" spans="1:17" s="78" customFormat="1" ht="21.75" customHeight="1">
      <c r="A5" s="79"/>
      <c r="B5" s="81"/>
      <c r="C5" s="81"/>
      <c r="D5" s="81"/>
      <c r="E5" s="86"/>
      <c r="F5" s="86"/>
      <c r="G5" s="86"/>
      <c r="I5" s="286" t="s">
        <v>0</v>
      </c>
      <c r="J5" s="286"/>
      <c r="K5" s="286"/>
      <c r="L5" s="286"/>
      <c r="M5" s="286"/>
      <c r="N5" s="286"/>
    </row>
    <row r="6" spans="1:17" s="78" customFormat="1" ht="15.75" customHeight="1">
      <c r="A6" s="79"/>
      <c r="B6" s="81"/>
      <c r="C6" s="81"/>
      <c r="D6" s="81"/>
      <c r="E6" s="82"/>
      <c r="F6" s="82"/>
      <c r="G6" s="82"/>
      <c r="I6" s="287" t="s">
        <v>134</v>
      </c>
      <c r="J6" s="287"/>
      <c r="K6" s="287"/>
      <c r="L6" s="287"/>
      <c r="M6" s="287"/>
      <c r="N6" s="287"/>
    </row>
    <row r="7" spans="1:17" ht="25.5" customHeight="1">
      <c r="A7" s="13"/>
      <c r="B7" s="13"/>
      <c r="C7" s="13"/>
      <c r="D7" s="13"/>
      <c r="E7" s="13"/>
      <c r="F7" s="13"/>
      <c r="G7" s="13"/>
      <c r="H7" s="13"/>
      <c r="I7" s="285" t="s">
        <v>135</v>
      </c>
      <c r="J7" s="285"/>
      <c r="K7" s="285"/>
      <c r="L7" s="285"/>
      <c r="M7" s="285"/>
      <c r="N7" s="285"/>
      <c r="O7" s="285"/>
      <c r="P7" s="285"/>
      <c r="Q7" s="285"/>
    </row>
    <row r="8" spans="1:17" ht="18" customHeight="1">
      <c r="A8" s="13"/>
      <c r="B8" s="13"/>
      <c r="C8" s="13"/>
      <c r="D8" s="13"/>
      <c r="E8" s="13"/>
      <c r="F8" s="13"/>
      <c r="G8" s="13"/>
      <c r="H8" s="13"/>
      <c r="I8" s="283" t="s">
        <v>4</v>
      </c>
      <c r="J8" s="283"/>
      <c r="K8" s="283"/>
      <c r="L8" s="283"/>
      <c r="M8" s="283"/>
      <c r="N8" s="283"/>
      <c r="O8" s="283"/>
      <c r="P8" s="283"/>
      <c r="Q8" s="283"/>
    </row>
    <row r="9" spans="1:17" ht="18.75">
      <c r="A9" s="13"/>
      <c r="B9" s="13"/>
      <c r="C9" s="13"/>
      <c r="D9" s="13"/>
      <c r="E9" s="13"/>
      <c r="F9" s="13"/>
      <c r="G9" s="13"/>
      <c r="H9" s="13"/>
      <c r="I9" s="13"/>
      <c r="J9" s="86"/>
      <c r="K9" s="86"/>
      <c r="L9" s="86"/>
      <c r="M9" s="74"/>
      <c r="N9" s="74"/>
      <c r="O9" s="74"/>
      <c r="P9" s="74"/>
      <c r="Q9" s="74"/>
    </row>
    <row r="10" spans="1:17" ht="18.75" customHeight="1">
      <c r="A10" s="13"/>
      <c r="B10" s="13"/>
      <c r="C10" s="13"/>
      <c r="D10" s="13"/>
      <c r="E10" s="13"/>
      <c r="F10" s="13"/>
      <c r="G10" s="13"/>
      <c r="H10" s="13"/>
      <c r="I10" s="296" t="s">
        <v>173</v>
      </c>
      <c r="J10" s="296"/>
      <c r="K10" s="296"/>
      <c r="L10" s="296"/>
      <c r="M10" s="296"/>
      <c r="N10" s="296"/>
      <c r="O10" s="296"/>
      <c r="P10" s="296"/>
      <c r="Q10" s="74"/>
    </row>
    <row r="11" spans="1:17" ht="15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74"/>
      <c r="L11" s="89"/>
      <c r="M11" s="74"/>
      <c r="N11" s="74"/>
      <c r="O11" s="74"/>
      <c r="P11" s="74"/>
      <c r="Q11" s="74"/>
    </row>
    <row r="12" spans="1:17" ht="18.75" hidden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32.25" customHeight="1">
      <c r="A13" s="303" t="s">
        <v>9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</row>
    <row r="14" spans="1:17" ht="10.5" customHeight="1">
      <c r="A14" s="60"/>
      <c r="B14" s="60"/>
      <c r="C14" s="60"/>
      <c r="D14" s="60"/>
      <c r="E14" s="304"/>
      <c r="F14" s="304"/>
      <c r="G14" s="304"/>
      <c r="H14" s="304"/>
      <c r="I14" s="304"/>
      <c r="J14" s="304"/>
      <c r="K14" s="304"/>
      <c r="L14" s="60"/>
      <c r="M14" s="60"/>
      <c r="N14" s="60"/>
      <c r="O14" s="60"/>
      <c r="P14" s="60"/>
      <c r="Q14" s="60"/>
    </row>
    <row r="15" spans="1:17" ht="27" customHeight="1">
      <c r="A15" s="303" t="s">
        <v>136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</row>
    <row r="16" spans="1:17" ht="23.25" customHeight="1">
      <c r="A16" s="5"/>
      <c r="B16" s="5"/>
      <c r="C16" s="5"/>
      <c r="D16" s="5"/>
      <c r="E16" s="305"/>
      <c r="F16" s="306"/>
      <c r="G16" s="306"/>
      <c r="H16" s="306"/>
      <c r="I16" s="306"/>
      <c r="J16" s="306"/>
      <c r="K16" s="5"/>
      <c r="L16" s="5"/>
      <c r="M16" s="5"/>
      <c r="N16" s="5"/>
      <c r="O16" s="5"/>
      <c r="P16" s="5"/>
      <c r="Q16" s="5"/>
    </row>
    <row r="17" spans="1:17" ht="23.25" customHeight="1">
      <c r="A17" s="120" t="s">
        <v>137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</row>
    <row r="18" spans="1:17" ht="18.75">
      <c r="A18" s="288" t="s">
        <v>166</v>
      </c>
      <c r="B18" s="288"/>
      <c r="C18" s="288"/>
      <c r="D18" s="288"/>
      <c r="E18" s="288"/>
      <c r="F18" s="288"/>
      <c r="G18" s="288"/>
      <c r="H18" s="288"/>
      <c r="I18" s="8"/>
      <c r="J18" s="8"/>
      <c r="K18" s="8"/>
      <c r="L18" s="8"/>
      <c r="M18" s="8"/>
      <c r="N18" s="8"/>
      <c r="O18" s="8"/>
      <c r="P18" s="8"/>
      <c r="Q18" s="8"/>
    </row>
    <row r="19" spans="1:17" ht="17.25" customHeight="1">
      <c r="A19" s="9"/>
      <c r="B19" s="9"/>
      <c r="C19" s="9"/>
      <c r="D19" s="9"/>
      <c r="E19" s="9"/>
      <c r="F19" s="9"/>
      <c r="G19" s="9"/>
      <c r="H19" s="9"/>
      <c r="I19" s="8"/>
      <c r="J19" s="8"/>
      <c r="K19" s="8"/>
      <c r="L19" s="8"/>
      <c r="M19" s="8"/>
      <c r="N19" s="8"/>
      <c r="O19" s="8"/>
      <c r="P19" s="8"/>
      <c r="Q19" s="8"/>
    </row>
    <row r="20" spans="1:17" ht="18.75" hidden="1">
      <c r="A20" s="9"/>
      <c r="B20" s="9"/>
      <c r="C20" s="9"/>
      <c r="D20" s="9"/>
      <c r="E20" s="9"/>
      <c r="F20" s="9"/>
      <c r="G20" s="9"/>
      <c r="H20" s="9"/>
      <c r="I20" s="8"/>
      <c r="J20" s="8"/>
      <c r="K20" s="8"/>
      <c r="L20" s="8"/>
      <c r="M20" s="8"/>
      <c r="N20" s="8"/>
      <c r="O20" s="8"/>
      <c r="P20" s="8"/>
      <c r="Q20" s="8"/>
    </row>
    <row r="21" spans="1:17" ht="18.75" customHeight="1">
      <c r="A21" s="133" t="s">
        <v>138</v>
      </c>
      <c r="B21" s="133"/>
      <c r="C21" s="133"/>
      <c r="D21" s="133"/>
      <c r="E21" s="133"/>
      <c r="F21" s="133"/>
      <c r="G21" s="133"/>
      <c r="H21" s="133"/>
      <c r="I21" s="133"/>
      <c r="J21" s="307"/>
      <c r="K21" s="307"/>
      <c r="L21" s="307"/>
      <c r="M21" s="307"/>
      <c r="N21" s="8"/>
      <c r="O21" s="8"/>
      <c r="P21" s="8"/>
      <c r="Q21" s="8"/>
    </row>
    <row r="22" spans="1:17" ht="15.75" customHeight="1">
      <c r="A22" s="288" t="s">
        <v>167</v>
      </c>
      <c r="B22" s="288"/>
      <c r="C22" s="288"/>
      <c r="D22" s="288"/>
      <c r="E22" s="288"/>
      <c r="F22" s="288"/>
      <c r="G22" s="288"/>
      <c r="H22" s="288"/>
      <c r="I22" s="8"/>
      <c r="J22" s="8"/>
      <c r="K22" s="8"/>
      <c r="L22" s="8"/>
      <c r="M22" s="8"/>
      <c r="N22" s="8"/>
      <c r="O22" s="8"/>
      <c r="P22" s="8"/>
      <c r="Q22" s="8"/>
    </row>
    <row r="23" spans="1:17" ht="18.75" hidden="1">
      <c r="A23" s="9"/>
      <c r="B23" s="9"/>
      <c r="C23" s="9"/>
      <c r="D23" s="9"/>
      <c r="E23" s="9"/>
      <c r="F23" s="9"/>
      <c r="G23" s="9"/>
      <c r="H23" s="9"/>
      <c r="I23" s="8"/>
      <c r="J23" s="8"/>
      <c r="K23" s="8"/>
      <c r="L23" s="8"/>
      <c r="M23" s="8"/>
      <c r="N23" s="8"/>
      <c r="O23" s="8"/>
      <c r="P23" s="8"/>
      <c r="Q23" s="8"/>
    </row>
    <row r="24" spans="1:17" s="111" customFormat="1" ht="46.5" customHeight="1">
      <c r="A24" s="299" t="s">
        <v>178</v>
      </c>
      <c r="B24" s="299"/>
      <c r="C24" s="109" t="s">
        <v>179</v>
      </c>
      <c r="D24" s="297" t="s">
        <v>174</v>
      </c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</row>
    <row r="25" spans="1:17" ht="22.5" customHeight="1">
      <c r="A25" s="289" t="s">
        <v>168</v>
      </c>
      <c r="B25" s="289"/>
      <c r="C25" s="289"/>
      <c r="D25" s="289"/>
      <c r="E25" s="289"/>
      <c r="F25" s="289"/>
      <c r="G25" s="289"/>
      <c r="H25" s="290"/>
      <c r="I25" s="290"/>
      <c r="J25" s="290"/>
      <c r="K25" s="290"/>
      <c r="L25" s="290"/>
      <c r="M25" s="290"/>
      <c r="N25" s="290"/>
      <c r="O25" s="11"/>
      <c r="P25" s="11"/>
      <c r="Q25" s="11"/>
    </row>
    <row r="26" spans="1:17" ht="0.75" customHeight="1">
      <c r="A26" s="9"/>
      <c r="B26" s="9"/>
      <c r="C26" s="9"/>
      <c r="D26" s="9"/>
      <c r="E26" s="9"/>
      <c r="F26" s="9"/>
      <c r="G26" s="9"/>
      <c r="H26" s="9"/>
      <c r="I26" s="8"/>
      <c r="J26" s="8"/>
      <c r="K26" s="8"/>
      <c r="L26" s="8"/>
      <c r="M26" s="8"/>
      <c r="N26" s="8"/>
      <c r="O26" s="8"/>
      <c r="P26" s="8"/>
      <c r="Q26" s="8"/>
    </row>
    <row r="27" spans="1:17" ht="39" customHeight="1">
      <c r="A27" s="118" t="s">
        <v>203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9"/>
      <c r="P27" s="119"/>
      <c r="Q27" s="119"/>
    </row>
    <row r="28" spans="1:17" ht="33" customHeight="1">
      <c r="A28" s="321" t="s">
        <v>12</v>
      </c>
      <c r="B28" s="321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8"/>
      <c r="O28" s="8"/>
      <c r="P28" s="8"/>
      <c r="Q28" s="8"/>
    </row>
    <row r="29" spans="1:17" ht="20.25" customHeight="1">
      <c r="A29" s="300" t="s">
        <v>139</v>
      </c>
      <c r="B29" s="300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</row>
    <row r="30" spans="1:17" ht="43.5" customHeight="1">
      <c r="A30" s="313" t="s">
        <v>186</v>
      </c>
      <c r="B30" s="313"/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</row>
    <row r="31" spans="1:17" ht="37.5" customHeight="1">
      <c r="A31" s="291" t="s">
        <v>175</v>
      </c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</row>
    <row r="32" spans="1:17" ht="42.75" customHeight="1">
      <c r="A32" s="291" t="s">
        <v>176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</row>
    <row r="33" spans="1:18" ht="41.25" customHeight="1">
      <c r="A33" s="291" t="s">
        <v>198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108"/>
    </row>
    <row r="34" spans="1:18" ht="29.25" customHeight="1">
      <c r="A34" s="291" t="s">
        <v>199</v>
      </c>
      <c r="B34" s="314"/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</row>
    <row r="35" spans="1:18" ht="48" customHeight="1">
      <c r="A35" s="291" t="s">
        <v>140</v>
      </c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108"/>
    </row>
    <row r="36" spans="1:18" ht="25.5" customHeight="1">
      <c r="A36" s="312" t="s">
        <v>172</v>
      </c>
      <c r="B36" s="312"/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</row>
    <row r="37" spans="1:18" ht="34.5" customHeight="1">
      <c r="A37" s="91" t="s">
        <v>141</v>
      </c>
      <c r="B37" s="301" t="s">
        <v>142</v>
      </c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</row>
    <row r="38" spans="1:18" ht="27.75" customHeight="1">
      <c r="A38" s="90" t="s">
        <v>143</v>
      </c>
      <c r="B38" s="284" t="s">
        <v>144</v>
      </c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</row>
    <row r="39" spans="1:18" ht="38.25" customHeight="1">
      <c r="A39" s="90">
        <v>1</v>
      </c>
      <c r="B39" s="292" t="s">
        <v>180</v>
      </c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4"/>
    </row>
    <row r="40" spans="1:18" ht="18.75" customHeight="1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</row>
    <row r="41" spans="1:18" ht="24" customHeight="1">
      <c r="A41" s="322" t="s">
        <v>145</v>
      </c>
      <c r="B41" s="322"/>
      <c r="C41" s="322"/>
      <c r="D41" s="322"/>
      <c r="E41" s="322"/>
      <c r="F41" s="8"/>
      <c r="G41" s="8"/>
      <c r="H41" s="65"/>
      <c r="I41" s="8"/>
      <c r="J41" s="8"/>
      <c r="K41" s="8"/>
      <c r="L41" s="8"/>
      <c r="M41" s="8"/>
      <c r="N41" s="8"/>
      <c r="O41" s="8"/>
      <c r="P41" s="8"/>
      <c r="Q41" s="8"/>
    </row>
    <row r="42" spans="1:18" ht="47.25" customHeight="1">
      <c r="A42" s="295" t="s">
        <v>177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2"/>
    </row>
    <row r="43" spans="1:18" ht="18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"/>
    </row>
    <row r="44" spans="1:18" ht="18.75" customHeight="1">
      <c r="A44" s="94" t="s">
        <v>146</v>
      </c>
      <c r="B44" s="302" t="s">
        <v>147</v>
      </c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2"/>
    </row>
    <row r="45" spans="1:18" ht="18.75" customHeight="1">
      <c r="A45" s="88"/>
      <c r="B45" s="80"/>
      <c r="C45" s="80"/>
      <c r="D45" s="80"/>
      <c r="E45" s="80"/>
      <c r="F45" s="80"/>
      <c r="G45" s="80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"/>
    </row>
    <row r="46" spans="1:18" ht="18.75" customHeight="1">
      <c r="A46" s="90" t="s">
        <v>143</v>
      </c>
      <c r="B46" s="284" t="s">
        <v>148</v>
      </c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"/>
    </row>
    <row r="47" spans="1:18" ht="51" customHeight="1">
      <c r="A47" s="90">
        <v>1</v>
      </c>
      <c r="B47" s="309" t="s">
        <v>192</v>
      </c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1"/>
      <c r="R47" s="2"/>
    </row>
    <row r="48" spans="1:18" ht="15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"/>
    </row>
    <row r="49" spans="1:17" ht="29.25" customHeight="1">
      <c r="A49" s="95" t="s">
        <v>149</v>
      </c>
      <c r="B49" s="320" t="s">
        <v>150</v>
      </c>
      <c r="C49" s="320"/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</row>
    <row r="50" spans="1:17" ht="24.75" customHeight="1">
      <c r="A50" s="64"/>
      <c r="B50" s="308" t="s">
        <v>76</v>
      </c>
      <c r="C50" s="308"/>
      <c r="D50" s="64"/>
      <c r="E50" s="64"/>
      <c r="F50" s="64"/>
      <c r="G50" s="64"/>
      <c r="H50" s="64"/>
      <c r="I50" s="64"/>
      <c r="J50" s="64"/>
      <c r="K50" s="23"/>
      <c r="L50" s="23"/>
      <c r="M50" s="23"/>
      <c r="N50" s="23"/>
      <c r="O50" s="23"/>
      <c r="P50" s="23"/>
      <c r="Q50" s="23"/>
    </row>
    <row r="51" spans="1:17" ht="23.25" customHeight="1">
      <c r="A51" s="61" t="s">
        <v>23</v>
      </c>
      <c r="B51" s="248" t="s">
        <v>150</v>
      </c>
      <c r="C51" s="157"/>
      <c r="D51" s="157"/>
      <c r="E51" s="157"/>
      <c r="F51" s="157"/>
      <c r="G51" s="156" t="s">
        <v>30</v>
      </c>
      <c r="H51" s="156"/>
      <c r="I51" s="156"/>
      <c r="J51" s="156" t="s">
        <v>31</v>
      </c>
      <c r="K51" s="156"/>
      <c r="L51" s="156"/>
      <c r="M51" s="156"/>
      <c r="N51" s="156" t="s">
        <v>37</v>
      </c>
      <c r="O51" s="156"/>
      <c r="P51" s="156"/>
      <c r="Q51" s="156"/>
    </row>
    <row r="52" spans="1:17" ht="18" customHeight="1">
      <c r="A52" s="61">
        <v>1</v>
      </c>
      <c r="B52" s="315" t="s">
        <v>151</v>
      </c>
      <c r="C52" s="316"/>
      <c r="D52" s="316"/>
      <c r="E52" s="316"/>
      <c r="F52" s="316"/>
      <c r="G52" s="166">
        <v>3</v>
      </c>
      <c r="H52" s="166"/>
      <c r="I52" s="166"/>
      <c r="J52" s="166">
        <v>4</v>
      </c>
      <c r="K52" s="166"/>
      <c r="L52" s="166"/>
      <c r="M52" s="166"/>
      <c r="N52" s="166">
        <v>5</v>
      </c>
      <c r="O52" s="166"/>
      <c r="P52" s="166"/>
      <c r="Q52" s="166"/>
    </row>
    <row r="53" spans="1:17" ht="71.25" customHeight="1">
      <c r="A53" s="61">
        <v>1</v>
      </c>
      <c r="B53" s="317" t="s">
        <v>195</v>
      </c>
      <c r="C53" s="318"/>
      <c r="D53" s="318"/>
      <c r="E53" s="318"/>
      <c r="F53" s="319"/>
      <c r="G53" s="166">
        <v>0</v>
      </c>
      <c r="H53" s="166"/>
      <c r="I53" s="166"/>
      <c r="J53" s="323">
        <v>800000</v>
      </c>
      <c r="K53" s="166"/>
      <c r="L53" s="166"/>
      <c r="M53" s="166"/>
      <c r="N53" s="323">
        <f>SUM(G53+J53)</f>
        <v>800000</v>
      </c>
      <c r="O53" s="166"/>
      <c r="P53" s="166"/>
      <c r="Q53" s="166"/>
    </row>
    <row r="54" spans="1:17" ht="71.25" customHeight="1">
      <c r="A54" s="115">
        <v>2</v>
      </c>
      <c r="B54" s="317" t="s">
        <v>200</v>
      </c>
      <c r="C54" s="318"/>
      <c r="D54" s="318"/>
      <c r="E54" s="318"/>
      <c r="F54" s="319"/>
      <c r="G54" s="147">
        <v>0</v>
      </c>
      <c r="H54" s="249"/>
      <c r="I54" s="250"/>
      <c r="J54" s="324">
        <v>1866700</v>
      </c>
      <c r="K54" s="249"/>
      <c r="L54" s="249"/>
      <c r="M54" s="250"/>
      <c r="N54" s="324">
        <f>J54+G54</f>
        <v>1866700</v>
      </c>
      <c r="O54" s="249"/>
      <c r="P54" s="249"/>
      <c r="Q54" s="250"/>
    </row>
    <row r="55" spans="1:17" ht="64.5" customHeight="1">
      <c r="A55" s="114">
        <v>3</v>
      </c>
      <c r="B55" s="317" t="s">
        <v>193</v>
      </c>
      <c r="C55" s="318"/>
      <c r="D55" s="318"/>
      <c r="E55" s="318"/>
      <c r="F55" s="319"/>
      <c r="G55" s="147">
        <v>0</v>
      </c>
      <c r="H55" s="249"/>
      <c r="I55" s="250"/>
      <c r="J55" s="324">
        <v>518060</v>
      </c>
      <c r="K55" s="249"/>
      <c r="L55" s="249"/>
      <c r="M55" s="250"/>
      <c r="N55" s="324">
        <f>G55+J55</f>
        <v>518060</v>
      </c>
      <c r="O55" s="249"/>
      <c r="P55" s="249"/>
      <c r="Q55" s="250"/>
    </row>
    <row r="56" spans="1:17" ht="24" customHeight="1">
      <c r="A56" s="61"/>
      <c r="B56" s="315" t="s">
        <v>37</v>
      </c>
      <c r="C56" s="316"/>
      <c r="D56" s="316"/>
      <c r="E56" s="316"/>
      <c r="F56" s="316"/>
      <c r="G56" s="147">
        <v>0</v>
      </c>
      <c r="H56" s="150"/>
      <c r="I56" s="155"/>
      <c r="J56" s="323">
        <f>SUM(J53:M55)</f>
        <v>3184760</v>
      </c>
      <c r="K56" s="166"/>
      <c r="L56" s="166"/>
      <c r="M56" s="166"/>
      <c r="N56" s="323">
        <f>SUM(G56+J56)</f>
        <v>3184760</v>
      </c>
      <c r="O56" s="166"/>
      <c r="P56" s="166"/>
      <c r="Q56" s="166"/>
    </row>
    <row r="57" spans="1:17" ht="16.5" customHeight="1">
      <c r="A57" s="59"/>
      <c r="B57" s="5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</row>
    <row r="58" spans="1:17" ht="36.75" customHeight="1">
      <c r="A58" s="320" t="s">
        <v>153</v>
      </c>
      <c r="B58" s="320"/>
      <c r="C58" s="320"/>
      <c r="D58" s="320"/>
      <c r="E58" s="320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63"/>
      <c r="Q58" s="63"/>
    </row>
    <row r="59" spans="1:17" ht="19.5" customHeight="1">
      <c r="A59" s="327" t="s">
        <v>76</v>
      </c>
      <c r="B59" s="327"/>
      <c r="C59" s="67"/>
      <c r="D59" s="67"/>
      <c r="E59" s="112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3"/>
      <c r="Q59" s="63"/>
    </row>
    <row r="60" spans="1:17" ht="37.5" customHeight="1">
      <c r="A60" s="76" t="s">
        <v>23</v>
      </c>
      <c r="B60" s="157" t="s">
        <v>152</v>
      </c>
      <c r="C60" s="157"/>
      <c r="D60" s="157"/>
      <c r="E60" s="251"/>
      <c r="F60" s="156" t="s">
        <v>30</v>
      </c>
      <c r="G60" s="156"/>
      <c r="H60" s="156"/>
      <c r="I60" s="156"/>
      <c r="J60" s="156" t="s">
        <v>31</v>
      </c>
      <c r="K60" s="156"/>
      <c r="L60" s="156"/>
      <c r="M60" s="156"/>
      <c r="N60" s="156" t="s">
        <v>32</v>
      </c>
      <c r="O60" s="156"/>
      <c r="P60" s="156"/>
      <c r="Q60" s="156"/>
    </row>
    <row r="61" spans="1:17" ht="16.5" customHeight="1">
      <c r="A61" s="61">
        <v>1</v>
      </c>
      <c r="B61" s="157">
        <v>2</v>
      </c>
      <c r="C61" s="157"/>
      <c r="D61" s="157"/>
      <c r="E61" s="251"/>
      <c r="F61" s="248">
        <v>3</v>
      </c>
      <c r="G61" s="157"/>
      <c r="H61" s="157"/>
      <c r="I61" s="251"/>
      <c r="J61" s="248">
        <v>4</v>
      </c>
      <c r="K61" s="157"/>
      <c r="L61" s="157"/>
      <c r="M61" s="251"/>
      <c r="N61" s="248">
        <v>5</v>
      </c>
      <c r="O61" s="157"/>
      <c r="P61" s="157"/>
      <c r="Q61" s="251"/>
    </row>
    <row r="62" spans="1:17" ht="75.75" customHeight="1">
      <c r="A62" s="61">
        <v>1</v>
      </c>
      <c r="B62" s="342" t="s">
        <v>181</v>
      </c>
      <c r="C62" s="343"/>
      <c r="D62" s="343"/>
      <c r="E62" s="344"/>
      <c r="F62" s="248">
        <v>0</v>
      </c>
      <c r="G62" s="157"/>
      <c r="H62" s="157"/>
      <c r="I62" s="251"/>
      <c r="J62" s="258">
        <v>3184760</v>
      </c>
      <c r="K62" s="157"/>
      <c r="L62" s="157"/>
      <c r="M62" s="251"/>
      <c r="N62" s="258">
        <f>SUM(F62+J62)</f>
        <v>3184760</v>
      </c>
      <c r="O62" s="157"/>
      <c r="P62" s="157"/>
      <c r="Q62" s="251"/>
    </row>
    <row r="63" spans="1:17" ht="23.25" customHeight="1">
      <c r="A63" s="96"/>
      <c r="B63" s="156" t="s">
        <v>37</v>
      </c>
      <c r="C63" s="156"/>
      <c r="D63" s="156"/>
      <c r="E63" s="156"/>
      <c r="F63" s="248">
        <v>0</v>
      </c>
      <c r="G63" s="157"/>
      <c r="H63" s="157"/>
      <c r="I63" s="251"/>
      <c r="J63" s="258">
        <f>J56</f>
        <v>3184760</v>
      </c>
      <c r="K63" s="157"/>
      <c r="L63" s="157"/>
      <c r="M63" s="251"/>
      <c r="N63" s="258">
        <f>SUM(F63+J63)</f>
        <v>3184760</v>
      </c>
      <c r="O63" s="157"/>
      <c r="P63" s="157"/>
      <c r="Q63" s="251"/>
    </row>
    <row r="64" spans="1:17" ht="18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</row>
    <row r="65" spans="1:17" ht="30" customHeight="1">
      <c r="A65" s="320" t="s">
        <v>154</v>
      </c>
      <c r="B65" s="320"/>
      <c r="C65" s="320"/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</row>
    <row r="66" spans="1:17" ht="2.25" customHeight="1">
      <c r="A66" s="62"/>
      <c r="B66" s="62"/>
      <c r="C66" s="62"/>
      <c r="D66" s="62"/>
      <c r="E66" s="58"/>
      <c r="F66" s="58"/>
      <c r="G66" s="58"/>
      <c r="H66" s="62"/>
      <c r="I66" s="63"/>
      <c r="J66" s="63"/>
      <c r="K66" s="63"/>
      <c r="L66" s="63"/>
      <c r="M66" s="63"/>
      <c r="N66" s="63"/>
      <c r="O66" s="63"/>
      <c r="P66" s="63"/>
      <c r="Q66" s="63"/>
    </row>
    <row r="67" spans="1:17" ht="36" customHeight="1">
      <c r="A67" s="61" t="s">
        <v>23</v>
      </c>
      <c r="B67" s="248" t="s">
        <v>155</v>
      </c>
      <c r="C67" s="157"/>
      <c r="D67" s="251"/>
      <c r="E67" s="66" t="s">
        <v>40</v>
      </c>
      <c r="F67" s="248" t="s">
        <v>41</v>
      </c>
      <c r="G67" s="157"/>
      <c r="H67" s="251"/>
      <c r="I67" s="248" t="s">
        <v>30</v>
      </c>
      <c r="J67" s="157"/>
      <c r="K67" s="251"/>
      <c r="L67" s="248" t="s">
        <v>31</v>
      </c>
      <c r="M67" s="157"/>
      <c r="N67" s="251"/>
      <c r="O67" s="157" t="s">
        <v>37</v>
      </c>
      <c r="P67" s="157"/>
      <c r="Q67" s="251"/>
    </row>
    <row r="68" spans="1:17" ht="15.75" customHeight="1">
      <c r="A68" s="100">
        <v>1</v>
      </c>
      <c r="B68" s="245">
        <v>2</v>
      </c>
      <c r="C68" s="246"/>
      <c r="D68" s="247"/>
      <c r="E68" s="117">
        <v>3</v>
      </c>
      <c r="F68" s="245">
        <v>4</v>
      </c>
      <c r="G68" s="246"/>
      <c r="H68" s="247"/>
      <c r="I68" s="245">
        <v>5</v>
      </c>
      <c r="J68" s="246"/>
      <c r="K68" s="247"/>
      <c r="L68" s="245">
        <v>6</v>
      </c>
      <c r="M68" s="246"/>
      <c r="N68" s="247"/>
      <c r="O68" s="246">
        <v>7</v>
      </c>
      <c r="P68" s="246"/>
      <c r="Q68" s="247"/>
    </row>
    <row r="69" spans="1:17" ht="24" customHeight="1">
      <c r="A69" s="350">
        <v>1</v>
      </c>
      <c r="B69" s="271" t="s">
        <v>156</v>
      </c>
      <c r="C69" s="272"/>
      <c r="D69" s="273"/>
      <c r="E69" s="68"/>
      <c r="F69" s="274"/>
      <c r="G69" s="275"/>
      <c r="H69" s="276"/>
      <c r="I69" s="192"/>
      <c r="J69" s="352"/>
      <c r="K69" s="353"/>
      <c r="L69" s="192"/>
      <c r="M69" s="352"/>
      <c r="N69" s="353"/>
      <c r="O69" s="358"/>
      <c r="P69" s="359"/>
      <c r="Q69" s="360"/>
    </row>
    <row r="70" spans="1:17" ht="171.75" customHeight="1">
      <c r="A70" s="351"/>
      <c r="B70" s="242" t="s">
        <v>205</v>
      </c>
      <c r="C70" s="243"/>
      <c r="D70" s="244"/>
      <c r="E70" s="116" t="s">
        <v>76</v>
      </c>
      <c r="F70" s="245" t="s">
        <v>204</v>
      </c>
      <c r="G70" s="246"/>
      <c r="H70" s="247"/>
      <c r="I70" s="192">
        <v>0</v>
      </c>
      <c r="J70" s="352"/>
      <c r="K70" s="353"/>
      <c r="L70" s="196">
        <v>3184760</v>
      </c>
      <c r="M70" s="354"/>
      <c r="N70" s="355"/>
      <c r="O70" s="258">
        <f>I70+L70</f>
        <v>3184760</v>
      </c>
      <c r="P70" s="356"/>
      <c r="Q70" s="357"/>
    </row>
    <row r="71" spans="1:17" ht="27" customHeight="1">
      <c r="A71" s="101">
        <v>2</v>
      </c>
      <c r="B71" s="280" t="s">
        <v>157</v>
      </c>
      <c r="C71" s="163"/>
      <c r="D71" s="281"/>
      <c r="E71" s="77"/>
      <c r="F71" s="248"/>
      <c r="G71" s="157"/>
      <c r="H71" s="251"/>
      <c r="I71" s="192"/>
      <c r="J71" s="193"/>
      <c r="K71" s="194"/>
      <c r="L71" s="192"/>
      <c r="M71" s="193"/>
      <c r="N71" s="194"/>
      <c r="O71" s="269"/>
      <c r="P71" s="269"/>
      <c r="Q71" s="270"/>
    </row>
    <row r="72" spans="1:17" ht="33.75" hidden="1" customHeight="1">
      <c r="A72" s="103"/>
      <c r="B72" s="98"/>
      <c r="C72" s="342"/>
      <c r="D72" s="343"/>
      <c r="E72" s="343"/>
      <c r="F72" s="96"/>
      <c r="G72" s="77"/>
      <c r="H72" s="97"/>
      <c r="I72" s="76"/>
      <c r="J72" s="248"/>
      <c r="K72" s="193"/>
      <c r="L72" s="193"/>
      <c r="M72" s="194"/>
      <c r="N72" s="192"/>
      <c r="O72" s="193"/>
      <c r="P72" s="193"/>
      <c r="Q72" s="194"/>
    </row>
    <row r="73" spans="1:17" ht="104.25" customHeight="1">
      <c r="A73" s="102" t="s">
        <v>128</v>
      </c>
      <c r="B73" s="242" t="s">
        <v>183</v>
      </c>
      <c r="C73" s="243"/>
      <c r="D73" s="244"/>
      <c r="E73" s="110" t="s">
        <v>44</v>
      </c>
      <c r="F73" s="248" t="s">
        <v>85</v>
      </c>
      <c r="G73" s="157"/>
      <c r="H73" s="251"/>
      <c r="I73" s="248">
        <v>0</v>
      </c>
      <c r="J73" s="157"/>
      <c r="K73" s="251"/>
      <c r="L73" s="255">
        <v>19</v>
      </c>
      <c r="M73" s="256"/>
      <c r="N73" s="257"/>
      <c r="O73" s="255">
        <f>I73+L73</f>
        <v>19</v>
      </c>
      <c r="P73" s="256"/>
      <c r="Q73" s="257"/>
    </row>
    <row r="74" spans="1:17" ht="83.25" customHeight="1">
      <c r="A74" s="102" t="s">
        <v>129</v>
      </c>
      <c r="B74" s="277" t="s">
        <v>182</v>
      </c>
      <c r="C74" s="278"/>
      <c r="D74" s="279"/>
      <c r="E74" s="113" t="s">
        <v>44</v>
      </c>
      <c r="F74" s="248" t="s">
        <v>85</v>
      </c>
      <c r="G74" s="157"/>
      <c r="H74" s="251"/>
      <c r="I74" s="248">
        <v>0</v>
      </c>
      <c r="J74" s="157"/>
      <c r="K74" s="251"/>
      <c r="L74" s="252">
        <v>6</v>
      </c>
      <c r="M74" s="253"/>
      <c r="N74" s="254"/>
      <c r="O74" s="253">
        <f>I74+L74</f>
        <v>6</v>
      </c>
      <c r="P74" s="253"/>
      <c r="Q74" s="254"/>
    </row>
    <row r="75" spans="1:17" ht="96" customHeight="1">
      <c r="A75" s="102" t="s">
        <v>184</v>
      </c>
      <c r="B75" s="242" t="s">
        <v>194</v>
      </c>
      <c r="C75" s="243"/>
      <c r="D75" s="244"/>
      <c r="E75" s="66" t="s">
        <v>44</v>
      </c>
      <c r="F75" s="248" t="s">
        <v>124</v>
      </c>
      <c r="G75" s="157"/>
      <c r="H75" s="251"/>
      <c r="I75" s="248">
        <v>0</v>
      </c>
      <c r="J75" s="157"/>
      <c r="K75" s="251"/>
      <c r="L75" s="192">
        <v>6</v>
      </c>
      <c r="M75" s="193"/>
      <c r="N75" s="194"/>
      <c r="O75" s="193">
        <f>I75+L75</f>
        <v>6</v>
      </c>
      <c r="P75" s="193"/>
      <c r="Q75" s="194"/>
    </row>
    <row r="76" spans="1:17" ht="117" customHeight="1">
      <c r="A76" s="102" t="s">
        <v>187</v>
      </c>
      <c r="B76" s="242" t="s">
        <v>201</v>
      </c>
      <c r="C76" s="243"/>
      <c r="D76" s="244"/>
      <c r="E76" s="66" t="s">
        <v>162</v>
      </c>
      <c r="F76" s="248" t="s">
        <v>124</v>
      </c>
      <c r="G76" s="157"/>
      <c r="H76" s="251"/>
      <c r="I76" s="248">
        <v>0</v>
      </c>
      <c r="J76" s="157"/>
      <c r="K76" s="251"/>
      <c r="L76" s="192">
        <v>262.32</v>
      </c>
      <c r="M76" s="193"/>
      <c r="N76" s="194"/>
      <c r="O76" s="193">
        <f>I76+L76</f>
        <v>262.32</v>
      </c>
      <c r="P76" s="193"/>
      <c r="Q76" s="194"/>
    </row>
    <row r="77" spans="1:17" ht="23.25" customHeight="1">
      <c r="A77" s="104">
        <v>3</v>
      </c>
      <c r="B77" s="346" t="s">
        <v>158</v>
      </c>
      <c r="C77" s="347"/>
      <c r="D77" s="348"/>
      <c r="E77" s="99"/>
      <c r="F77" s="248"/>
      <c r="G77" s="157"/>
      <c r="H77" s="251"/>
      <c r="I77" s="248"/>
      <c r="J77" s="157"/>
      <c r="K77" s="251"/>
      <c r="L77" s="248"/>
      <c r="M77" s="157"/>
      <c r="N77" s="251"/>
      <c r="O77" s="193"/>
      <c r="P77" s="193"/>
      <c r="Q77" s="194"/>
    </row>
    <row r="78" spans="1:17" ht="129.75" customHeight="1">
      <c r="A78" s="102" t="s">
        <v>130</v>
      </c>
      <c r="B78" s="335" t="s">
        <v>189</v>
      </c>
      <c r="C78" s="336"/>
      <c r="D78" s="337"/>
      <c r="E78" s="66" t="s">
        <v>104</v>
      </c>
      <c r="F78" s="248" t="s">
        <v>196</v>
      </c>
      <c r="G78" s="157"/>
      <c r="H78" s="251"/>
      <c r="I78" s="248">
        <v>0</v>
      </c>
      <c r="J78" s="157"/>
      <c r="K78" s="251"/>
      <c r="L78" s="268">
        <f>L70/L75</f>
        <v>530793.33333333337</v>
      </c>
      <c r="M78" s="266"/>
      <c r="N78" s="267"/>
      <c r="O78" s="266">
        <f>I78+L78</f>
        <v>530793.33333333337</v>
      </c>
      <c r="P78" s="266"/>
      <c r="Q78" s="267"/>
    </row>
    <row r="79" spans="1:17" ht="95.25" customHeight="1">
      <c r="A79" s="102" t="s">
        <v>131</v>
      </c>
      <c r="B79" s="335" t="s">
        <v>202</v>
      </c>
      <c r="C79" s="336"/>
      <c r="D79" s="337"/>
      <c r="E79" s="66" t="s">
        <v>76</v>
      </c>
      <c r="F79" s="248" t="s">
        <v>197</v>
      </c>
      <c r="G79" s="157"/>
      <c r="H79" s="251"/>
      <c r="I79" s="248">
        <v>0</v>
      </c>
      <c r="J79" s="157"/>
      <c r="K79" s="251"/>
      <c r="L79" s="268">
        <f>L70/L76</f>
        <v>12140.744129307715</v>
      </c>
      <c r="M79" s="266"/>
      <c r="N79" s="267"/>
      <c r="O79" s="266">
        <f>I79+L79</f>
        <v>12140.744129307715</v>
      </c>
      <c r="P79" s="266"/>
      <c r="Q79" s="267"/>
    </row>
    <row r="80" spans="1:17" ht="129" customHeight="1">
      <c r="A80" s="102" t="s">
        <v>132</v>
      </c>
      <c r="B80" s="335" t="s">
        <v>190</v>
      </c>
      <c r="C80" s="336"/>
      <c r="D80" s="337"/>
      <c r="E80" s="66" t="s">
        <v>162</v>
      </c>
      <c r="F80" s="248" t="s">
        <v>188</v>
      </c>
      <c r="G80" s="157"/>
      <c r="H80" s="251"/>
      <c r="I80" s="248">
        <v>0</v>
      </c>
      <c r="J80" s="157"/>
      <c r="K80" s="251"/>
      <c r="L80" s="338">
        <f>L76/L75</f>
        <v>43.72</v>
      </c>
      <c r="M80" s="261"/>
      <c r="N80" s="262"/>
      <c r="O80" s="261">
        <f>I80+L80</f>
        <v>43.72</v>
      </c>
      <c r="P80" s="261"/>
      <c r="Q80" s="262"/>
    </row>
    <row r="81" spans="1:17" ht="18.75" customHeight="1">
      <c r="A81" s="104">
        <v>4</v>
      </c>
      <c r="B81" s="346" t="s">
        <v>159</v>
      </c>
      <c r="C81" s="347"/>
      <c r="D81" s="348"/>
      <c r="E81" s="99"/>
      <c r="F81" s="248"/>
      <c r="G81" s="157"/>
      <c r="H81" s="251"/>
      <c r="I81" s="248"/>
      <c r="J81" s="157"/>
      <c r="K81" s="251"/>
      <c r="L81" s="248"/>
      <c r="M81" s="157"/>
      <c r="N81" s="251"/>
      <c r="O81" s="193"/>
      <c r="P81" s="193"/>
      <c r="Q81" s="194"/>
    </row>
    <row r="82" spans="1:17" ht="183" customHeight="1">
      <c r="A82" s="105" t="s">
        <v>163</v>
      </c>
      <c r="B82" s="335" t="s">
        <v>191</v>
      </c>
      <c r="C82" s="336"/>
      <c r="D82" s="337"/>
      <c r="E82" s="75" t="s">
        <v>125</v>
      </c>
      <c r="F82" s="263" t="s">
        <v>85</v>
      </c>
      <c r="G82" s="264"/>
      <c r="H82" s="265"/>
      <c r="I82" s="263">
        <v>0</v>
      </c>
      <c r="J82" s="264"/>
      <c r="K82" s="265"/>
      <c r="L82" s="339" t="s">
        <v>185</v>
      </c>
      <c r="M82" s="259"/>
      <c r="N82" s="260"/>
      <c r="O82" s="259" t="s">
        <v>185</v>
      </c>
      <c r="P82" s="259"/>
      <c r="Q82" s="260"/>
    </row>
    <row r="83" spans="1:17" ht="48.75" customHeight="1">
      <c r="A83" s="329" t="s">
        <v>160</v>
      </c>
      <c r="B83" s="329"/>
      <c r="C83" s="329"/>
      <c r="D83" s="329"/>
      <c r="E83" s="329"/>
      <c r="F83" s="70"/>
      <c r="G83" s="340"/>
      <c r="H83" s="340"/>
      <c r="I83" s="340"/>
      <c r="J83" s="70"/>
      <c r="K83" s="341" t="s">
        <v>161</v>
      </c>
      <c r="L83" s="341"/>
      <c r="M83" s="341"/>
      <c r="N83" s="341"/>
      <c r="O83" s="63"/>
      <c r="P83" s="63"/>
      <c r="Q83" s="63"/>
    </row>
    <row r="84" spans="1:17" ht="21" customHeight="1">
      <c r="A84" s="328"/>
      <c r="B84" s="328"/>
      <c r="C84" s="71"/>
      <c r="D84" s="71"/>
      <c r="E84" s="71"/>
      <c r="F84" s="63"/>
      <c r="G84" s="327" t="s">
        <v>65</v>
      </c>
      <c r="H84" s="327"/>
      <c r="I84" s="327"/>
      <c r="J84" s="63"/>
      <c r="K84" s="327" t="s">
        <v>170</v>
      </c>
      <c r="L84" s="327"/>
      <c r="M84" s="327"/>
      <c r="N84" s="327"/>
      <c r="O84" s="63"/>
      <c r="P84" s="63"/>
      <c r="Q84" s="63"/>
    </row>
    <row r="85" spans="1:17" ht="17.25" customHeight="1">
      <c r="A85" s="63"/>
      <c r="B85" s="63"/>
      <c r="C85" s="63"/>
      <c r="D85" s="63"/>
      <c r="E85" s="63"/>
      <c r="F85" s="63"/>
      <c r="G85" s="69"/>
      <c r="H85" s="69"/>
      <c r="I85" s="69"/>
      <c r="J85" s="69"/>
      <c r="K85" s="69"/>
      <c r="L85" s="69"/>
      <c r="M85" s="69"/>
      <c r="N85" s="69"/>
      <c r="O85" s="63"/>
      <c r="P85" s="63"/>
      <c r="Q85" s="63"/>
    </row>
    <row r="86" spans="1:17" ht="18.75">
      <c r="A86" s="328" t="s">
        <v>67</v>
      </c>
      <c r="B86" s="328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</row>
    <row r="87" spans="1:17" ht="27.75" customHeight="1">
      <c r="A87" s="349" t="s">
        <v>169</v>
      </c>
      <c r="B87" s="349"/>
      <c r="C87" s="349"/>
      <c r="D87" s="349"/>
      <c r="E87" s="349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</row>
    <row r="88" spans="1:17" ht="12.75" customHeight="1">
      <c r="A88" s="107"/>
      <c r="B88" s="107"/>
      <c r="C88" s="107"/>
      <c r="D88" s="107"/>
      <c r="E88" s="107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</row>
    <row r="89" spans="1:17" ht="21.75" customHeight="1">
      <c r="A89" s="329" t="s">
        <v>127</v>
      </c>
      <c r="B89" s="329"/>
      <c r="C89" s="329"/>
      <c r="D89" s="329"/>
      <c r="E89" s="329"/>
      <c r="F89" s="63"/>
      <c r="G89" s="330"/>
      <c r="H89" s="330"/>
      <c r="I89" s="330"/>
      <c r="J89" s="63"/>
      <c r="K89" s="333" t="s">
        <v>126</v>
      </c>
      <c r="L89" s="333"/>
      <c r="M89" s="333"/>
      <c r="N89" s="333"/>
      <c r="O89" s="63"/>
      <c r="P89" s="63"/>
      <c r="Q89" s="63"/>
    </row>
    <row r="90" spans="1:17" ht="18.75">
      <c r="A90" s="63"/>
      <c r="B90" s="63"/>
      <c r="C90" s="63"/>
      <c r="D90" s="63"/>
      <c r="E90" s="63"/>
      <c r="F90" s="63"/>
      <c r="G90" s="334" t="s">
        <v>65</v>
      </c>
      <c r="H90" s="334"/>
      <c r="I90" s="334"/>
      <c r="J90" s="63"/>
      <c r="K90" s="334" t="s">
        <v>171</v>
      </c>
      <c r="L90" s="334"/>
      <c r="M90" s="334"/>
      <c r="N90" s="334"/>
      <c r="O90" s="63"/>
      <c r="P90" s="63"/>
      <c r="Q90" s="63"/>
    </row>
    <row r="91" spans="1:17" ht="25.5" customHeight="1">
      <c r="A91" s="345" t="s">
        <v>164</v>
      </c>
      <c r="B91" s="345"/>
      <c r="C91" s="345"/>
      <c r="D91" s="63"/>
      <c r="E91" s="63"/>
      <c r="F91" s="63"/>
      <c r="G91" s="59"/>
      <c r="H91" s="59"/>
      <c r="I91" s="59"/>
      <c r="J91" s="63"/>
      <c r="K91" s="59"/>
      <c r="L91" s="59"/>
      <c r="M91" s="59"/>
      <c r="N91" s="59"/>
      <c r="O91" s="63"/>
      <c r="P91" s="63"/>
      <c r="Q91" s="63"/>
    </row>
    <row r="92" spans="1:17" ht="18" customHeight="1">
      <c r="A92" s="326" t="s">
        <v>165</v>
      </c>
      <c r="B92" s="326"/>
      <c r="C92" s="106"/>
      <c r="D92" s="63"/>
      <c r="E92" s="63"/>
      <c r="F92" s="63"/>
      <c r="G92" s="59"/>
      <c r="H92" s="59"/>
      <c r="I92" s="59"/>
      <c r="J92" s="63"/>
      <c r="K92" s="59"/>
      <c r="L92" s="59"/>
      <c r="M92" s="59"/>
      <c r="N92" s="59"/>
      <c r="O92" s="63"/>
      <c r="P92" s="63"/>
      <c r="Q92" s="63"/>
    </row>
    <row r="93" spans="1:17" ht="11.25" hidden="1" customHeight="1">
      <c r="A93" s="73"/>
      <c r="B93" s="73"/>
      <c r="C93" s="63"/>
      <c r="D93" s="63"/>
      <c r="E93" s="63"/>
      <c r="F93" s="63"/>
      <c r="G93" s="59"/>
      <c r="H93" s="59"/>
      <c r="I93" s="59"/>
      <c r="J93" s="63"/>
      <c r="K93" s="59"/>
      <c r="L93" s="59"/>
      <c r="M93" s="59"/>
      <c r="N93" s="59"/>
      <c r="O93" s="63"/>
      <c r="P93" s="63"/>
      <c r="Q93" s="63"/>
    </row>
    <row r="94" spans="1:17" ht="18.75" hidden="1">
      <c r="A94" s="332"/>
      <c r="B94" s="332"/>
      <c r="C94" s="33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</row>
    <row r="95" spans="1:17" ht="18.75">
      <c r="A95" s="63"/>
      <c r="B95" s="63"/>
      <c r="C95" s="63"/>
      <c r="D95" s="63"/>
      <c r="E95" s="63"/>
      <c r="F95" s="63"/>
      <c r="G95" s="59"/>
      <c r="H95" s="59"/>
      <c r="I95" s="59"/>
      <c r="J95" s="63"/>
      <c r="K95" s="59"/>
      <c r="L95" s="59"/>
      <c r="M95" s="59"/>
      <c r="N95" s="59"/>
      <c r="O95" s="63"/>
      <c r="P95" s="63"/>
      <c r="Q95" s="63"/>
    </row>
    <row r="96" spans="1:17" ht="18.75">
      <c r="A96" s="331"/>
      <c r="B96" s="331"/>
      <c r="C96" s="72"/>
      <c r="D96" s="63"/>
      <c r="E96" s="63"/>
      <c r="F96" s="63"/>
      <c r="G96" s="59"/>
      <c r="H96" s="59"/>
      <c r="I96" s="59"/>
      <c r="J96" s="63"/>
      <c r="K96" s="59"/>
      <c r="L96" s="59"/>
      <c r="M96" s="59"/>
      <c r="N96" s="59"/>
      <c r="O96" s="63"/>
      <c r="P96" s="63"/>
      <c r="Q96" s="63"/>
    </row>
    <row r="97" spans="1:17" ht="18.75">
      <c r="A97" s="325"/>
      <c r="B97" s="325"/>
      <c r="C97" s="325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</row>
    <row r="98" spans="1:17" ht="18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1:17" ht="1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</sheetData>
  <mergeCells count="177">
    <mergeCell ref="A69:A70"/>
    <mergeCell ref="B70:D70"/>
    <mergeCell ref="F70:H70"/>
    <mergeCell ref="I70:K70"/>
    <mergeCell ref="L70:N70"/>
    <mergeCell ref="O70:Q70"/>
    <mergeCell ref="I69:K69"/>
    <mergeCell ref="L69:N69"/>
    <mergeCell ref="O69:Q69"/>
    <mergeCell ref="A58:O58"/>
    <mergeCell ref="J62:M62"/>
    <mergeCell ref="L79:N79"/>
    <mergeCell ref="A59:B59"/>
    <mergeCell ref="B61:E61"/>
    <mergeCell ref="B62:E62"/>
    <mergeCell ref="A91:C91"/>
    <mergeCell ref="F77:H77"/>
    <mergeCell ref="F81:H81"/>
    <mergeCell ref="N63:Q63"/>
    <mergeCell ref="A65:Q65"/>
    <mergeCell ref="O67:Q67"/>
    <mergeCell ref="F71:H71"/>
    <mergeCell ref="I71:K71"/>
    <mergeCell ref="B81:D81"/>
    <mergeCell ref="B80:D80"/>
    <mergeCell ref="F79:H79"/>
    <mergeCell ref="B68:D68"/>
    <mergeCell ref="N62:Q62"/>
    <mergeCell ref="F61:I61"/>
    <mergeCell ref="A87:E87"/>
    <mergeCell ref="J61:M61"/>
    <mergeCell ref="N61:Q61"/>
    <mergeCell ref="B77:D77"/>
    <mergeCell ref="B76:D76"/>
    <mergeCell ref="I81:K81"/>
    <mergeCell ref="N52:Q52"/>
    <mergeCell ref="A84:B84"/>
    <mergeCell ref="G83:I83"/>
    <mergeCell ref="K83:N83"/>
    <mergeCell ref="C72:E72"/>
    <mergeCell ref="N72:Q72"/>
    <mergeCell ref="F60:I60"/>
    <mergeCell ref="J60:M60"/>
    <mergeCell ref="N60:Q60"/>
    <mergeCell ref="F62:I62"/>
    <mergeCell ref="F63:I63"/>
    <mergeCell ref="J63:M63"/>
    <mergeCell ref="N53:Q53"/>
    <mergeCell ref="B63:E63"/>
    <mergeCell ref="F76:H76"/>
    <mergeCell ref="F78:H78"/>
    <mergeCell ref="J56:M56"/>
    <mergeCell ref="B60:E60"/>
    <mergeCell ref="B67:D67"/>
    <mergeCell ref="G56:I56"/>
    <mergeCell ref="J53:M53"/>
    <mergeCell ref="G52:I52"/>
    <mergeCell ref="A97:C97"/>
    <mergeCell ref="A92:B92"/>
    <mergeCell ref="G84:I84"/>
    <mergeCell ref="K84:N84"/>
    <mergeCell ref="A86:B86"/>
    <mergeCell ref="A89:E89"/>
    <mergeCell ref="G89:I89"/>
    <mergeCell ref="A96:B96"/>
    <mergeCell ref="I78:K78"/>
    <mergeCell ref="A94:C94"/>
    <mergeCell ref="A83:E83"/>
    <mergeCell ref="K89:N89"/>
    <mergeCell ref="G90:I90"/>
    <mergeCell ref="K90:N90"/>
    <mergeCell ref="B82:D82"/>
    <mergeCell ref="B79:D79"/>
    <mergeCell ref="B78:D78"/>
    <mergeCell ref="L80:N80"/>
    <mergeCell ref="L82:N82"/>
    <mergeCell ref="L81:N81"/>
    <mergeCell ref="G53:I53"/>
    <mergeCell ref="B52:F52"/>
    <mergeCell ref="B53:F53"/>
    <mergeCell ref="B56:F56"/>
    <mergeCell ref="J52:M52"/>
    <mergeCell ref="B49:Q49"/>
    <mergeCell ref="A27:Q27"/>
    <mergeCell ref="A28:M28"/>
    <mergeCell ref="A41:E41"/>
    <mergeCell ref="N56:Q56"/>
    <mergeCell ref="N51:Q51"/>
    <mergeCell ref="B55:F55"/>
    <mergeCell ref="G55:I55"/>
    <mergeCell ref="J55:M55"/>
    <mergeCell ref="N55:Q55"/>
    <mergeCell ref="B54:F54"/>
    <mergeCell ref="G54:I54"/>
    <mergeCell ref="J54:M54"/>
    <mergeCell ref="N54:Q54"/>
    <mergeCell ref="E16:J16"/>
    <mergeCell ref="A15:Q15"/>
    <mergeCell ref="A18:H18"/>
    <mergeCell ref="A21:M21"/>
    <mergeCell ref="B50:C50"/>
    <mergeCell ref="B47:Q47"/>
    <mergeCell ref="G51:I51"/>
    <mergeCell ref="A36:Q36"/>
    <mergeCell ref="A30:Q30"/>
    <mergeCell ref="B51:F51"/>
    <mergeCell ref="J51:M51"/>
    <mergeCell ref="A34:Q34"/>
    <mergeCell ref="K1:Q3"/>
    <mergeCell ref="I8:Q8"/>
    <mergeCell ref="B46:Q46"/>
    <mergeCell ref="I7:Q7"/>
    <mergeCell ref="I5:N5"/>
    <mergeCell ref="I6:N6"/>
    <mergeCell ref="A22:H22"/>
    <mergeCell ref="A25:N25"/>
    <mergeCell ref="A33:P33"/>
    <mergeCell ref="A31:Q31"/>
    <mergeCell ref="A32:Q32"/>
    <mergeCell ref="A35:P35"/>
    <mergeCell ref="B39:Q39"/>
    <mergeCell ref="A42:Q42"/>
    <mergeCell ref="I10:P10"/>
    <mergeCell ref="D24:Q24"/>
    <mergeCell ref="A24:B24"/>
    <mergeCell ref="A29:Q29"/>
    <mergeCell ref="B38:Q38"/>
    <mergeCell ref="B37:Q37"/>
    <mergeCell ref="A17:Q17"/>
    <mergeCell ref="B44:Q44"/>
    <mergeCell ref="A13:Q13"/>
    <mergeCell ref="E14:K14"/>
    <mergeCell ref="F67:H67"/>
    <mergeCell ref="F68:H68"/>
    <mergeCell ref="B69:D69"/>
    <mergeCell ref="F75:H75"/>
    <mergeCell ref="F80:H80"/>
    <mergeCell ref="F82:H82"/>
    <mergeCell ref="I67:K67"/>
    <mergeCell ref="I68:K68"/>
    <mergeCell ref="I75:K75"/>
    <mergeCell ref="I76:K76"/>
    <mergeCell ref="I77:K77"/>
    <mergeCell ref="I79:K79"/>
    <mergeCell ref="I80:K80"/>
    <mergeCell ref="F69:H69"/>
    <mergeCell ref="B73:D73"/>
    <mergeCell ref="F73:H73"/>
    <mergeCell ref="B74:D74"/>
    <mergeCell ref="F74:H74"/>
    <mergeCell ref="J72:M72"/>
    <mergeCell ref="B75:D75"/>
    <mergeCell ref="B71:D71"/>
    <mergeCell ref="O82:Q82"/>
    <mergeCell ref="O81:Q81"/>
    <mergeCell ref="O80:Q80"/>
    <mergeCell ref="I82:K82"/>
    <mergeCell ref="I73:K73"/>
    <mergeCell ref="O79:Q79"/>
    <mergeCell ref="L67:N67"/>
    <mergeCell ref="L68:N68"/>
    <mergeCell ref="L71:N71"/>
    <mergeCell ref="L75:N75"/>
    <mergeCell ref="L76:N76"/>
    <mergeCell ref="L77:N77"/>
    <mergeCell ref="L78:N78"/>
    <mergeCell ref="O68:Q68"/>
    <mergeCell ref="O71:Q71"/>
    <mergeCell ref="O75:Q75"/>
    <mergeCell ref="O76:Q76"/>
    <mergeCell ref="O77:Q77"/>
    <mergeCell ref="O78:Q78"/>
    <mergeCell ref="I74:K74"/>
    <mergeCell ref="L74:N74"/>
    <mergeCell ref="O74:Q74"/>
    <mergeCell ref="L73:N73"/>
    <mergeCell ref="O73:Q73"/>
  </mergeCells>
  <phoneticPr fontId="0" type="noConversion"/>
  <printOptions horizontalCentered="1"/>
  <pageMargins left="0" right="0" top="0" bottom="0" header="0" footer="0"/>
  <pageSetup paperSize="9" scale="73" orientation="landscape" r:id="rId1"/>
  <headerFooter alignWithMargins="0"/>
  <rowBreaks count="3" manualBreakCount="3">
    <brk id="34" max="16" man="1"/>
    <brk id="57" max="16" man="1"/>
    <brk id="9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091207</vt:lpstr>
      <vt:lpstr>180409</vt:lpstr>
      <vt:lpstr>0816082</vt:lpstr>
      <vt:lpstr>'0816082'!Область_печати</vt:lpstr>
      <vt:lpstr>'091207'!Область_печати</vt:lpstr>
      <vt:lpstr>'180409'!Область_печати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2019-12-27T12:31:09Z</cp:lastPrinted>
  <dcterms:created xsi:type="dcterms:W3CDTF">2014-12-19T10:10:01Z</dcterms:created>
  <dcterms:modified xsi:type="dcterms:W3CDTF">2019-12-28T06:58:07Z</dcterms:modified>
</cp:coreProperties>
</file>