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admin\Desktop\паспорт 03042020\"/>
    </mc:Choice>
  </mc:AlternateContent>
  <xr:revisionPtr revIDLastSave="0" documentId="13_ncr:1_{46773F25-6807-4F09-85E2-3424B21D4FA9}" xr6:coauthVersionLast="37" xr6:coauthVersionMax="37" xr10:uidLastSave="{00000000-0000-0000-0000-000000000000}"/>
  <bookViews>
    <workbookView xWindow="360" yWindow="360" windowWidth="17400" windowHeight="11475" firstSheet="2" activeTab="2" xr2:uid="{00000000-000D-0000-FFFF-FFFF00000000}"/>
  </bookViews>
  <sheets>
    <sheet name="091207" sheetId="4" state="hidden" r:id="rId1"/>
    <sheet name="180409" sheetId="9" state="hidden" r:id="rId2"/>
    <sheet name="0813242" sheetId="2" r:id="rId3"/>
  </sheets>
  <definedNames>
    <definedName name="_xlnm.Print_Area" localSheetId="2">'0813242'!$A$1:$Q$151</definedName>
    <definedName name="_xlnm.Print_Area" localSheetId="0">'091207'!$A$1:$Q$118</definedName>
    <definedName name="_xlnm.Print_Area" localSheetId="1">'180409'!$A$1:$Q$121</definedName>
  </definedNames>
  <calcPr calcId="179021"/>
</workbook>
</file>

<file path=xl/calcChain.xml><?xml version="1.0" encoding="utf-8"?>
<calcChain xmlns="http://schemas.openxmlformats.org/spreadsheetml/2006/main">
  <c r="J139" i="2" l="1"/>
  <c r="J76" i="2" l="1"/>
  <c r="F63" i="2"/>
  <c r="J134" i="2" l="1"/>
  <c r="N134" i="2" s="1"/>
  <c r="N114" i="2"/>
  <c r="N92" i="2"/>
  <c r="F62" i="2"/>
  <c r="N63" i="2" l="1"/>
  <c r="N139" i="2"/>
  <c r="J124" i="2"/>
  <c r="J121" i="2"/>
  <c r="N121" i="2" s="1"/>
  <c r="J120" i="2"/>
  <c r="N120" i="2" s="1"/>
  <c r="J127" i="2"/>
  <c r="N127" i="2" s="1"/>
  <c r="N85" i="2"/>
  <c r="J96" i="2"/>
  <c r="J117" i="2" s="1"/>
  <c r="N138" i="2"/>
  <c r="N84" i="2"/>
  <c r="J135" i="2"/>
  <c r="N135" i="2" s="1"/>
  <c r="J133" i="2"/>
  <c r="N133" i="2" s="1"/>
  <c r="J131" i="2"/>
  <c r="N131" i="2" s="1"/>
  <c r="J129" i="2"/>
  <c r="N129" i="2" s="1"/>
  <c r="J128" i="2"/>
  <c r="N128" i="2" s="1"/>
  <c r="J123" i="2"/>
  <c r="N123" i="2" s="1"/>
  <c r="J122" i="2"/>
  <c r="N122" i="2" s="1"/>
  <c r="J132" i="2"/>
  <c r="N132" i="2" s="1"/>
  <c r="N102" i="2"/>
  <c r="J130" i="2"/>
  <c r="N130" i="2" s="1"/>
  <c r="N105" i="2"/>
  <c r="N107" i="2"/>
  <c r="J126" i="2"/>
  <c r="N126" i="2" s="1"/>
  <c r="N97" i="2"/>
  <c r="N137" i="2"/>
  <c r="N124" i="2"/>
  <c r="N99" i="2"/>
  <c r="N100" i="2"/>
  <c r="N103" i="2"/>
  <c r="N104" i="2"/>
  <c r="N106" i="2"/>
  <c r="N110" i="2"/>
  <c r="N111" i="2"/>
  <c r="N113" i="2"/>
  <c r="N115" i="2"/>
  <c r="N77" i="2"/>
  <c r="N78" i="2"/>
  <c r="N79" i="2"/>
  <c r="N80" i="2"/>
  <c r="N81" i="2"/>
  <c r="N82" i="2"/>
  <c r="N83" i="2"/>
  <c r="N86" i="2"/>
  <c r="N88" i="2"/>
  <c r="N89" i="2"/>
  <c r="N90" i="2"/>
  <c r="N91" i="2"/>
  <c r="N93" i="2"/>
  <c r="N76" i="2"/>
  <c r="N61" i="2"/>
  <c r="N62" i="2"/>
  <c r="N60" i="2"/>
  <c r="N89" i="9"/>
  <c r="N66" i="9"/>
  <c r="F67" i="9"/>
  <c r="J67" i="9"/>
  <c r="N67" i="9"/>
  <c r="N65" i="4"/>
  <c r="F66" i="4"/>
  <c r="J66" i="4"/>
  <c r="N66" i="4"/>
  <c r="N86" i="4"/>
  <c r="N109" i="2"/>
  <c r="N98" i="2"/>
  <c r="F64" i="2" l="1"/>
  <c r="E68" i="2" s="1"/>
  <c r="E69" i="2" s="1"/>
  <c r="N69" i="2" s="1"/>
  <c r="N108" i="2"/>
  <c r="N112" i="2"/>
  <c r="N101" i="2"/>
  <c r="J125" i="2"/>
  <c r="N125" i="2" s="1"/>
  <c r="N96" i="2"/>
  <c r="N87" i="2"/>
  <c r="J118" i="2"/>
  <c r="N117" i="2"/>
  <c r="N64" i="2" l="1"/>
  <c r="N68" i="2"/>
  <c r="J119" i="2"/>
  <c r="N119" i="2" s="1"/>
  <c r="N118" i="2"/>
</calcChain>
</file>

<file path=xl/sharedStrings.xml><?xml version="1.0" encoding="utf-8"?>
<sst xmlns="http://schemas.openxmlformats.org/spreadsheetml/2006/main" count="548" uniqueCount="255">
  <si>
    <t>ЗАТВЕРДЖЕНО</t>
  </si>
  <si>
    <t>Наказ Міністерства фінансів України</t>
  </si>
  <si>
    <t>26 серпня 2014 року № 836</t>
  </si>
  <si>
    <t>Наказ/розпорядчий документ</t>
  </si>
  <si>
    <t>(найменування головного розпорядника коштів місцевого бюджету)</t>
  </si>
  <si>
    <t>№</t>
  </si>
  <si>
    <t>і наказ</t>
  </si>
  <si>
    <t>Департамент бюджету та фінансів міської ради</t>
  </si>
  <si>
    <t>(найменування місцевого фінансового органу)</t>
  </si>
  <si>
    <t xml:space="preserve">  ПАСПОРТ </t>
  </si>
  <si>
    <t xml:space="preserve">  (КПКВК МБ)   (найменування головного розпорядника)</t>
  </si>
  <si>
    <t xml:space="preserve">  (КПКВК МБ)               (найменування відповідального виконавця)</t>
  </si>
  <si>
    <t>5. Підстави для виконання бюджетної програми:</t>
  </si>
  <si>
    <t>1. Конституція України від 28.06.1996 № 254к/96-ВР</t>
  </si>
  <si>
    <t>2. Бюджетний кодекс України від 21.06.2001 № 2542-ІІІ</t>
  </si>
  <si>
    <t>3. Закон України від 07.06.2001р. № 2496-ІІІ "Про службу в органах місцевого самоврядування в Україні"</t>
  </si>
  <si>
    <t>4. Закон України від 21.05.1997 р. № 280/97-ВР "Про місцеве самоврядування в Україні"</t>
  </si>
  <si>
    <t xml:space="preserve">    - Укази і розпорядження Президента України</t>
  </si>
  <si>
    <t xml:space="preserve">    - Постанови і розпорядження Кабінету Міністрів України</t>
  </si>
  <si>
    <t xml:space="preserve">    - Накази мінфіну України та інших центральних органів державної виконавчої влади</t>
  </si>
  <si>
    <t xml:space="preserve">    - Накази Державної казначейської служби України</t>
  </si>
  <si>
    <t>6. Мета бюджетної програми</t>
  </si>
  <si>
    <t>7. Підпрограми, спрямрвані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</si>
  <si>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</si>
  <si>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</si>
  <si>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</si>
  <si>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</si>
  <si>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</si>
  <si>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тис .грн.</t>
  </si>
  <si>
    <t>Підпрограма/ завдання бюджетної програми²</t>
  </si>
  <si>
    <t>Загальний фонд</t>
  </si>
  <si>
    <t>Спеціальний фонд</t>
  </si>
  <si>
    <t>Разом</t>
  </si>
  <si>
    <t>Усього:</t>
  </si>
  <si>
    <t>9. Перелік державних/ регіональних цільових програм, які виконуються у складі бюджетної програми</t>
  </si>
  <si>
    <t>Назва  регіональної цільової програми та підпрограми</t>
  </si>
  <si>
    <t>Регіональни цільова програма</t>
  </si>
  <si>
    <t>Усього</t>
  </si>
  <si>
    <t>10. Результативні показники бюджетної програми у розрізі підпрограм і завдань</t>
  </si>
  <si>
    <t>Назва показника</t>
  </si>
  <si>
    <t>Одиниця виміру</t>
  </si>
  <si>
    <t>Джерело інформації</t>
  </si>
  <si>
    <t>Значення показника</t>
  </si>
  <si>
    <t>Показники затрат:</t>
  </si>
  <si>
    <t>Показники продукту:</t>
  </si>
  <si>
    <t xml:space="preserve"> Показники ефективності:</t>
  </si>
  <si>
    <t>тис. грн.</t>
  </si>
  <si>
    <t>Код</t>
  </si>
  <si>
    <t>Найменування джерел надходжень</t>
  </si>
  <si>
    <t>Касові видатки станом на 01 січня звітного періоду</t>
  </si>
  <si>
    <t>План видатків звітного періоду</t>
  </si>
  <si>
    <t>Прогноз видатків до кінця реалізації інвестиційного проекту³</t>
  </si>
  <si>
    <t>Пояснення, що характеризують джерела фінансування</t>
  </si>
  <si>
    <t>загальний фонд</t>
  </si>
  <si>
    <t>спеціальний фонд</t>
  </si>
  <si>
    <t>разом</t>
  </si>
  <si>
    <t>Підпрограма</t>
  </si>
  <si>
    <t xml:space="preserve">Інвестиційний проект </t>
  </si>
  <si>
    <t>Надходження із бюджету</t>
  </si>
  <si>
    <t>Інші джерела фінансування (за видами)</t>
  </si>
  <si>
    <t>Х</t>
  </si>
  <si>
    <t>¹ Код функціональної  класифікації видатків та кредитування  бюджету вказується лише у випадку, коли бюджетна програма не поділяється на підпрограми.</t>
  </si>
  <si>
    <t>² Пункт 11 заповнюється тільки для затверджених у місцевому бюджеті видатків/ надання кредитів на реалізацію інвестиційних проектів (програм).</t>
  </si>
  <si>
    <t>³ Прогноз видатків до кінця реавлізації інвестиційного проекту зазначається з розбивкою за роками.</t>
  </si>
  <si>
    <t>(підпис)</t>
  </si>
  <si>
    <t>(ініціали та прізвище)</t>
  </si>
  <si>
    <t>ПОГОДЖЕНО:</t>
  </si>
  <si>
    <t>Директор Департаменту бюджету та фінансів міської ради</t>
  </si>
  <si>
    <t>С.П. Гаращук</t>
  </si>
  <si>
    <t>Управління праці та соціального захисту населення  Житомирської міської ради</t>
  </si>
  <si>
    <t xml:space="preserve">       (КПКВК МБ)    (КФКВК) ¹                            (найменування бюджетної програми)</t>
  </si>
  <si>
    <t>6. ЗУ "Про основні засади соціального захисту ветеранів праці та інших громадян похилого віку в Україні"</t>
  </si>
  <si>
    <t>7. ЗУ "Про статус ветеранів війни, гарантії їх соціального захисту"</t>
  </si>
  <si>
    <t>8. Нормативно - правові акти:</t>
  </si>
  <si>
    <t>11. Джерела фінансування інвестиційних проектів у розрізі підпрогам²</t>
  </si>
  <si>
    <t>грн.</t>
  </si>
  <si>
    <t>чол.</t>
  </si>
  <si>
    <t>розрахунок до кошторису</t>
  </si>
  <si>
    <t xml:space="preserve">розрахунок </t>
  </si>
  <si>
    <t>Начальник</t>
  </si>
  <si>
    <t>Вик.Біденко В.В.</t>
  </si>
  <si>
    <t>1.    1500000   Управління праці та соціального захисту населення  Житомирської міської ради</t>
  </si>
  <si>
    <t>2.   1510000            Управління праці та соціального захисту населення  Житомирської міської ради</t>
  </si>
  <si>
    <t>рішення міської ради "Про затвердження комплексної міської Програми соціального захисту населення на 2013-2015 роки" від 18.04.2013  № 518</t>
  </si>
  <si>
    <t>на забезпечення гарячого харчування</t>
  </si>
  <si>
    <t>на придбання лікувального харчування для хворих на фенілкетонурію</t>
  </si>
  <si>
    <t>кількість одержувачів соціальної допомоги, в т.ч.:</t>
  </si>
  <si>
    <t>допомоги на поховання окремим категоріям громадян</t>
  </si>
  <si>
    <t>кількість днів харчування 1 особи</t>
  </si>
  <si>
    <t>середній розмір допомоги  на  поховання окремим категоріям громадян на 1 особу</t>
  </si>
  <si>
    <t>середній розмір допомоги на придбання лікувального харчування для хворих на фенілкетонурію</t>
  </si>
  <si>
    <t>розрахунок</t>
  </si>
  <si>
    <t>дн.</t>
  </si>
  <si>
    <t>тел.47-09-17</t>
  </si>
  <si>
    <t xml:space="preserve">БЮДЖЕТНОЇ ПРОГРАМИ  МІСЦЕВОГО БЮДЖЕТУ  НА 2015 РІК  </t>
  </si>
  <si>
    <t xml:space="preserve">5. Закон України  "Про державни й бюджет України на 2015 рік" </t>
  </si>
  <si>
    <t>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</si>
  <si>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r>
      <t>Завдання:</t>
    </r>
    <r>
      <rPr>
        <sz val="14"/>
        <rFont val="Times New Roman"/>
        <family val="1"/>
        <charset val="204"/>
      </rPr>
      <t xml:space="preserve">  Забезпечення надання пільг населенню на оплату житлово-комунальних послуг і природного газу </t>
    </r>
  </si>
  <si>
    <t xml:space="preserve">Завдання:  Забезпечення надання пільг населенню на оплату житлово-комунальних послуг і природного газу </t>
  </si>
  <si>
    <t>1513190</t>
  </si>
  <si>
    <t>Витрати для надання пільг Почесним громадянам міста на оплату  житлово-комунальних послуг</t>
  </si>
  <si>
    <t>Кількість отримувачів пільгових послуг</t>
  </si>
  <si>
    <t>Середньорічний розмір витрат на надання пільг щодо оплати житлово-комунальних послуг і природного газу на одного пільговика</t>
  </si>
  <si>
    <t>- Рішення виконавчого комітету від 11.06.2013р. № 223 ""</t>
  </si>
  <si>
    <t>В.В.Краснопір</t>
  </si>
  <si>
    <t>від 11.08.2015</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</si>
  <si>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ішення міської ради від 29.07.15 № 946 "Про внесення змін до рішення міської ради від 29.01.2015р.№ 844 "Про міський бюджет на 2015 рік"; </t>
  </si>
  <si>
    <t>Підтримка підприємств комунальної форми власності</t>
  </si>
  <si>
    <r>
      <t>Завдання:</t>
    </r>
    <r>
      <rPr>
        <sz val="14"/>
        <rFont val="Times New Roman"/>
        <family val="1"/>
        <charset val="204"/>
      </rPr>
      <t xml:space="preserve">  Фінансова підтримка підприємств комунальної форми власності</t>
    </r>
  </si>
  <si>
    <t>1517470</t>
  </si>
  <si>
    <t>Завдання:  Фінансова підтримка підприємств комунальної форми власності</t>
  </si>
  <si>
    <t>тис.грн.</t>
  </si>
  <si>
    <t>баланс  ф.1</t>
  </si>
  <si>
    <t>фінансовий план підприємства на 2015р.</t>
  </si>
  <si>
    <t xml:space="preserve"> Показники якості:</t>
  </si>
  <si>
    <t>результат фінансової діяльності підприємства, нерозподілений прибуток (непокритий збиток) на кінець року</t>
  </si>
  <si>
    <t xml:space="preserve">співвідношення суми поповнення статутного капіталу до розміру статутного капіталу на початок року, </t>
  </si>
  <si>
    <t>43-Н</t>
  </si>
  <si>
    <r>
      <t xml:space="preserve">4. Обсяг бюджетних призначень -  643,3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- 643,3 тис. гривень</t>
    </r>
  </si>
  <si>
    <t>розмір статутного капіталу КП "Агенство з управління майном" міської ради на 01.01.2015р.</t>
  </si>
  <si>
    <t>обсяг видатків, що спрямовуються на поповнення статутного капіталу підприємстваКП "Агенство з управління майном" міської ради</t>
  </si>
  <si>
    <t>результат фінансової діяльності, нерозподілений прибуток (непокритий збиток) на початок рокуКП "Агенство з управління майном" міської ради</t>
  </si>
  <si>
    <t>3.    1517470;     0490   Внески до статутного капіталу суб"єктів господарювання</t>
  </si>
  <si>
    <t>0490</t>
  </si>
  <si>
    <t>рази</t>
  </si>
  <si>
    <t xml:space="preserve">    - Розпорядження голови обласної держадміністрації та міського голови, рішення облдержадміністрації, міської ради та виконавчого комітету міської ради; рішення міської ради від 29.01.15 № 844 "Про міський бюджет на 2015 рік"; рішення міської ради від 28.05.2003р. № 209 "Про внесення доповнення до рішення міської ради від 26.11.2012р. № 98 "Про затвердження Положення про звання "Почесний громадянин міста Житомира", рішення міської ради від 28.12.15 № 27 "Про внесення змін до рішення міської ради від 29.01.2015р.№ 844 "Про міський бюджет на 2015 рік"; </t>
  </si>
  <si>
    <t xml:space="preserve">3.    1513190;    1060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t>
  </si>
  <si>
    <t>1060</t>
  </si>
  <si>
    <t>від 09.02.2016</t>
  </si>
  <si>
    <t xml:space="preserve">БЮДЖЕТНОЇ ПРОГРАМИ  МІСЦЕВОГО БЮДЖЕТУ  НА 2016 РІК  </t>
  </si>
  <si>
    <r>
      <t xml:space="preserve">4. Обсяг бюджетних призначень -  0,0 </t>
    </r>
    <r>
      <rPr>
        <sz val="14"/>
        <rFont val="Times New Roman"/>
        <family val="1"/>
        <charset val="204"/>
      </rPr>
      <t>тис. гривень, у тому числі загального фонду -</t>
    </r>
    <r>
      <rPr>
        <b/>
        <sz val="14"/>
        <rFont val="Times New Roman"/>
        <family val="1"/>
        <charset val="204"/>
      </rPr>
      <t xml:space="preserve"> 0,0</t>
    </r>
    <r>
      <rPr>
        <sz val="14"/>
        <rFont val="Times New Roman"/>
        <family val="1"/>
        <charset val="204"/>
      </rPr>
      <t xml:space="preserve"> тис. гривень. та  спеціального фонду - 0,00 тис. гривень</t>
    </r>
  </si>
  <si>
    <t>середній розмір допомоги на відзначення Почесних громадян за видатні заслуги перед територіальною громадою до Дня міста Житомира</t>
  </si>
  <si>
    <t>на адресну матеріальну допомогу</t>
  </si>
  <si>
    <t>на послуги лазні</t>
  </si>
  <si>
    <t>на надання допомоги на поховання деяких категорій осіб, виконавцю волевиявлення померлого або особі, яка зобов"язалась поховати померлого</t>
  </si>
  <si>
    <t>на заходи спрямовані на соціальний захист незахищених верств населення</t>
  </si>
  <si>
    <t>на одноразову грошову допомогу особам, яким виповнилось 100 і більше років</t>
  </si>
  <si>
    <t>на заходи, які спрямовані на соціальний захист незахищених верств населення</t>
  </si>
  <si>
    <t>середній розмір допомоги на поховання деяких категорій осіб виконавцю волевиявлення померлого або особі, яка зобов"язалась поховати померлого</t>
  </si>
  <si>
    <t>середній розмір на одноразову грошову допомогу особам, яким виповнилось 100 і більше років на 1 особу</t>
  </si>
  <si>
    <t>вартість одного безоплатного обіду</t>
  </si>
  <si>
    <t>вартість послуги лазні</t>
  </si>
  <si>
    <t>вартість за один святковий обід</t>
  </si>
  <si>
    <t>обід.</t>
  </si>
  <si>
    <t>відсоток громадян, які отримали адресну матеріальну допомогу</t>
  </si>
  <si>
    <t>на оплату поштового збору</t>
  </si>
  <si>
    <t>Департамент соціальної політики                                         Житомирської міської ради</t>
  </si>
  <si>
    <t>од.</t>
  </si>
  <si>
    <t>забезпечення твердим паливом (дровами) одиноких, малозабезпечених громадян та багатодітних сімей, які проживають в негазифікованих будинках</t>
  </si>
  <si>
    <t>одерж.</t>
  </si>
  <si>
    <t>ос.</t>
  </si>
  <si>
    <t>середня вартість путівки</t>
  </si>
  <si>
    <t>середній розмір допомоги на забезпечення твердим паливом</t>
  </si>
  <si>
    <t>середні витрати на придбання квіткової продукції, грамот, сувенірів, тощо та інших видатків для проведення державних, ювілейних та святкових дат окремим категоріям осіб на 1 -го отримувача</t>
  </si>
  <si>
    <t>на відзначення Почесних громадян за видатні заслуги перед територіальною громадою до Дня міста Житомира</t>
  </si>
  <si>
    <t>на забезпечення твердим паливом (дровами) одиноких, малозабезпечених громадян та багатодітних сімей, які проживають в негазифікованих будинках</t>
  </si>
  <si>
    <t>на відшкодування вартості санаторно-курортного лікування членів сімей загиблих учасників АТО та членів сімей загиблих учасників АТО з дітьми до 7 років</t>
  </si>
  <si>
    <t>на придбання квіткової продукції, грамот, сувенірів, тощо та інші видатки для проведення державних, ювілейних та святкових дат окремим категоріям осіб</t>
  </si>
  <si>
    <t>динаміка кількості осіб, яким протягом року надано одноразову матеріальну допомогу (порівняно з минулим роком)</t>
  </si>
  <si>
    <t>(у редакції наказу</t>
  </si>
  <si>
    <t xml:space="preserve">Міністерства фінансів України </t>
  </si>
  <si>
    <t>Забезпечення соціального захисту окремих категорій громадян. Здійснення заходів, що спрямовуються на підвищення рівня життя незахищених верств населення шляхом надання соціальної підтримки, адресної матеріальної допомоги.</t>
  </si>
  <si>
    <t>Завдання</t>
  </si>
  <si>
    <t>Напрями використання бюджетних коштів</t>
  </si>
  <si>
    <t xml:space="preserve">Найменування місцевої/регіональної програми </t>
  </si>
  <si>
    <t>1</t>
  </si>
  <si>
    <t>2</t>
  </si>
  <si>
    <t>3</t>
  </si>
  <si>
    <t>4</t>
  </si>
  <si>
    <t>Показник</t>
  </si>
  <si>
    <t>затрат</t>
  </si>
  <si>
    <t>на проведення святкових обідів</t>
  </si>
  <si>
    <t>продукту</t>
  </si>
  <si>
    <t>ефективності</t>
  </si>
  <si>
    <t>якості</t>
  </si>
  <si>
    <t>%</t>
  </si>
  <si>
    <t>адресної матеріальної допомоги, з них</t>
  </si>
  <si>
    <t>осіб</t>
  </si>
  <si>
    <t>жінок</t>
  </si>
  <si>
    <t>чоловіків</t>
  </si>
  <si>
    <t>на надання допомоги на поховання окремих категорій громадян</t>
  </si>
  <si>
    <t>середній розмір матеріальної допомоги на 1 особу, з них</t>
  </si>
  <si>
    <t>на одного чоловіка</t>
  </si>
  <si>
    <t>на одну жінку</t>
  </si>
  <si>
    <t>забезпечення гарячим харчуванням</t>
  </si>
  <si>
    <t>Забезпечення підвищення рівня і якості життя громадян, соціальний захист та соціальне забезпечення.</t>
  </si>
  <si>
    <t>відсоток бездомних осіб, охоплених соціальними послугами до загальної кількості бездомних осіб, які потребують надання таких послуг</t>
  </si>
  <si>
    <t>Забезпечення надання адресної матеріальної допомоги з урахуванням рівних прав та можливостей для обох статей (жінок та чоловіків).</t>
  </si>
  <si>
    <t>Предмети, матеріали, обладнання та інвентар</t>
  </si>
  <si>
    <t>Оплата послуг (крім комунальних)</t>
  </si>
  <si>
    <t>Субсидії та поточні трансферти підприємствам (установам, організаціям)</t>
  </si>
  <si>
    <t>Інші виплати населенню</t>
  </si>
  <si>
    <t>Директор департаменту бюджету та фінансів міської ради</t>
  </si>
  <si>
    <t>Д.Прохорчук</t>
  </si>
  <si>
    <t>від 29 грудня 2018 року № 1209)</t>
  </si>
  <si>
    <t>6. Цілі державної політики, на досягнення яких спрямована реалізація бюджетної програми</t>
  </si>
  <si>
    <t>Ціль державної політики</t>
  </si>
  <si>
    <t>8. Завдання бюджетної програми</t>
  </si>
  <si>
    <t>7. Мета бюджетної програми</t>
  </si>
  <si>
    <t>9. Напрями використання бюджетних коштів</t>
  </si>
  <si>
    <t>(ініціали/ініціал, прізвище)</t>
  </si>
  <si>
    <t>Дата погодження</t>
  </si>
  <si>
    <t>м.п.</t>
  </si>
  <si>
    <t>Сприяння добробуту громадян.</t>
  </si>
  <si>
    <t>Концепція інтегрованого розвитку Житомира до 2030 року</t>
  </si>
  <si>
    <t>Забезпечення ефективної соціальної підтримки населення.</t>
  </si>
  <si>
    <t>Директор департаменту соціальної політики міської ради</t>
  </si>
  <si>
    <t>В.Краснопір</t>
  </si>
  <si>
    <t xml:space="preserve">Рішення міської ради від 20.06.2019 № 1476 "Про внесення змін до Комплексної Програми соціального захисту населення Житомирської міської об'єднаної територіальної громади на 2016-2020 роки та затвердження її в новій редакції"  (зі змінами та доповненнями)                                                                                                                                                                                                                                                                                                                                               </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</si>
  <si>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ОТГ- 50 відсотків)</t>
  </si>
  <si>
    <t>проведення святкових обідів відповідно до клопотань громадських організацій, діяльність яких має соціальну спрямованість</t>
  </si>
  <si>
    <t>(код Програмної класифікації видатків та кредитування місцевого бюджету)</t>
  </si>
  <si>
    <t>1.</t>
  </si>
  <si>
    <t>(код за ЄДРПОУ)</t>
  </si>
  <si>
    <t>Департамент соціальної політики  Житомирської міської ради</t>
  </si>
  <si>
    <t>0813242</t>
  </si>
  <si>
    <t>2.</t>
  </si>
  <si>
    <t>3.</t>
  </si>
  <si>
    <t>06552000000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</si>
  <si>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</si>
  <si>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</si>
  <si>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</si>
  <si>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</si>
  <si>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Інші заходи у сфері соціального захисту і соціального забезпечення</t>
  </si>
  <si>
    <t>1090</t>
  </si>
  <si>
    <t>3242</t>
  </si>
  <si>
    <t>на забезпечення фінансування для здійснення заходів, спрямованих на соціальний захист бездомних осіб та соціальної адаптації звільнених осіб з місць позбавлення волі</t>
  </si>
  <si>
    <t>на надання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</si>
  <si>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на забезпечення фінансування соціальних послуг відповідно до соціального замовлення</t>
  </si>
  <si>
    <t>середні витрати на фінансування одного соціального замовлення</t>
  </si>
  <si>
    <t>відзначення Почесних громадян за видатні заслуги перед територіальною громадою до Дня міста Житомира</t>
  </si>
  <si>
    <t>на відшкодування витрат за лікування та медичну реабілітацію учасників антитерористичної операції та членів сімей загиблих учасників антитерористичної операції (співфінансування-відшкодування з бюджету Житомирської міської ОТГ - 50 відсотків)</t>
  </si>
  <si>
    <t>послуги лазні</t>
  </si>
  <si>
    <t>відшкодування вартості санаторно-курортного лікування членів сімей загиблих учасників АТО/ООС та членів сімей загиблих учасників АТО/ООС з дітьми до 7 років, та надання фінансової підтримки на реалізіацію заходів, спрямованих на соціально-психологічну реабілітацію членів сімей загиблих учасників АТО/ООС</t>
  </si>
  <si>
    <t>середній розмір допомоги на лікування та медичну реабілітацію учасників АТО/ООС та членів сімей загиблих учасників антитерористичної операції/ООС</t>
  </si>
  <si>
    <t>середні витрати фінансової підтримки на реалізацію соціальних проєктів громадськими та благодійними організаціями Житомирської міської об'єднаної територіальної громади, спрямована на допомогу малозахищеним верствам населення, на залучення їх до активного способу життя та довголіття</t>
  </si>
  <si>
    <t>0800000</t>
  </si>
  <si>
    <t>0810000</t>
  </si>
  <si>
    <t xml:space="preserve">БЮДЖЕТНОЇ ПРОГРАМИ  МІСЦЕВОГО БЮДЖЕТУ  НА 2020 РІК  </t>
  </si>
  <si>
    <t>гривень</t>
  </si>
  <si>
    <t>10. Перелік місцевих/ регіональних програм, що виконуються у складі бюджетної програми</t>
  </si>
  <si>
    <t>Зниження рівня бідності</t>
  </si>
  <si>
    <t>11. Результативні показники бюджетної програми</t>
  </si>
  <si>
    <t>(найменування відповідального виконавця)</t>
  </si>
  <si>
    <t>Комплексна Програма соціального захисту населення Житомирської міської об'єднаної територіальної громади на 2016-2020 роки</t>
  </si>
  <si>
    <t>на надання фінансової допомоги БО "БФ"Я-мама!" за рахунок коштів на виконання депутатських повноважень</t>
  </si>
  <si>
    <t>розрахунок до кошторису, депутатське звернення</t>
  </si>
  <si>
    <t>середні витрати фінансової допомоги БО "БФ"Я-мама!" за рахунок коштів на виконання депутатських повноважень</t>
  </si>
  <si>
    <t>квіткової продукції, грамот, сувенірів, тощо та інших видатків для проведення державних, ювілейних та святкових дат окремим категоріям осіб</t>
  </si>
  <si>
    <t>надання фінансової допомоги БО "БФ"Я-мама!" за рахунок коштів на виконання депутатських повноважень</t>
  </si>
  <si>
    <t>12/ОД</t>
  </si>
  <si>
    <r>
      <t xml:space="preserve">4. Обсяг бюджетних призначень/бюджетних асигнувань - 14 834 364,00 </t>
    </r>
    <r>
      <rPr>
        <sz val="16"/>
        <rFont val="Times New Roman"/>
        <family val="1"/>
        <charset val="204"/>
      </rPr>
      <t>гривень, у тому числі загального фонду -</t>
    </r>
    <r>
      <rPr>
        <b/>
        <sz val="16"/>
        <rFont val="Times New Roman"/>
        <family val="1"/>
        <charset val="204"/>
      </rPr>
      <t xml:space="preserve"> </t>
    </r>
    <r>
      <rPr>
        <sz val="16"/>
        <rFont val="Times New Roman"/>
        <family val="1"/>
        <charset val="204"/>
      </rPr>
      <t>14834364,00</t>
    </r>
    <r>
      <rPr>
        <b/>
        <sz val="16"/>
        <rFont val="Times New Roman"/>
        <family val="1"/>
        <charset val="204"/>
      </rPr>
      <t xml:space="preserve"> </t>
    </r>
    <r>
      <rPr>
        <sz val="16"/>
        <rFont val="Times New Roman"/>
        <family val="1"/>
        <charset val="204"/>
      </rPr>
      <t>гривень та  спеціального фонду - 0,00 гривень.</t>
    </r>
  </si>
  <si>
    <t>Рішення міської ради від 18.12.2019 № 1716 "Про бюджет Житомирської міської об'єднаної територіальної громади на 2020 рік", рішення міської ради від 07.02.2020 № 1748 "Про внесення змін до рішення міської ради від 18.12.2019 № 1716 "Про бюджет Житомирської міської об'єднаної територіальної громади на 2020 рік", рішення міської ради від 20.02.2020 № 1758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05.03.2020 № 294 "Про перерозподіл видатків", рішення міської ради від 17.03.2020 № 1768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24.03.2020  № 380 "Про перерозподіл видатків", рішення міської ради від 03.04.2020  № 1801 "Про внесення змін до рішення міської ради від 18.12.2019 № 1716 "Про бюджет Житомирської міської об'єднаної територіальної громади на 2020 рік", рішення виконавчого комітету міської ради від 15.04.2020 "Про перерозподіл видатків"</t>
  </si>
  <si>
    <t>від  16.04.2020</t>
  </si>
  <si>
    <t>з урахуванням змін станом на 16.04.2020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</si>
</sst>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22" x14ac:knownFonts="1">
    <font>
      <sz val="10"/>
      <name val="Arial"/>
    </font>
    <font>
      <sz val="12"/>
      <name val="Times New Roman"/>
      <family val="1"/>
      <charset val="204"/>
    </font>
    <font>
      <sz val="10"/>
      <name val="Arial Cyr"/>
      <charset val="204"/>
    </font>
    <font>
      <sz val="11"/>
      <name val="Times New Roman"/>
      <family val="1"/>
      <charset val="204"/>
    </font>
    <font>
      <b/>
      <sz val="14"/>
      <name val="Times New Roman"/>
      <family val="1"/>
      <charset val="204"/>
    </font>
    <font>
      <sz val="14"/>
      <name val="Times New Roman"/>
      <family val="1"/>
      <charset val="204"/>
    </font>
    <font>
      <b/>
      <u/>
      <sz val="14"/>
      <name val="Times New Roman"/>
      <family val="1"/>
      <charset val="204"/>
    </font>
    <font>
      <sz val="10"/>
      <name val="Times New Roman"/>
      <family val="1"/>
      <charset val="204"/>
    </font>
    <font>
      <b/>
      <i/>
      <sz val="14"/>
      <name val="Times New Roman"/>
      <family val="1"/>
      <charset val="204"/>
    </font>
    <font>
      <i/>
      <sz val="14"/>
      <name val="Times New Roman"/>
      <family val="1"/>
      <charset val="204"/>
    </font>
    <font>
      <sz val="14"/>
      <color indexed="8"/>
      <name val="Times New Roman"/>
      <family val="1"/>
      <charset val="204"/>
    </font>
    <font>
      <u/>
      <sz val="14"/>
      <name val="Times New Roman"/>
      <family val="1"/>
      <charset val="204"/>
    </font>
    <font>
      <b/>
      <sz val="16"/>
      <name val="Times New Roman"/>
      <family val="1"/>
      <charset val="204"/>
    </font>
    <font>
      <b/>
      <sz val="20"/>
      <name val="Times New Roman"/>
      <family val="1"/>
      <charset val="204"/>
    </font>
    <font>
      <sz val="16"/>
      <name val="Times New Roman"/>
      <family val="1"/>
      <charset val="204"/>
    </font>
    <font>
      <i/>
      <sz val="10"/>
      <name val="Times New Roman"/>
      <family val="1"/>
      <charset val="204"/>
    </font>
    <font>
      <b/>
      <sz val="10"/>
      <name val="Times New Roman"/>
      <family val="1"/>
      <charset val="204"/>
    </font>
    <font>
      <sz val="10"/>
      <color indexed="8"/>
      <name val="Times New Roman"/>
      <family val="1"/>
      <charset val="204"/>
    </font>
    <font>
      <sz val="20"/>
      <name val="Times New Roman"/>
      <family val="1"/>
      <charset val="204"/>
    </font>
    <font>
      <sz val="14"/>
      <color theme="1"/>
      <name val="Times New Roman"/>
      <family val="1"/>
      <charset val="204"/>
    </font>
    <font>
      <b/>
      <u/>
      <sz val="14"/>
      <color indexed="8"/>
      <name val="Times New Roman"/>
      <family val="1"/>
      <charset val="204"/>
    </font>
    <font>
      <b/>
      <sz val="14"/>
      <color indexed="8"/>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s>
  <cellStyleXfs count="2">
    <xf numFmtId="0" fontId="0" fillId="0" borderId="0"/>
    <xf numFmtId="0" fontId="2" fillId="0" borderId="0"/>
  </cellStyleXfs>
  <cellXfs count="344">
    <xf numFmtId="0" fontId="0" fillId="0" borderId="0" xfId="0"/>
    <xf numFmtId="49" fontId="1" fillId="0" borderId="0" xfId="0" applyNumberFormat="1" applyFont="1" applyAlignment="1">
      <alignment vertical="center" wrapText="1"/>
    </xf>
    <xf numFmtId="0" fontId="0" fillId="0" borderId="0" xfId="0" applyAlignment="1">
      <alignment horizontal="left"/>
    </xf>
    <xf numFmtId="0" fontId="0" fillId="0" borderId="0" xfId="0" applyBorder="1"/>
    <xf numFmtId="0" fontId="3" fillId="0" borderId="0" xfId="0" applyFont="1"/>
    <xf numFmtId="0" fontId="4" fillId="0" borderId="0" xfId="0" applyFont="1" applyAlignment="1">
      <alignment horizontal="center" vertical="center" wrapText="1"/>
    </xf>
    <xf numFmtId="0" fontId="6" fillId="0" borderId="0"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Border="1" applyAlignment="1">
      <alignment horizontal="left" vertical="center" wrapText="1"/>
    </xf>
    <xf numFmtId="0" fontId="5" fillId="0" borderId="0" xfId="0" applyFont="1"/>
    <xf numFmtId="0" fontId="5" fillId="0" borderId="0" xfId="0" applyFont="1" applyBorder="1"/>
    <xf numFmtId="0" fontId="5" fillId="0" borderId="0" xfId="0" applyFont="1" applyAlignment="1">
      <alignment horizontal="center" vertical="center"/>
    </xf>
    <xf numFmtId="0" fontId="5" fillId="0" borderId="1" xfId="0" applyFont="1" applyBorder="1"/>
    <xf numFmtId="0" fontId="5" fillId="0" borderId="0" xfId="0" applyFont="1" applyBorder="1" applyAlignment="1">
      <alignment vertical="center" wrapText="1"/>
    </xf>
    <xf numFmtId="49" fontId="5" fillId="0" borderId="0" xfId="0" applyNumberFormat="1" applyFont="1" applyAlignment="1">
      <alignment vertical="center" wrapText="1"/>
    </xf>
    <xf numFmtId="49" fontId="5" fillId="0" borderId="0" xfId="0" applyNumberFormat="1" applyFont="1" applyAlignment="1">
      <alignment vertical="top"/>
    </xf>
    <xf numFmtId="0" fontId="5" fillId="0" borderId="0" xfId="0" applyFont="1" applyAlignment="1">
      <alignment vertical="top"/>
    </xf>
    <xf numFmtId="0" fontId="5" fillId="0" borderId="0" xfId="1" applyFont="1" applyFill="1" applyAlignment="1"/>
    <xf numFmtId="0" fontId="4" fillId="0" borderId="0" xfId="0" applyFont="1" applyAlignment="1">
      <alignment horizontal="left" vertical="center" wrapText="1"/>
    </xf>
    <xf numFmtId="0" fontId="5" fillId="0" borderId="0" xfId="1" applyFont="1" applyFill="1" applyAlignment="1">
      <alignment horizontal="left"/>
    </xf>
    <xf numFmtId="0" fontId="4"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0" xfId="0" applyFont="1" applyBorder="1" applyAlignment="1">
      <alignment vertical="center" wrapText="1"/>
    </xf>
    <xf numFmtId="0" fontId="5" fillId="0" borderId="5"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wrapText="1"/>
    </xf>
    <xf numFmtId="0" fontId="4" fillId="0" borderId="6" xfId="0" applyFont="1" applyBorder="1" applyAlignment="1">
      <alignment horizontal="left" vertical="center" wrapText="1"/>
    </xf>
    <xf numFmtId="0" fontId="5" fillId="0" borderId="3" xfId="0" applyFont="1" applyBorder="1" applyAlignment="1">
      <alignment horizontal="center" vertical="center"/>
    </xf>
    <xf numFmtId="0" fontId="8" fillId="0" borderId="3" xfId="0" applyFont="1" applyBorder="1" applyAlignment="1">
      <alignment wrapText="1"/>
    </xf>
    <xf numFmtId="0" fontId="5" fillId="0" borderId="5" xfId="0" applyFont="1" applyBorder="1" applyAlignment="1">
      <alignment horizontal="center" vertical="center"/>
    </xf>
    <xf numFmtId="0" fontId="5" fillId="0" borderId="7" xfId="0" applyFont="1" applyBorder="1" applyAlignment="1">
      <alignment horizontal="center" wrapText="1"/>
    </xf>
    <xf numFmtId="0" fontId="4" fillId="0" borderId="8" xfId="0" applyFont="1" applyBorder="1" applyAlignment="1">
      <alignment horizontal="left" vertical="center" wrapText="1"/>
    </xf>
    <xf numFmtId="0" fontId="4" fillId="0" borderId="6" xfId="0" applyFont="1" applyBorder="1" applyAlignment="1">
      <alignment horizontal="center" vertical="center" wrapText="1"/>
    </xf>
    <xf numFmtId="0" fontId="5" fillId="0" borderId="6" xfId="0" applyFont="1" applyBorder="1" applyAlignment="1">
      <alignment vertical="top" wrapText="1"/>
    </xf>
    <xf numFmtId="0" fontId="9" fillId="0" borderId="3" xfId="0" applyFont="1" applyBorder="1" applyAlignment="1">
      <alignment horizontal="center" vertical="center" wrapText="1"/>
    </xf>
    <xf numFmtId="0" fontId="5" fillId="0" borderId="7" xfId="0" applyFont="1" applyBorder="1" applyAlignment="1">
      <alignment horizontal="center" vertical="top" wrapText="1"/>
    </xf>
    <xf numFmtId="0" fontId="5" fillId="0" borderId="7" xfId="0" applyFont="1" applyBorder="1" applyAlignment="1">
      <alignment vertical="top" wrapText="1"/>
    </xf>
    <xf numFmtId="0" fontId="8" fillId="0" borderId="6" xfId="0" applyFont="1" applyBorder="1" applyAlignment="1">
      <alignment horizontal="center" vertical="top" wrapText="1"/>
    </xf>
    <xf numFmtId="0" fontId="8" fillId="0" borderId="6" xfId="0" applyFont="1" applyBorder="1" applyAlignment="1">
      <alignment vertical="top" wrapText="1"/>
    </xf>
    <xf numFmtId="0" fontId="8" fillId="0" borderId="4" xfId="0" applyFont="1" applyBorder="1" applyAlignment="1">
      <alignment horizontal="center" vertical="top" wrapText="1"/>
    </xf>
    <xf numFmtId="0" fontId="8" fillId="0" borderId="7" xfId="0" applyFont="1" applyBorder="1" applyAlignment="1">
      <alignment vertical="top" wrapText="1"/>
    </xf>
    <xf numFmtId="0" fontId="6" fillId="0" borderId="0" xfId="0" applyFont="1" applyBorder="1"/>
    <xf numFmtId="0" fontId="11" fillId="0" borderId="0" xfId="0" applyFont="1" applyBorder="1"/>
    <xf numFmtId="0" fontId="5" fillId="0" borderId="0" xfId="0" applyFont="1" applyBorder="1" applyAlignment="1">
      <alignment horizontal="center" vertical="center"/>
    </xf>
    <xf numFmtId="0" fontId="3" fillId="0" borderId="0" xfId="0" applyFont="1" applyAlignment="1">
      <alignment horizontal="left" vertical="center" wrapText="1"/>
    </xf>
    <xf numFmtId="14"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xf>
    <xf numFmtId="49" fontId="5" fillId="0" borderId="0" xfId="0" applyNumberFormat="1" applyFont="1" applyAlignment="1">
      <alignment horizontal="center" vertical="center" wrapText="1"/>
    </xf>
    <xf numFmtId="0" fontId="5" fillId="0" borderId="2" xfId="0" applyFont="1" applyBorder="1"/>
    <xf numFmtId="0" fontId="8" fillId="0" borderId="7" xfId="0" applyFont="1" applyBorder="1" applyAlignment="1">
      <alignment horizontal="center" wrapText="1"/>
    </xf>
    <xf numFmtId="0" fontId="5" fillId="2" borderId="0" xfId="0" applyFont="1" applyFill="1"/>
    <xf numFmtId="0" fontId="5" fillId="2" borderId="0" xfId="0" applyFont="1" applyFill="1" applyAlignment="1">
      <alignment vertical="center" wrapText="1"/>
    </xf>
    <xf numFmtId="0" fontId="0" fillId="2" borderId="0" xfId="0" applyFill="1"/>
    <xf numFmtId="0" fontId="3" fillId="2" borderId="0" xfId="0" applyFont="1" applyFill="1"/>
    <xf numFmtId="0" fontId="5" fillId="0" borderId="0" xfId="0" applyFont="1" applyFill="1"/>
    <xf numFmtId="0" fontId="5" fillId="0" borderId="0" xfId="0" applyFont="1" applyFill="1" applyBorder="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1" xfId="0" applyFont="1" applyFill="1" applyBorder="1"/>
    <xf numFmtId="0" fontId="1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0" xfId="0" applyNumberFormat="1" applyFont="1" applyFill="1" applyAlignment="1">
      <alignment vertical="top"/>
    </xf>
    <xf numFmtId="0" fontId="5" fillId="0" borderId="0" xfId="0" applyFont="1" applyFill="1" applyAlignment="1">
      <alignment vertical="top"/>
    </xf>
    <xf numFmtId="0" fontId="4" fillId="0" borderId="0"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2" xfId="0" applyFont="1" applyFill="1" applyBorder="1" applyAlignment="1">
      <alignment horizontal="center" vertical="center" wrapText="1"/>
    </xf>
    <xf numFmtId="0" fontId="5" fillId="0" borderId="0" xfId="0" applyFont="1" applyFill="1" applyAlignment="1">
      <alignment wrapText="1"/>
    </xf>
    <xf numFmtId="0" fontId="3" fillId="0" borderId="0" xfId="0" applyFont="1" applyFill="1" applyAlignment="1">
      <alignment horizontal="left" vertical="center" wrapText="1"/>
    </xf>
    <xf numFmtId="0" fontId="15" fillId="0" borderId="2" xfId="0" applyFont="1" applyFill="1" applyBorder="1" applyAlignment="1">
      <alignment horizontal="center" vertical="center" wrapText="1"/>
    </xf>
    <xf numFmtId="0" fontId="0" fillId="0" borderId="0" xfId="0" applyFill="1"/>
    <xf numFmtId="0" fontId="7" fillId="0" borderId="10" xfId="0" applyFont="1" applyFill="1" applyBorder="1" applyAlignment="1">
      <alignment horizontal="center" vertical="center" wrapText="1"/>
    </xf>
    <xf numFmtId="49" fontId="14" fillId="0" borderId="2" xfId="0" applyNumberFormat="1" applyFont="1" applyFill="1" applyBorder="1" applyAlignment="1">
      <alignment horizontal="center" vertical="top"/>
    </xf>
    <xf numFmtId="0" fontId="18" fillId="0" borderId="2" xfId="0" applyFont="1" applyFill="1" applyBorder="1" applyAlignment="1">
      <alignment horizontal="center" vertical="center" wrapText="1"/>
    </xf>
    <xf numFmtId="0" fontId="1" fillId="0" borderId="0" xfId="0" applyFont="1" applyFill="1" applyAlignment="1">
      <alignment horizontal="center"/>
    </xf>
    <xf numFmtId="0" fontId="5" fillId="0" borderId="0" xfId="0" applyFont="1" applyFill="1" applyAlignment="1">
      <alignment vertical="center" wrapText="1"/>
    </xf>
    <xf numFmtId="0" fontId="12" fillId="0" borderId="0" xfId="0" applyFont="1" applyFill="1" applyBorder="1" applyAlignment="1">
      <alignment wrapText="1"/>
    </xf>
    <xf numFmtId="0" fontId="17" fillId="0" borderId="0" xfId="0" applyFont="1" applyFill="1" applyBorder="1" applyAlignment="1">
      <alignment horizontal="center" vertical="top" wrapText="1"/>
    </xf>
    <xf numFmtId="0" fontId="12" fillId="0" borderId="0" xfId="0" applyFont="1" applyFill="1" applyBorder="1" applyAlignment="1">
      <alignment horizontal="center" wrapText="1"/>
    </xf>
    <xf numFmtId="0" fontId="7" fillId="0" borderId="0" xfId="0" applyFont="1" applyFill="1" applyBorder="1" applyAlignment="1">
      <alignment horizontal="center" vertical="center" wrapText="1"/>
    </xf>
    <xf numFmtId="0" fontId="21" fillId="0" borderId="0" xfId="0" applyFont="1" applyFill="1" applyAlignment="1">
      <alignment horizontal="center" wrapText="1"/>
    </xf>
    <xf numFmtId="49" fontId="21" fillId="0" borderId="9" xfId="0" applyNumberFormat="1" applyFont="1" applyFill="1" applyBorder="1" applyAlignment="1">
      <alignment horizontal="center" wrapText="1"/>
    </xf>
    <xf numFmtId="49" fontId="20" fillId="0" borderId="0" xfId="0" applyNumberFormat="1" applyFont="1" applyFill="1" applyBorder="1" applyAlignment="1">
      <alignment horizontal="center" wrapText="1"/>
    </xf>
    <xf numFmtId="0" fontId="21" fillId="0" borderId="0" xfId="0" applyFont="1" applyFill="1" applyAlignment="1">
      <alignment vertical="center" wrapText="1"/>
    </xf>
    <xf numFmtId="0" fontId="17" fillId="0" borderId="0" xfId="0" applyFont="1" applyFill="1" applyAlignment="1">
      <alignment horizontal="center" vertical="top"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0" xfId="0" applyFont="1" applyBorder="1" applyAlignment="1">
      <alignment horizontal="left" vertical="center" wrapText="1"/>
    </xf>
    <xf numFmtId="49" fontId="5" fillId="0" borderId="0" xfId="0" applyNumberFormat="1" applyFont="1" applyAlignment="1">
      <alignment vertical="center" wrapText="1"/>
    </xf>
    <xf numFmtId="0" fontId="5" fillId="0" borderId="9"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center"/>
    </xf>
    <xf numFmtId="0" fontId="7" fillId="0" borderId="1" xfId="0" applyFont="1" applyBorder="1" applyAlignment="1"/>
    <xf numFmtId="0" fontId="5" fillId="0" borderId="0" xfId="0" applyFont="1" applyBorder="1" applyAlignment="1">
      <alignment horizontal="left"/>
    </xf>
    <xf numFmtId="0" fontId="5" fillId="0" borderId="0" xfId="0" applyFont="1" applyAlignment="1"/>
    <xf numFmtId="0" fontId="5" fillId="0" borderId="1" xfId="0" applyFont="1" applyBorder="1" applyAlignment="1"/>
    <xf numFmtId="0" fontId="5" fillId="0" borderId="0" xfId="0" applyFont="1" applyBorder="1" applyAlignment="1"/>
    <xf numFmtId="0" fontId="5" fillId="0" borderId="9" xfId="0" applyFont="1" applyBorder="1" applyAlignment="1">
      <alignment horizontal="center" wrapText="1"/>
    </xf>
    <xf numFmtId="0" fontId="5" fillId="0" borderId="9" xfId="0" applyFont="1" applyBorder="1" applyAlignment="1">
      <alignment wrapText="1"/>
    </xf>
    <xf numFmtId="0" fontId="5" fillId="0" borderId="1" xfId="0" applyFont="1" applyBorder="1" applyAlignment="1">
      <alignment horizontal="left" vertical="center" wrapText="1"/>
    </xf>
    <xf numFmtId="2" fontId="6" fillId="0" borderId="0" xfId="0" applyNumberFormat="1" applyFont="1" applyBorder="1" applyAlignment="1">
      <alignment horizontal="left" vertical="center" wrapText="1"/>
    </xf>
    <xf numFmtId="2" fontId="5" fillId="0" borderId="0" xfId="0" applyNumberFormat="1" applyFont="1" applyAlignment="1">
      <alignment vertical="center" wrapText="1"/>
    </xf>
    <xf numFmtId="49" fontId="4" fillId="0" borderId="9" xfId="0" applyNumberFormat="1"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wrapText="1"/>
    </xf>
    <xf numFmtId="0" fontId="7" fillId="0" borderId="0" xfId="0" applyFont="1" applyBorder="1" applyAlignment="1">
      <alignment horizontal="center"/>
    </xf>
    <xf numFmtId="0" fontId="7" fillId="0" borderId="0" xfId="0" applyFont="1" applyBorder="1" applyAlignment="1"/>
    <xf numFmtId="0" fontId="7" fillId="0" borderId="0" xfId="0" applyFont="1" applyAlignment="1"/>
    <xf numFmtId="0" fontId="4" fillId="0" borderId="0" xfId="0" applyFont="1" applyAlignment="1">
      <alignment horizontal="center" vertical="center" wrapText="1"/>
    </xf>
    <xf numFmtId="0" fontId="1" fillId="0" borderId="0" xfId="0" applyFont="1" applyAlignment="1">
      <alignment horizontal="center" vertical="center" wrapText="1"/>
    </xf>
    <xf numFmtId="0" fontId="4" fillId="0" borderId="0" xfId="0" applyFont="1" applyBorder="1" applyAlignment="1">
      <alignment horizontal="left" vertical="center" wrapText="1"/>
    </xf>
    <xf numFmtId="0" fontId="5" fillId="0" borderId="0" xfId="1" applyFont="1" applyFill="1" applyAlignment="1">
      <alignment horizontal="left" vertical="center" wrapText="1"/>
    </xf>
    <xf numFmtId="0" fontId="4" fillId="0" borderId="0" xfId="0" applyFont="1" applyAlignment="1">
      <alignment horizontal="left"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164" fontId="5" fillId="0" borderId="0" xfId="0" applyNumberFormat="1" applyFont="1" applyAlignment="1">
      <alignment vertical="center" wrapText="1"/>
    </xf>
    <xf numFmtId="0" fontId="8"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8" fillId="0" borderId="2"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4" fillId="0" borderId="3" xfId="0" applyFont="1" applyBorder="1" applyAlignment="1">
      <alignment horizontal="left" vertical="center" wrapText="1"/>
    </xf>
    <xf numFmtId="0" fontId="8" fillId="0" borderId="5" xfId="0" applyFont="1" applyBorder="1" applyAlignment="1">
      <alignment wrapText="1"/>
    </xf>
    <xf numFmtId="0" fontId="8" fillId="0" borderId="2" xfId="0" applyFont="1" applyBorder="1" applyAlignment="1">
      <alignment wrapText="1"/>
    </xf>
    <xf numFmtId="0" fontId="8" fillId="0" borderId="10" xfId="0" applyFont="1" applyBorder="1" applyAlignment="1">
      <alignment wrapText="1"/>
    </xf>
    <xf numFmtId="0" fontId="8" fillId="0" borderId="3"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2" fontId="5" fillId="0" borderId="10" xfId="0" applyNumberFormat="1" applyFont="1" applyBorder="1" applyAlignment="1">
      <alignment horizontal="center" vertical="center"/>
    </xf>
    <xf numFmtId="2" fontId="5" fillId="0" borderId="3" xfId="0" applyNumberFormat="1" applyFont="1" applyBorder="1" applyAlignment="1">
      <alignment horizontal="center" vertical="center"/>
    </xf>
    <xf numFmtId="2" fontId="5" fillId="0" borderId="5"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vertical="top" wrapText="1"/>
    </xf>
    <xf numFmtId="0" fontId="8" fillId="0" borderId="2" xfId="0" applyFont="1" applyBorder="1" applyAlignment="1">
      <alignment vertical="top" wrapText="1"/>
    </xf>
    <xf numFmtId="0" fontId="8" fillId="0" borderId="10" xfId="0" applyFont="1" applyBorder="1" applyAlignment="1">
      <alignment vertical="top" wrapText="1"/>
    </xf>
    <xf numFmtId="0" fontId="10" fillId="0" borderId="10" xfId="0" applyFont="1" applyBorder="1" applyAlignment="1">
      <alignment horizontal="left" vertical="center" wrapText="1"/>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10" xfId="0" applyFont="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3"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5" fillId="0" borderId="10" xfId="0" applyFont="1" applyBorder="1" applyAlignment="1">
      <alignment horizontal="center" vertical="top" wrapText="1"/>
    </xf>
    <xf numFmtId="0" fontId="5" fillId="0" borderId="3" xfId="0" applyFont="1" applyBorder="1" applyAlignment="1">
      <alignment horizontal="center" vertical="top"/>
    </xf>
    <xf numFmtId="0" fontId="5" fillId="0" borderId="5" xfId="0" applyFont="1" applyBorder="1" applyAlignment="1">
      <alignment horizontal="center" vertical="top"/>
    </xf>
    <xf numFmtId="0" fontId="5" fillId="0" borderId="11" xfId="0" applyFont="1" applyBorder="1" applyAlignment="1">
      <alignment vertical="center" wrapText="1"/>
    </xf>
    <xf numFmtId="0" fontId="5" fillId="0" borderId="1" xfId="0" applyFont="1" applyBorder="1" applyAlignment="1">
      <alignment vertical="center" wrapText="1"/>
    </xf>
    <xf numFmtId="0" fontId="5" fillId="0" borderId="5" xfId="0" applyFont="1" applyBorder="1" applyAlignment="1">
      <alignment vertical="center" wrapText="1"/>
    </xf>
    <xf numFmtId="0" fontId="9" fillId="0" borderId="10" xfId="0" applyFont="1" applyBorder="1" applyAlignment="1">
      <alignment horizontal="left" vertical="center" wrapText="1"/>
    </xf>
    <xf numFmtId="0" fontId="9" fillId="0" borderId="3" xfId="0" applyFont="1" applyBorder="1" applyAlignment="1">
      <alignment horizontal="left" vertical="center" wrapText="1"/>
    </xf>
    <xf numFmtId="0" fontId="5" fillId="0" borderId="2" xfId="0" applyFont="1" applyBorder="1" applyAlignment="1">
      <alignment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Border="1" applyAlignment="1">
      <alignment horizontal="center" vertical="center" wrapText="1"/>
    </xf>
    <xf numFmtId="0" fontId="4" fillId="0" borderId="9" xfId="0" applyFont="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16"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5"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16"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wrapText="1"/>
    </xf>
    <xf numFmtId="0" fontId="5" fillId="0" borderId="3" xfId="0" applyFont="1" applyBorder="1" applyAlignment="1">
      <alignment horizontal="center" wrapText="1"/>
    </xf>
    <xf numFmtId="0" fontId="5" fillId="0" borderId="5" xfId="0" applyFont="1" applyBorder="1" applyAlignment="1">
      <alignment horizontal="center" wrapText="1"/>
    </xf>
    <xf numFmtId="4" fontId="5" fillId="0" borderId="10" xfId="0" applyNumberFormat="1" applyFont="1" applyBorder="1" applyAlignment="1">
      <alignment horizontal="center" vertical="center"/>
    </xf>
    <xf numFmtId="4" fontId="5" fillId="0" borderId="3" xfId="0" applyNumberFormat="1" applyFont="1" applyBorder="1" applyAlignment="1">
      <alignment horizontal="center" vertical="center"/>
    </xf>
    <xf numFmtId="4" fontId="5" fillId="0" borderId="5" xfId="0" applyNumberFormat="1" applyFont="1" applyBorder="1" applyAlignment="1">
      <alignment horizontal="center" vertical="center"/>
    </xf>
    <xf numFmtId="0" fontId="5" fillId="0" borderId="10" xfId="0" applyFont="1" applyBorder="1" applyAlignment="1">
      <alignment horizontal="left" wrapText="1"/>
    </xf>
    <xf numFmtId="0" fontId="5" fillId="0" borderId="3" xfId="0" applyFont="1" applyBorder="1" applyAlignment="1">
      <alignment horizontal="left" wrapText="1"/>
    </xf>
    <xf numFmtId="0" fontId="5" fillId="0" borderId="5" xfId="0" applyFont="1" applyBorder="1" applyAlignment="1">
      <alignment horizontal="left" wrapText="1"/>
    </xf>
    <xf numFmtId="165" fontId="5" fillId="0" borderId="10" xfId="0" applyNumberFormat="1" applyFont="1" applyBorder="1" applyAlignment="1">
      <alignment horizontal="center" vertical="center"/>
    </xf>
    <xf numFmtId="165" fontId="5" fillId="0" borderId="3" xfId="0" applyNumberFormat="1" applyFont="1" applyBorder="1" applyAlignment="1">
      <alignment horizontal="center" vertical="center"/>
    </xf>
    <xf numFmtId="165" fontId="5" fillId="0" borderId="5" xfId="0" applyNumberFormat="1" applyFont="1" applyBorder="1" applyAlignment="1">
      <alignment horizontal="center" vertical="center"/>
    </xf>
    <xf numFmtId="4" fontId="4" fillId="0" borderId="2" xfId="0" applyNumberFormat="1" applyFont="1" applyFill="1" applyBorder="1" applyAlignment="1">
      <alignment horizontal="center" vertical="center" wrapText="1"/>
    </xf>
    <xf numFmtId="4" fontId="16" fillId="0" borderId="2"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4" fontId="13" fillId="0" borderId="2"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4" fillId="0" borderId="0" xfId="0" applyFont="1" applyFill="1" applyAlignment="1">
      <alignment horizontal="left" vertical="center" wrapText="1"/>
    </xf>
    <xf numFmtId="0" fontId="9" fillId="0" borderId="1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left" vertical="center" wrapText="1"/>
    </xf>
    <xf numFmtId="49" fontId="12" fillId="0"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2"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3"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0" fontId="5" fillId="0" borderId="0" xfId="0" applyFont="1" applyFill="1" applyAlignment="1"/>
    <xf numFmtId="0" fontId="5" fillId="0" borderId="1" xfId="0" applyFont="1" applyFill="1" applyBorder="1" applyAlignment="1"/>
    <xf numFmtId="0" fontId="5" fillId="0" borderId="0" xfId="0" applyFont="1" applyFill="1" applyBorder="1" applyAlignment="1"/>
    <xf numFmtId="0" fontId="5" fillId="0" borderId="9" xfId="0" applyFont="1" applyFill="1" applyBorder="1" applyAlignment="1">
      <alignment horizontal="center" wrapText="1"/>
    </xf>
    <xf numFmtId="0" fontId="5" fillId="0" borderId="9" xfId="0" applyFont="1" applyFill="1" applyBorder="1" applyAlignment="1">
      <alignment wrapText="1"/>
    </xf>
    <xf numFmtId="0" fontId="7" fillId="0" borderId="1" xfId="0" applyFont="1" applyFill="1" applyBorder="1" applyAlignment="1">
      <alignment horizontal="center" vertical="top" wrapText="1"/>
    </xf>
    <xf numFmtId="0" fontId="7" fillId="0" borderId="1" xfId="0" applyFont="1" applyFill="1" applyBorder="1" applyAlignment="1">
      <alignment horizontal="center"/>
    </xf>
    <xf numFmtId="0" fontId="7" fillId="0" borderId="1" xfId="0" applyFont="1" applyFill="1" applyBorder="1" applyAlignment="1"/>
    <xf numFmtId="164" fontId="5" fillId="0" borderId="0" xfId="0" applyNumberFormat="1" applyFont="1" applyFill="1" applyAlignment="1">
      <alignment horizontal="left" vertical="center" wrapText="1"/>
    </xf>
    <xf numFmtId="49" fontId="12" fillId="0" borderId="0" xfId="0" applyNumberFormat="1" applyFont="1" applyFill="1" applyBorder="1" applyAlignment="1">
      <alignment horizontal="left" vertical="center" wrapText="1"/>
    </xf>
    <xf numFmtId="0" fontId="1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center" vertical="top" wrapText="1"/>
    </xf>
    <xf numFmtId="0" fontId="13" fillId="0" borderId="0" xfId="0" applyFont="1" applyFill="1" applyAlignment="1">
      <alignment horizontal="center" vertical="center" wrapText="1"/>
    </xf>
    <xf numFmtId="0" fontId="1" fillId="0" borderId="9" xfId="0" applyFont="1" applyFill="1" applyBorder="1" applyAlignment="1">
      <alignment horizontal="center" wrapText="1"/>
    </xf>
    <xf numFmtId="0" fontId="12" fillId="0" borderId="0" xfId="0" applyFont="1" applyFill="1" applyBorder="1" applyAlignment="1">
      <alignment horizontal="left" vertical="center" wrapText="1"/>
    </xf>
    <xf numFmtId="0" fontId="5" fillId="3" borderId="0" xfId="0" applyNumberFormat="1" applyFont="1" applyFill="1" applyAlignment="1">
      <alignment vertical="center" wrapText="1"/>
    </xf>
    <xf numFmtId="14" fontId="1" fillId="0" borderId="9" xfId="0" applyNumberFormat="1" applyFont="1" applyFill="1" applyBorder="1" applyAlignment="1">
      <alignment horizontal="left" wrapText="1"/>
    </xf>
    <xf numFmtId="49" fontId="12" fillId="0" borderId="9" xfId="0" applyNumberFormat="1" applyFont="1" applyFill="1" applyBorder="1" applyAlignment="1">
      <alignment horizontal="center" wrapText="1"/>
    </xf>
    <xf numFmtId="0" fontId="17" fillId="0" borderId="1"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12" fillId="0" borderId="9" xfId="0" applyFont="1" applyFill="1" applyBorder="1" applyAlignment="1">
      <alignment horizontal="center" wrapText="1"/>
    </xf>
    <xf numFmtId="0" fontId="21" fillId="0" borderId="9" xfId="0" applyFont="1" applyFill="1" applyBorder="1" applyAlignment="1">
      <alignment horizontal="center" wrapText="1"/>
    </xf>
    <xf numFmtId="0" fontId="18" fillId="0" borderId="2" xfId="0" applyFont="1" applyFill="1" applyBorder="1" applyAlignment="1">
      <alignment horizontal="center" vertical="center" wrapText="1"/>
    </xf>
    <xf numFmtId="0" fontId="17" fillId="0" borderId="0" xfId="0" applyFont="1" applyFill="1" applyBorder="1" applyAlignment="1">
      <alignment horizontal="center" vertical="top" wrapText="1"/>
    </xf>
    <xf numFmtId="49" fontId="21" fillId="0" borderId="9" xfId="0" applyNumberFormat="1" applyFont="1" applyFill="1" applyBorder="1" applyAlignment="1">
      <alignment horizontal="center" wrapText="1"/>
    </xf>
    <xf numFmtId="0" fontId="17" fillId="0" borderId="0" xfId="0" applyFont="1" applyFill="1" applyAlignment="1">
      <alignment horizontal="center"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14" fillId="0" borderId="0" xfId="0" applyFont="1" applyFill="1" applyAlignment="1">
      <alignment horizontal="left" vertical="center" wrapText="1"/>
    </xf>
    <xf numFmtId="0" fontId="5" fillId="0" borderId="5" xfId="0" applyFont="1" applyFill="1" applyBorder="1" applyAlignment="1">
      <alignment horizontal="center" vertical="center" wrapText="1"/>
    </xf>
    <xf numFmtId="0" fontId="12" fillId="0" borderId="0" xfId="0" applyFont="1" applyFill="1" applyAlignment="1">
      <alignment horizontal="left" vertical="center" wrapText="1"/>
    </xf>
    <xf numFmtId="4"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3" fontId="16" fillId="0" borderId="2"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9" xfId="0" applyFont="1" applyFill="1" applyBorder="1" applyAlignment="1">
      <alignment horizontal="center" wrapText="1"/>
    </xf>
    <xf numFmtId="0" fontId="5" fillId="0" borderId="2" xfId="0" applyFont="1" applyFill="1" applyBorder="1" applyAlignment="1">
      <alignment vertical="center" wrapText="1"/>
    </xf>
    <xf numFmtId="0" fontId="5" fillId="0" borderId="2" xfId="0" applyFont="1" applyFill="1" applyBorder="1" applyAlignment="1">
      <alignment vertical="center"/>
    </xf>
    <xf numFmtId="165" fontId="4" fillId="0" borderId="2" xfId="0" applyNumberFormat="1" applyFont="1" applyFill="1" applyBorder="1" applyAlignment="1">
      <alignment horizontal="center" vertical="center" wrapText="1"/>
    </xf>
    <xf numFmtId="0" fontId="5" fillId="0" borderId="2" xfId="0" applyFont="1" applyFill="1" applyBorder="1" applyAlignment="1">
      <alignment horizontal="left" wrapText="1"/>
    </xf>
    <xf numFmtId="0" fontId="5" fillId="0" borderId="0" xfId="0" applyFont="1" applyFill="1" applyAlignment="1">
      <alignment vertical="center" wrapText="1"/>
    </xf>
    <xf numFmtId="0" fontId="5" fillId="2" borderId="0" xfId="0" applyFont="1" applyFill="1" applyAlignment="1"/>
    <xf numFmtId="0" fontId="3" fillId="0" borderId="0" xfId="0" applyFont="1" applyFill="1" applyAlignment="1">
      <alignment horizontal="center" vertical="center" wrapText="1"/>
    </xf>
    <xf numFmtId="0" fontId="4" fillId="0" borderId="0" xfId="0" applyFont="1" applyFill="1" applyAlignment="1">
      <alignment horizontal="left" wrapText="1"/>
    </xf>
    <xf numFmtId="0" fontId="19" fillId="0" borderId="2" xfId="0" applyFont="1" applyFill="1" applyBorder="1" applyAlignment="1">
      <alignment horizontal="left" vertical="top" wrapText="1"/>
    </xf>
    <xf numFmtId="0" fontId="5" fillId="0" borderId="1" xfId="0" applyFont="1" applyFill="1" applyBorder="1" applyAlignment="1">
      <alignment horizontal="center" vertical="center" wrapText="1"/>
    </xf>
    <xf numFmtId="0" fontId="7" fillId="0" borderId="0" xfId="0" applyFont="1" applyFill="1" applyAlignment="1">
      <alignment horizontal="left" vertical="center" wrapText="1"/>
    </xf>
    <xf numFmtId="0" fontId="5" fillId="0" borderId="9" xfId="0" applyFont="1" applyFill="1" applyBorder="1" applyAlignment="1">
      <alignment horizontal="center" vertical="center" wrapText="1"/>
    </xf>
    <xf numFmtId="0" fontId="4" fillId="0" borderId="2"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5" xfId="0" applyFont="1" applyFill="1" applyBorder="1" applyAlignment="1">
      <alignment horizontal="left"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center" vertical="center"/>
    </xf>
    <xf numFmtId="49" fontId="5" fillId="0" borderId="5" xfId="0" applyNumberFormat="1" applyFont="1" applyFill="1" applyBorder="1" applyAlignment="1">
      <alignment horizontal="left" vertical="center" wrapText="1"/>
    </xf>
    <xf numFmtId="49" fontId="5" fillId="0" borderId="2"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5" fillId="0" borderId="2" xfId="0" applyNumberFormat="1" applyFont="1" applyFill="1" applyBorder="1" applyAlignment="1">
      <alignment vertical="center" wrapText="1"/>
    </xf>
    <xf numFmtId="0" fontId="10" fillId="0" borderId="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cellXfs>
  <cellStyles count="2">
    <cellStyle name="Обычный" xfId="0" builtinId="0"/>
    <cellStyle name="Обычный_Запити на 2008 рік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AE238"/>
  <sheetViews>
    <sheetView view="pageBreakPreview" topLeftCell="A17" zoomScale="75" zoomScaleNormal="75" zoomScaleSheetLayoutView="75" workbookViewId="0">
      <selection activeCell="A40" sqref="A40:Q40"/>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8" t="s">
        <v>1</v>
      </c>
      <c r="L2" s="118"/>
      <c r="M2" s="118"/>
      <c r="N2" s="118"/>
      <c r="O2" s="118"/>
      <c r="P2" s="118"/>
      <c r="Q2" s="13"/>
    </row>
    <row r="3" spans="1:17" ht="18.75" x14ac:dyDescent="0.3">
      <c r="A3" s="13"/>
      <c r="B3" s="13"/>
      <c r="C3" s="13"/>
      <c r="D3" s="13"/>
      <c r="E3" s="13"/>
      <c r="F3" s="13"/>
      <c r="G3" s="13"/>
      <c r="H3" s="13"/>
      <c r="I3" s="13"/>
      <c r="J3" s="13"/>
      <c r="K3" s="118" t="s">
        <v>2</v>
      </c>
      <c r="L3" s="118"/>
      <c r="M3" s="118"/>
      <c r="N3" s="118"/>
      <c r="O3" s="118"/>
      <c r="P3" s="118"/>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19" t="s">
        <v>3</v>
      </c>
      <c r="L7" s="119"/>
      <c r="M7" s="119"/>
      <c r="N7" s="119"/>
      <c r="O7" s="120"/>
      <c r="P7" s="120"/>
      <c r="Q7" s="120"/>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21" t="s">
        <v>69</v>
      </c>
      <c r="L9" s="121"/>
      <c r="M9" s="121"/>
      <c r="N9" s="121"/>
      <c r="O9" s="122"/>
      <c r="P9" s="122"/>
      <c r="Q9" s="122"/>
    </row>
    <row r="10" spans="1:17" ht="21" customHeight="1" x14ac:dyDescent="0.3">
      <c r="A10" s="13"/>
      <c r="B10" s="13"/>
      <c r="C10" s="13"/>
      <c r="D10" s="13"/>
      <c r="E10" s="13"/>
      <c r="F10" s="13"/>
      <c r="G10" s="13"/>
      <c r="H10" s="13"/>
      <c r="I10" s="13"/>
      <c r="J10" s="13"/>
      <c r="K10" s="114" t="s">
        <v>4</v>
      </c>
      <c r="L10" s="114"/>
      <c r="M10" s="114"/>
      <c r="N10" s="114"/>
      <c r="O10" s="115"/>
      <c r="P10" s="116"/>
      <c r="Q10" s="116"/>
    </row>
    <row r="11" spans="1:17" ht="33" customHeight="1" x14ac:dyDescent="0.3">
      <c r="A11" s="13"/>
      <c r="B11" s="13"/>
      <c r="C11" s="13"/>
      <c r="D11" s="13"/>
      <c r="E11" s="13"/>
      <c r="F11" s="13"/>
      <c r="G11" s="13"/>
      <c r="H11" s="13"/>
      <c r="I11" s="13"/>
      <c r="J11" s="13"/>
      <c r="K11" s="52" t="s">
        <v>128</v>
      </c>
      <c r="L11" s="53" t="s">
        <v>5</v>
      </c>
      <c r="M11" s="54"/>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7" t="s">
        <v>6</v>
      </c>
      <c r="L13" s="117"/>
      <c r="M13" s="117"/>
      <c r="N13" s="13"/>
      <c r="O13" s="13"/>
      <c r="P13" s="13"/>
      <c r="Q13" s="13"/>
    </row>
    <row r="14" spans="1:17" ht="18.75" x14ac:dyDescent="0.3">
      <c r="A14" s="13"/>
      <c r="B14" s="13"/>
      <c r="C14" s="13"/>
      <c r="D14" s="13"/>
      <c r="E14" s="13"/>
      <c r="F14" s="13"/>
      <c r="G14" s="13"/>
      <c r="H14" s="13"/>
      <c r="I14" s="13"/>
      <c r="J14" s="13"/>
      <c r="K14" s="113" t="s">
        <v>7</v>
      </c>
      <c r="L14" s="113"/>
      <c r="M14" s="113"/>
      <c r="N14" s="113"/>
      <c r="O14" s="113"/>
      <c r="P14" s="113"/>
      <c r="Q14" s="113"/>
    </row>
    <row r="15" spans="1:17" ht="18.75" x14ac:dyDescent="0.3">
      <c r="A15" s="13"/>
      <c r="B15" s="13"/>
      <c r="C15" s="13"/>
      <c r="D15" s="13"/>
      <c r="E15" s="13"/>
      <c r="F15" s="13"/>
      <c r="G15" s="13"/>
      <c r="H15" s="13"/>
      <c r="I15" s="13"/>
      <c r="J15" s="13"/>
      <c r="K15" s="130" t="s">
        <v>8</v>
      </c>
      <c r="L15" s="130"/>
      <c r="M15" s="130"/>
      <c r="N15" s="130"/>
      <c r="O15" s="131"/>
      <c r="P15" s="132"/>
      <c r="Q15" s="132"/>
    </row>
    <row r="16" spans="1:17" ht="30.75" customHeight="1" x14ac:dyDescent="0.2">
      <c r="A16" s="8"/>
      <c r="B16" s="8"/>
      <c r="C16" s="8"/>
      <c r="D16" s="8"/>
      <c r="E16" s="8"/>
      <c r="F16" s="8"/>
      <c r="G16" s="8"/>
      <c r="H16" s="17"/>
      <c r="I16" s="17"/>
      <c r="J16" s="17"/>
      <c r="K16" s="52" t="s">
        <v>128</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3" t="s">
        <v>9</v>
      </c>
      <c r="B21" s="133"/>
      <c r="C21" s="133"/>
      <c r="D21" s="133"/>
      <c r="E21" s="133"/>
      <c r="F21" s="133"/>
      <c r="G21" s="133"/>
      <c r="H21" s="133"/>
      <c r="I21" s="133"/>
      <c r="J21" s="133"/>
      <c r="K21" s="133"/>
      <c r="L21" s="133"/>
      <c r="M21" s="133"/>
      <c r="N21" s="133"/>
      <c r="O21" s="133"/>
      <c r="P21" s="133"/>
      <c r="Q21" s="133"/>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3" t="s">
        <v>129</v>
      </c>
      <c r="B23" s="133"/>
      <c r="C23" s="133"/>
      <c r="D23" s="133"/>
      <c r="E23" s="133"/>
      <c r="F23" s="133"/>
      <c r="G23" s="133"/>
      <c r="H23" s="133"/>
      <c r="I23" s="133"/>
      <c r="J23" s="133"/>
      <c r="K23" s="133"/>
      <c r="L23" s="133"/>
      <c r="M23" s="133"/>
      <c r="N23" s="133"/>
      <c r="O23" s="133"/>
      <c r="P23" s="133"/>
      <c r="Q23" s="133"/>
    </row>
    <row r="24" spans="1:17" ht="18" customHeight="1" x14ac:dyDescent="0.2">
      <c r="A24" s="5"/>
      <c r="B24" s="5"/>
      <c r="C24" s="5"/>
      <c r="D24" s="5"/>
      <c r="E24" s="134"/>
      <c r="F24" s="134"/>
      <c r="G24" s="134"/>
      <c r="H24" s="134"/>
      <c r="I24" s="134"/>
      <c r="J24" s="134"/>
      <c r="K24" s="5"/>
      <c r="L24" s="5"/>
      <c r="M24" s="5"/>
      <c r="N24" s="5"/>
      <c r="O24" s="5"/>
      <c r="P24" s="5"/>
      <c r="Q24" s="5"/>
    </row>
    <row r="25" spans="1:17" ht="15.75" customHeight="1" x14ac:dyDescent="0.2">
      <c r="A25" s="111" t="s">
        <v>81</v>
      </c>
      <c r="B25" s="111"/>
      <c r="C25" s="111"/>
      <c r="D25" s="111"/>
      <c r="E25" s="111"/>
      <c r="F25" s="111"/>
      <c r="G25" s="111"/>
      <c r="H25" s="111"/>
      <c r="I25" s="111"/>
      <c r="J25" s="111"/>
      <c r="K25" s="7"/>
      <c r="L25" s="7"/>
      <c r="M25" s="7"/>
      <c r="N25" s="7"/>
      <c r="O25" s="7"/>
      <c r="P25" s="7"/>
      <c r="Q25" s="7"/>
    </row>
    <row r="26" spans="1:17" ht="18.75" x14ac:dyDescent="0.2">
      <c r="A26" s="123" t="s">
        <v>10</v>
      </c>
      <c r="B26" s="123"/>
      <c r="C26" s="123"/>
      <c r="D26" s="123"/>
      <c r="E26" s="123"/>
      <c r="F26" s="123"/>
      <c r="G26" s="123"/>
      <c r="H26" s="123"/>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4" t="s">
        <v>82</v>
      </c>
      <c r="B29" s="124"/>
      <c r="C29" s="124"/>
      <c r="D29" s="124"/>
      <c r="E29" s="124"/>
      <c r="F29" s="124"/>
      <c r="G29" s="124"/>
      <c r="H29" s="124"/>
      <c r="I29" s="124"/>
      <c r="J29" s="125"/>
      <c r="K29" s="125"/>
      <c r="L29" s="125"/>
      <c r="M29" s="125"/>
      <c r="N29" s="8"/>
      <c r="O29" s="8"/>
      <c r="P29" s="8"/>
      <c r="Q29" s="8"/>
    </row>
    <row r="30" spans="1:17" ht="18.75" x14ac:dyDescent="0.2">
      <c r="A30" s="123" t="s">
        <v>11</v>
      </c>
      <c r="B30" s="123"/>
      <c r="C30" s="123"/>
      <c r="D30" s="123"/>
      <c r="E30" s="123"/>
      <c r="F30" s="123"/>
      <c r="G30" s="123"/>
      <c r="H30" s="123"/>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6" t="s">
        <v>126</v>
      </c>
      <c r="B33" s="127"/>
      <c r="C33" s="127"/>
      <c r="D33" s="127"/>
      <c r="E33" s="127"/>
      <c r="F33" s="127"/>
      <c r="G33" s="127"/>
      <c r="H33" s="127"/>
      <c r="I33" s="127"/>
      <c r="J33" s="127"/>
      <c r="K33" s="127"/>
      <c r="L33" s="127"/>
      <c r="M33" s="127"/>
      <c r="N33" s="127"/>
      <c r="O33" s="127"/>
      <c r="P33" s="127"/>
      <c r="Q33" s="127"/>
    </row>
    <row r="34" spans="1:17" ht="22.5" customHeight="1" x14ac:dyDescent="0.3">
      <c r="A34" s="128" t="s">
        <v>70</v>
      </c>
      <c r="B34" s="128"/>
      <c r="C34" s="128"/>
      <c r="D34" s="128"/>
      <c r="E34" s="128"/>
      <c r="F34" s="128"/>
      <c r="G34" s="128"/>
      <c r="H34" s="129"/>
      <c r="I34" s="129"/>
      <c r="J34" s="129"/>
      <c r="K34" s="129"/>
      <c r="L34" s="129"/>
      <c r="M34" s="129"/>
      <c r="N34" s="129"/>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09" t="s">
        <v>130</v>
      </c>
      <c r="B36" s="109"/>
      <c r="C36" s="109"/>
      <c r="D36" s="109"/>
      <c r="E36" s="109"/>
      <c r="F36" s="109"/>
      <c r="G36" s="109"/>
      <c r="H36" s="109"/>
      <c r="I36" s="109"/>
      <c r="J36" s="109"/>
      <c r="K36" s="109"/>
      <c r="L36" s="109"/>
      <c r="M36" s="109"/>
      <c r="N36" s="109"/>
      <c r="O36" s="110"/>
      <c r="P36" s="110"/>
      <c r="Q36" s="110"/>
    </row>
    <row r="37" spans="1:17" ht="15.75" customHeight="1" x14ac:dyDescent="0.2">
      <c r="A37" s="111" t="s">
        <v>12</v>
      </c>
      <c r="B37" s="111"/>
      <c r="C37" s="111"/>
      <c r="D37" s="111"/>
      <c r="E37" s="111"/>
      <c r="F37" s="111"/>
      <c r="G37" s="111"/>
      <c r="H37" s="111"/>
      <c r="I37" s="111"/>
      <c r="J37" s="111"/>
      <c r="K37" s="111"/>
      <c r="L37" s="111"/>
      <c r="M37" s="111"/>
      <c r="N37" s="8"/>
      <c r="O37" s="8"/>
      <c r="P37" s="8"/>
      <c r="Q37" s="8"/>
    </row>
    <row r="38" spans="1:17" ht="15.75" customHeight="1" x14ac:dyDescent="0.2">
      <c r="A38" s="112" t="s">
        <v>13</v>
      </c>
      <c r="B38" s="112"/>
      <c r="C38" s="112"/>
      <c r="D38" s="112"/>
      <c r="E38" s="112"/>
      <c r="F38" s="112"/>
      <c r="G38" s="112"/>
      <c r="H38" s="112"/>
      <c r="I38" s="112"/>
      <c r="J38" s="112"/>
      <c r="K38" s="112"/>
      <c r="L38" s="112"/>
      <c r="M38" s="112"/>
      <c r="N38" s="112"/>
      <c r="O38" s="112"/>
      <c r="P38" s="112"/>
      <c r="Q38" s="112"/>
    </row>
    <row r="39" spans="1:17" ht="18.75" customHeight="1" x14ac:dyDescent="0.2">
      <c r="A39" s="112" t="s">
        <v>14</v>
      </c>
      <c r="B39" s="112"/>
      <c r="C39" s="112"/>
      <c r="D39" s="143"/>
      <c r="E39" s="143"/>
      <c r="F39" s="143"/>
      <c r="G39" s="143"/>
      <c r="H39" s="7"/>
      <c r="I39" s="7"/>
      <c r="J39" s="7"/>
      <c r="K39" s="7"/>
      <c r="L39" s="7"/>
      <c r="M39" s="8"/>
      <c r="N39" s="8"/>
      <c r="O39" s="8"/>
      <c r="P39" s="8"/>
      <c r="Q39" s="8"/>
    </row>
    <row r="40" spans="1:17" ht="18.75" customHeight="1" x14ac:dyDescent="0.2">
      <c r="A40" s="112" t="s">
        <v>15</v>
      </c>
      <c r="B40" s="112"/>
      <c r="C40" s="112"/>
      <c r="D40" s="112"/>
      <c r="E40" s="112"/>
      <c r="F40" s="112"/>
      <c r="G40" s="112"/>
      <c r="H40" s="112"/>
      <c r="I40" s="112"/>
      <c r="J40" s="112"/>
      <c r="K40" s="112"/>
      <c r="L40" s="112"/>
      <c r="M40" s="112"/>
      <c r="N40" s="112"/>
      <c r="O40" s="112"/>
      <c r="P40" s="112"/>
      <c r="Q40" s="112"/>
    </row>
    <row r="41" spans="1:17" ht="21" customHeight="1" x14ac:dyDescent="0.2">
      <c r="A41" s="112" t="s">
        <v>16</v>
      </c>
      <c r="B41" s="112"/>
      <c r="C41" s="112"/>
      <c r="D41" s="112"/>
      <c r="E41" s="112"/>
      <c r="F41" s="112"/>
      <c r="G41" s="112"/>
      <c r="H41" s="112"/>
      <c r="I41" s="112"/>
      <c r="J41" s="112"/>
      <c r="K41" s="112"/>
      <c r="L41" s="112"/>
      <c r="M41" s="112"/>
      <c r="N41" s="112"/>
      <c r="O41" s="112"/>
      <c r="P41" s="112"/>
      <c r="Q41" s="112"/>
    </row>
    <row r="42" spans="1:17" ht="20.25" customHeight="1" x14ac:dyDescent="0.2">
      <c r="A42" s="112" t="s">
        <v>95</v>
      </c>
      <c r="B42" s="112"/>
      <c r="C42" s="112"/>
      <c r="D42" s="112"/>
      <c r="E42" s="112"/>
      <c r="F42" s="112"/>
      <c r="G42" s="112"/>
      <c r="H42" s="112"/>
      <c r="I42" s="112"/>
      <c r="J42" s="112"/>
      <c r="K42" s="112"/>
      <c r="L42" s="112"/>
      <c r="M42" s="112"/>
      <c r="N42" s="112"/>
      <c r="O42" s="112"/>
      <c r="P42" s="112"/>
      <c r="Q42" s="112"/>
    </row>
    <row r="43" spans="1:17" ht="20.25" customHeight="1" x14ac:dyDescent="0.2">
      <c r="A43" s="112" t="s">
        <v>71</v>
      </c>
      <c r="B43" s="112"/>
      <c r="C43" s="112"/>
      <c r="D43" s="112"/>
      <c r="E43" s="112"/>
      <c r="F43" s="112"/>
      <c r="G43" s="112"/>
      <c r="H43" s="112"/>
      <c r="I43" s="112"/>
      <c r="J43" s="112"/>
      <c r="K43" s="112"/>
      <c r="L43" s="112"/>
      <c r="M43" s="112"/>
      <c r="N43" s="112"/>
      <c r="O43" s="112"/>
      <c r="P43" s="112"/>
      <c r="Q43" s="112"/>
    </row>
    <row r="44" spans="1:17" ht="20.25" customHeight="1" x14ac:dyDescent="0.2">
      <c r="A44" s="112" t="s">
        <v>72</v>
      </c>
      <c r="B44" s="112"/>
      <c r="C44" s="112"/>
      <c r="D44" s="112"/>
      <c r="E44" s="112"/>
      <c r="F44" s="112"/>
      <c r="G44" s="112"/>
      <c r="H44" s="112"/>
      <c r="I44" s="112"/>
      <c r="J44" s="112"/>
      <c r="K44" s="112"/>
      <c r="L44" s="112"/>
      <c r="M44" s="112"/>
      <c r="N44" s="112"/>
      <c r="O44" s="112"/>
      <c r="P44" s="112"/>
      <c r="Q44" s="112"/>
    </row>
    <row r="45" spans="1:17" ht="20.25" customHeight="1" x14ac:dyDescent="0.2">
      <c r="A45" s="112" t="s">
        <v>83</v>
      </c>
      <c r="B45" s="112"/>
      <c r="C45" s="112"/>
      <c r="D45" s="112"/>
      <c r="E45" s="112"/>
      <c r="F45" s="112"/>
      <c r="G45" s="112"/>
      <c r="H45" s="112"/>
      <c r="I45" s="112"/>
      <c r="J45" s="112"/>
      <c r="K45" s="112"/>
      <c r="L45" s="112"/>
      <c r="M45" s="112"/>
      <c r="N45" s="112"/>
      <c r="O45" s="112"/>
      <c r="P45" s="112"/>
      <c r="Q45" s="112"/>
    </row>
    <row r="46" spans="1:17" ht="21.75" customHeight="1" x14ac:dyDescent="0.2">
      <c r="A46" s="112" t="s">
        <v>73</v>
      </c>
      <c r="B46" s="112"/>
      <c r="C46" s="112"/>
      <c r="D46" s="112"/>
      <c r="E46" s="112"/>
      <c r="F46" s="112"/>
      <c r="G46" s="112"/>
      <c r="H46" s="112"/>
      <c r="I46" s="112"/>
      <c r="J46" s="112"/>
      <c r="K46" s="112"/>
      <c r="L46" s="112"/>
      <c r="M46" s="112"/>
      <c r="N46" s="112"/>
      <c r="O46" s="112"/>
      <c r="P46" s="112"/>
      <c r="Q46" s="112"/>
    </row>
    <row r="47" spans="1:17" ht="19.5" customHeight="1" x14ac:dyDescent="0.2">
      <c r="A47" s="112" t="s">
        <v>17</v>
      </c>
      <c r="B47" s="112"/>
      <c r="C47" s="112"/>
      <c r="D47" s="112"/>
      <c r="E47" s="112"/>
      <c r="F47" s="112"/>
      <c r="G47" s="112"/>
      <c r="H47" s="112"/>
      <c r="I47" s="112"/>
      <c r="J47" s="112"/>
      <c r="K47" s="112"/>
      <c r="L47" s="112"/>
      <c r="M47" s="112"/>
      <c r="N47" s="112"/>
      <c r="O47" s="112"/>
      <c r="P47" s="112"/>
      <c r="Q47" s="112"/>
    </row>
    <row r="48" spans="1:17" s="1" customFormat="1" ht="17.25" customHeight="1" x14ac:dyDescent="0.2">
      <c r="A48" s="142" t="s">
        <v>18</v>
      </c>
      <c r="B48" s="142"/>
      <c r="C48" s="142"/>
      <c r="D48" s="142"/>
      <c r="E48" s="142"/>
      <c r="F48" s="142"/>
      <c r="G48" s="142"/>
      <c r="H48" s="142"/>
      <c r="I48" s="142"/>
      <c r="J48" s="143"/>
      <c r="K48" s="18"/>
      <c r="L48" s="18"/>
      <c r="M48" s="18"/>
      <c r="N48" s="18"/>
      <c r="O48" s="18"/>
      <c r="P48" s="18"/>
      <c r="Q48" s="18"/>
    </row>
    <row r="49" spans="1:18" s="1" customFormat="1" ht="16.5" customHeight="1" x14ac:dyDescent="0.2">
      <c r="A49" s="142" t="s">
        <v>19</v>
      </c>
      <c r="B49" s="143"/>
      <c r="C49" s="143"/>
      <c r="D49" s="143"/>
      <c r="E49" s="143"/>
      <c r="F49" s="143"/>
      <c r="G49" s="143"/>
      <c r="H49" s="143"/>
      <c r="I49" s="143"/>
      <c r="J49" s="143"/>
      <c r="K49" s="143"/>
      <c r="L49" s="18"/>
      <c r="M49" s="18"/>
      <c r="N49" s="18"/>
      <c r="O49" s="18"/>
      <c r="P49" s="18"/>
      <c r="Q49" s="18"/>
    </row>
    <row r="50" spans="1:18" s="1" customFormat="1" ht="18.75" customHeight="1" x14ac:dyDescent="0.2">
      <c r="A50" s="142" t="s">
        <v>20</v>
      </c>
      <c r="B50" s="143"/>
      <c r="C50" s="143"/>
      <c r="D50" s="143"/>
      <c r="E50" s="143"/>
      <c r="F50" s="143"/>
      <c r="G50" s="143"/>
      <c r="H50" s="143"/>
      <c r="I50" s="143"/>
      <c r="J50" s="8"/>
      <c r="K50" s="8"/>
      <c r="L50" s="18"/>
      <c r="M50" s="18"/>
      <c r="N50" s="18"/>
      <c r="O50" s="18"/>
      <c r="P50" s="18"/>
      <c r="Q50" s="18"/>
    </row>
    <row r="51" spans="1:18" ht="75.75" customHeight="1" x14ac:dyDescent="0.2">
      <c r="A51" s="144" t="s">
        <v>125</v>
      </c>
      <c r="B51" s="144"/>
      <c r="C51" s="144"/>
      <c r="D51" s="144"/>
      <c r="E51" s="144"/>
      <c r="F51" s="144"/>
      <c r="G51" s="144"/>
      <c r="H51" s="144"/>
      <c r="I51" s="144"/>
      <c r="J51" s="144"/>
      <c r="K51" s="144"/>
      <c r="L51" s="144"/>
      <c r="M51" s="144"/>
      <c r="N51" s="144"/>
      <c r="O51" s="144"/>
      <c r="P51" s="144"/>
      <c r="Q51" s="144"/>
    </row>
    <row r="52" spans="1:18" ht="5.25" customHeight="1" x14ac:dyDescent="0.2">
      <c r="A52" s="19"/>
      <c r="B52" s="19"/>
      <c r="C52" s="19"/>
      <c r="D52" s="19"/>
      <c r="E52" s="19"/>
      <c r="F52" s="19"/>
      <c r="G52" s="19"/>
      <c r="H52" s="19"/>
      <c r="I52" s="19"/>
      <c r="J52" s="19"/>
      <c r="K52" s="19"/>
      <c r="L52" s="20"/>
      <c r="M52" s="20"/>
      <c r="N52" s="20"/>
      <c r="O52" s="20"/>
      <c r="P52" s="20"/>
      <c r="Q52" s="20"/>
    </row>
    <row r="53" spans="1:18" ht="18.75" x14ac:dyDescent="0.2">
      <c r="A53" s="135" t="s">
        <v>21</v>
      </c>
      <c r="B53" s="135"/>
      <c r="C53" s="135"/>
      <c r="D53" s="8"/>
      <c r="E53" s="8"/>
      <c r="F53" s="8"/>
      <c r="G53" s="8"/>
      <c r="H53" s="8"/>
      <c r="I53" s="8"/>
      <c r="J53" s="8"/>
      <c r="K53" s="8"/>
      <c r="L53" s="8"/>
      <c r="M53" s="8"/>
      <c r="N53" s="8"/>
      <c r="O53" s="8"/>
      <c r="P53" s="8"/>
      <c r="Q53" s="8"/>
    </row>
    <row r="54" spans="1:18" ht="35.25" customHeight="1" x14ac:dyDescent="0.2">
      <c r="A54" s="136" t="s">
        <v>96</v>
      </c>
      <c r="B54" s="136"/>
      <c r="C54" s="136"/>
      <c r="D54" s="136"/>
      <c r="E54" s="136"/>
      <c r="F54" s="136"/>
      <c r="G54" s="136"/>
      <c r="H54" s="136"/>
      <c r="I54" s="136"/>
      <c r="J54" s="136"/>
      <c r="K54" s="136"/>
      <c r="L54" s="136"/>
      <c r="M54" s="136"/>
      <c r="N54" s="136"/>
      <c r="O54" s="136"/>
      <c r="P54" s="136"/>
      <c r="Q54" s="136"/>
      <c r="R54" s="2"/>
    </row>
    <row r="55" spans="1:18" ht="9" customHeight="1" x14ac:dyDescent="0.3">
      <c r="A55" s="21"/>
      <c r="B55" s="21"/>
      <c r="C55" s="21"/>
      <c r="D55" s="21"/>
      <c r="E55" s="21"/>
      <c r="F55" s="21"/>
      <c r="G55" s="21"/>
      <c r="H55" s="21"/>
      <c r="I55" s="21"/>
      <c r="J55" s="21"/>
      <c r="K55" s="21"/>
      <c r="L55" s="21"/>
      <c r="M55" s="21"/>
      <c r="N55" s="21"/>
      <c r="O55" s="21"/>
      <c r="P55" s="21"/>
      <c r="Q55" s="21"/>
      <c r="R55" s="2"/>
    </row>
    <row r="56" spans="1:18" ht="18" customHeight="1" x14ac:dyDescent="0.3">
      <c r="A56" s="137" t="s">
        <v>22</v>
      </c>
      <c r="B56" s="137"/>
      <c r="C56" s="137"/>
      <c r="D56" s="137"/>
      <c r="E56" s="137"/>
      <c r="F56" s="137"/>
      <c r="G56" s="137"/>
      <c r="H56" s="137"/>
      <c r="I56" s="137"/>
      <c r="J56" s="137"/>
      <c r="K56" s="23"/>
      <c r="L56" s="23"/>
      <c r="M56" s="23"/>
      <c r="N56" s="23"/>
      <c r="O56" s="23"/>
      <c r="P56" s="23"/>
      <c r="Q56" s="23"/>
    </row>
    <row r="57" spans="1:18" ht="12" customHeight="1" x14ac:dyDescent="0.3">
      <c r="A57" s="24"/>
      <c r="B57" s="24"/>
      <c r="C57" s="24"/>
      <c r="D57" s="24"/>
      <c r="E57" s="24"/>
      <c r="F57" s="24"/>
      <c r="G57" s="24"/>
      <c r="H57" s="24"/>
      <c r="I57" s="24"/>
      <c r="J57" s="24"/>
      <c r="K57" s="23"/>
      <c r="L57" s="23"/>
      <c r="M57" s="23"/>
      <c r="N57" s="23"/>
      <c r="O57" s="23"/>
      <c r="P57" s="23"/>
      <c r="Q57" s="23"/>
    </row>
    <row r="58" spans="1:18" ht="21.75" customHeight="1" x14ac:dyDescent="0.2">
      <c r="A58" s="25" t="s">
        <v>23</v>
      </c>
      <c r="B58" s="138" t="s">
        <v>24</v>
      </c>
      <c r="C58" s="139"/>
      <c r="D58" s="140" t="s">
        <v>25</v>
      </c>
      <c r="E58" s="139"/>
      <c r="F58" s="140" t="s">
        <v>26</v>
      </c>
      <c r="G58" s="141"/>
      <c r="H58" s="141"/>
      <c r="I58" s="141"/>
      <c r="J58" s="141"/>
      <c r="K58" s="141"/>
      <c r="L58" s="141"/>
      <c r="M58" s="141"/>
      <c r="N58" s="141"/>
      <c r="O58" s="141"/>
      <c r="P58" s="141"/>
      <c r="Q58" s="139"/>
    </row>
    <row r="59" spans="1:18" ht="19.5" customHeight="1" x14ac:dyDescent="0.2">
      <c r="A59" s="27"/>
      <c r="B59" s="138"/>
      <c r="C59" s="139"/>
      <c r="D59" s="140"/>
      <c r="E59" s="139"/>
      <c r="F59" s="140"/>
      <c r="G59" s="141"/>
      <c r="H59" s="141"/>
      <c r="I59" s="141"/>
      <c r="J59" s="141"/>
      <c r="K59" s="141"/>
      <c r="L59" s="141"/>
      <c r="M59" s="141"/>
      <c r="N59" s="141"/>
      <c r="O59" s="141"/>
      <c r="P59" s="141"/>
      <c r="Q59" s="139"/>
    </row>
    <row r="60" spans="1:18" ht="12" customHeight="1" x14ac:dyDescent="0.2">
      <c r="A60" s="10"/>
      <c r="B60" s="17"/>
      <c r="C60" s="9"/>
      <c r="D60" s="9"/>
      <c r="E60" s="9"/>
      <c r="F60" s="9"/>
      <c r="G60" s="9"/>
      <c r="H60" s="9"/>
      <c r="I60" s="9"/>
      <c r="J60" s="9"/>
      <c r="K60" s="9"/>
      <c r="L60" s="9"/>
      <c r="M60" s="9"/>
      <c r="N60" s="9"/>
      <c r="O60" s="9"/>
      <c r="P60" s="9"/>
      <c r="Q60" s="9"/>
    </row>
    <row r="61" spans="1:18" ht="18.75" x14ac:dyDescent="0.2">
      <c r="A61" s="135" t="s">
        <v>27</v>
      </c>
      <c r="B61" s="135"/>
      <c r="C61" s="135"/>
      <c r="D61" s="135"/>
      <c r="E61" s="135"/>
      <c r="F61" s="135"/>
      <c r="G61" s="135"/>
      <c r="H61" s="135"/>
      <c r="I61" s="135"/>
      <c r="J61" s="135"/>
      <c r="K61" s="135"/>
      <c r="L61" s="135"/>
      <c r="M61" s="135"/>
      <c r="N61" s="135"/>
      <c r="O61" s="135"/>
      <c r="P61" s="135"/>
      <c r="Q61" s="135"/>
    </row>
    <row r="62" spans="1:18" ht="12.75" customHeight="1" x14ac:dyDescent="0.2">
      <c r="A62" s="12"/>
      <c r="B62" s="12"/>
      <c r="C62" s="12"/>
      <c r="D62" s="12"/>
      <c r="E62" s="28"/>
      <c r="F62" s="28"/>
      <c r="G62" s="28"/>
      <c r="H62" s="9"/>
      <c r="I62" s="8"/>
      <c r="J62" s="8"/>
      <c r="K62" s="8"/>
      <c r="L62" s="8"/>
      <c r="M62" s="8"/>
      <c r="N62" s="8"/>
      <c r="O62" s="158" t="s">
        <v>28</v>
      </c>
      <c r="P62" s="158"/>
      <c r="Q62" s="8"/>
    </row>
    <row r="63" spans="1:18" ht="36" customHeight="1" x14ac:dyDescent="0.2">
      <c r="A63" s="25" t="s">
        <v>23</v>
      </c>
      <c r="B63" s="25" t="s">
        <v>24</v>
      </c>
      <c r="C63" s="25" t="s">
        <v>25</v>
      </c>
      <c r="D63" s="138" t="s">
        <v>29</v>
      </c>
      <c r="E63" s="146"/>
      <c r="F63" s="157" t="s">
        <v>30</v>
      </c>
      <c r="G63" s="157"/>
      <c r="H63" s="157"/>
      <c r="I63" s="157"/>
      <c r="J63" s="157" t="s">
        <v>31</v>
      </c>
      <c r="K63" s="157"/>
      <c r="L63" s="157"/>
      <c r="M63" s="157"/>
      <c r="N63" s="157" t="s">
        <v>32</v>
      </c>
      <c r="O63" s="157"/>
      <c r="P63" s="157"/>
      <c r="Q63" s="157"/>
    </row>
    <row r="64" spans="1:18" ht="15" customHeight="1" x14ac:dyDescent="0.2">
      <c r="A64" s="25">
        <v>1</v>
      </c>
      <c r="B64" s="25">
        <v>2</v>
      </c>
      <c r="C64" s="25">
        <v>3</v>
      </c>
      <c r="D64" s="157">
        <v>4</v>
      </c>
      <c r="E64" s="157"/>
      <c r="F64" s="157">
        <v>5</v>
      </c>
      <c r="G64" s="157"/>
      <c r="H64" s="157"/>
      <c r="I64" s="157"/>
      <c r="J64" s="141">
        <v>6</v>
      </c>
      <c r="K64" s="141"/>
      <c r="L64" s="141"/>
      <c r="M64" s="139"/>
      <c r="N64" s="140">
        <v>7</v>
      </c>
      <c r="O64" s="141"/>
      <c r="P64" s="141"/>
      <c r="Q64" s="139"/>
    </row>
    <row r="65" spans="1:17" ht="128.25" customHeight="1" x14ac:dyDescent="0.2">
      <c r="A65" s="30"/>
      <c r="B65" s="30" t="s">
        <v>99</v>
      </c>
      <c r="C65" s="30" t="s">
        <v>127</v>
      </c>
      <c r="D65" s="145" t="s">
        <v>97</v>
      </c>
      <c r="E65" s="146"/>
      <c r="F65" s="147">
        <v>1.3</v>
      </c>
      <c r="G65" s="147"/>
      <c r="H65" s="147"/>
      <c r="I65" s="147"/>
      <c r="J65" s="148">
        <v>0</v>
      </c>
      <c r="K65" s="148"/>
      <c r="L65" s="148"/>
      <c r="M65" s="149"/>
      <c r="N65" s="150">
        <f>F65+J65</f>
        <v>1.3</v>
      </c>
      <c r="O65" s="148"/>
      <c r="P65" s="148"/>
      <c r="Q65" s="149"/>
    </row>
    <row r="66" spans="1:17" ht="36.75" customHeight="1" x14ac:dyDescent="0.2">
      <c r="A66" s="30"/>
      <c r="B66" s="30"/>
      <c r="C66" s="30"/>
      <c r="D66" s="151" t="s">
        <v>33</v>
      </c>
      <c r="E66" s="152"/>
      <c r="F66" s="153">
        <f>F65</f>
        <v>1.3</v>
      </c>
      <c r="G66" s="153"/>
      <c r="H66" s="153"/>
      <c r="I66" s="153"/>
      <c r="J66" s="154">
        <f>J65</f>
        <v>0</v>
      </c>
      <c r="K66" s="154"/>
      <c r="L66" s="154"/>
      <c r="M66" s="155"/>
      <c r="N66" s="156">
        <f>F66+J66</f>
        <v>1.3</v>
      </c>
      <c r="O66" s="154"/>
      <c r="P66" s="154"/>
      <c r="Q66" s="155"/>
    </row>
    <row r="67" spans="1:17" ht="18.75" x14ac:dyDescent="0.2">
      <c r="A67" s="9"/>
      <c r="B67" s="9"/>
      <c r="C67" s="9"/>
      <c r="D67" s="9"/>
      <c r="E67" s="17"/>
      <c r="F67" s="17"/>
      <c r="G67" s="17"/>
      <c r="H67" s="9"/>
      <c r="I67" s="8"/>
      <c r="J67" s="8"/>
      <c r="K67" s="8"/>
      <c r="L67" s="8"/>
      <c r="M67" s="8"/>
      <c r="N67" s="8"/>
      <c r="O67" s="8"/>
      <c r="P67" s="8"/>
      <c r="Q67" s="8"/>
    </row>
    <row r="68" spans="1:17" ht="18" customHeight="1" x14ac:dyDescent="0.2">
      <c r="A68" s="137" t="s">
        <v>34</v>
      </c>
      <c r="B68" s="137"/>
      <c r="C68" s="137"/>
      <c r="D68" s="137"/>
      <c r="E68" s="137"/>
      <c r="F68" s="137"/>
      <c r="G68" s="137"/>
      <c r="H68" s="137"/>
      <c r="I68" s="137"/>
      <c r="J68" s="137"/>
      <c r="K68" s="137"/>
      <c r="L68" s="137"/>
      <c r="M68" s="137"/>
      <c r="N68" s="137"/>
      <c r="O68" s="137"/>
      <c r="P68" s="8"/>
      <c r="Q68" s="8"/>
    </row>
    <row r="69" spans="1:17" ht="18.75" x14ac:dyDescent="0.2">
      <c r="A69" s="6"/>
      <c r="B69" s="6"/>
      <c r="C69" s="6"/>
      <c r="D69" s="6"/>
      <c r="E69" s="6"/>
      <c r="F69" s="6"/>
      <c r="G69" s="6"/>
      <c r="H69" s="6"/>
      <c r="I69" s="6"/>
      <c r="J69" s="6"/>
      <c r="K69" s="6"/>
      <c r="L69" s="6"/>
      <c r="M69" s="6"/>
      <c r="N69" s="6"/>
      <c r="O69" s="6"/>
      <c r="P69" s="8"/>
      <c r="Q69" s="8"/>
    </row>
    <row r="70" spans="1:17" ht="38.25" customHeight="1" x14ac:dyDescent="0.2">
      <c r="A70" s="157" t="s">
        <v>35</v>
      </c>
      <c r="B70" s="157"/>
      <c r="C70" s="157"/>
      <c r="D70" s="157"/>
      <c r="E70" s="25" t="s">
        <v>24</v>
      </c>
      <c r="F70" s="157" t="s">
        <v>30</v>
      </c>
      <c r="G70" s="157"/>
      <c r="H70" s="157"/>
      <c r="I70" s="157"/>
      <c r="J70" s="157" t="s">
        <v>31</v>
      </c>
      <c r="K70" s="157"/>
      <c r="L70" s="157"/>
      <c r="M70" s="157"/>
      <c r="N70" s="157" t="s">
        <v>32</v>
      </c>
      <c r="O70" s="157"/>
      <c r="P70" s="157"/>
      <c r="Q70" s="157"/>
    </row>
    <row r="71" spans="1:17" ht="18.75" customHeight="1" x14ac:dyDescent="0.2">
      <c r="A71" s="157">
        <v>1</v>
      </c>
      <c r="B71" s="157"/>
      <c r="C71" s="157"/>
      <c r="D71" s="157"/>
      <c r="E71" s="25">
        <v>2</v>
      </c>
      <c r="F71" s="138">
        <v>3</v>
      </c>
      <c r="G71" s="141"/>
      <c r="H71" s="141"/>
      <c r="I71" s="146"/>
      <c r="J71" s="138">
        <v>4</v>
      </c>
      <c r="K71" s="141"/>
      <c r="L71" s="141"/>
      <c r="M71" s="146"/>
      <c r="N71" s="138">
        <v>5</v>
      </c>
      <c r="O71" s="141"/>
      <c r="P71" s="141"/>
      <c r="Q71" s="146"/>
    </row>
    <row r="72" spans="1:17" ht="15.75" customHeight="1" x14ac:dyDescent="0.2">
      <c r="A72" s="159" t="s">
        <v>36</v>
      </c>
      <c r="B72" s="160"/>
      <c r="C72" s="160"/>
      <c r="D72" s="161"/>
      <c r="E72" s="25"/>
      <c r="F72" s="138"/>
      <c r="G72" s="141"/>
      <c r="H72" s="141"/>
      <c r="I72" s="146"/>
      <c r="J72" s="138"/>
      <c r="K72" s="141"/>
      <c r="L72" s="141"/>
      <c r="M72" s="146"/>
      <c r="N72" s="138"/>
      <c r="O72" s="141"/>
      <c r="P72" s="141"/>
      <c r="Q72" s="146"/>
    </row>
    <row r="73" spans="1:17" ht="18.75" customHeight="1" x14ac:dyDescent="0.2">
      <c r="A73" s="159" t="s">
        <v>37</v>
      </c>
      <c r="B73" s="160"/>
      <c r="C73" s="160"/>
      <c r="D73" s="160"/>
      <c r="E73" s="25"/>
      <c r="F73" s="138"/>
      <c r="G73" s="141"/>
      <c r="H73" s="141"/>
      <c r="I73" s="146"/>
      <c r="J73" s="138"/>
      <c r="K73" s="141"/>
      <c r="L73" s="141"/>
      <c r="M73" s="146"/>
      <c r="N73" s="138"/>
      <c r="O73" s="141"/>
      <c r="P73" s="141"/>
      <c r="Q73" s="146"/>
    </row>
    <row r="74" spans="1:17" ht="12" customHeight="1" x14ac:dyDescent="0.2">
      <c r="A74" s="10"/>
      <c r="B74" s="10"/>
      <c r="C74" s="10"/>
      <c r="D74" s="10"/>
      <c r="E74" s="10"/>
      <c r="F74" s="10"/>
      <c r="G74" s="10"/>
      <c r="H74" s="10"/>
      <c r="I74" s="10"/>
      <c r="J74" s="10"/>
      <c r="K74" s="10"/>
      <c r="L74" s="10"/>
      <c r="M74" s="10"/>
      <c r="N74" s="10"/>
      <c r="O74" s="10"/>
      <c r="P74" s="10"/>
      <c r="Q74" s="10"/>
    </row>
    <row r="75" spans="1:17" ht="15.75" customHeight="1" x14ac:dyDescent="0.2">
      <c r="A75" s="137" t="s">
        <v>38</v>
      </c>
      <c r="B75" s="137"/>
      <c r="C75" s="137"/>
      <c r="D75" s="137"/>
      <c r="E75" s="137"/>
      <c r="F75" s="137"/>
      <c r="G75" s="137"/>
      <c r="H75" s="137"/>
      <c r="I75" s="137"/>
      <c r="J75" s="137"/>
      <c r="K75" s="137"/>
      <c r="L75" s="137"/>
      <c r="M75" s="137"/>
      <c r="N75" s="137"/>
      <c r="O75" s="137"/>
      <c r="P75" s="137"/>
      <c r="Q75" s="137"/>
    </row>
    <row r="76" spans="1:17" ht="18.75" x14ac:dyDescent="0.2">
      <c r="A76" s="9"/>
      <c r="B76" s="9"/>
      <c r="C76" s="9"/>
      <c r="D76" s="9"/>
      <c r="E76" s="17"/>
      <c r="F76" s="17"/>
      <c r="G76" s="17"/>
      <c r="H76" s="9"/>
      <c r="I76" s="8"/>
      <c r="J76" s="8"/>
      <c r="K76" s="8"/>
      <c r="L76" s="8"/>
      <c r="M76" s="8"/>
      <c r="N76" s="8"/>
      <c r="O76" s="8"/>
      <c r="P76" s="8"/>
      <c r="Q76" s="8"/>
    </row>
    <row r="77" spans="1:17" ht="27.75" customHeight="1" x14ac:dyDescent="0.2">
      <c r="A77" s="25" t="s">
        <v>23</v>
      </c>
      <c r="B77" s="25" t="s">
        <v>24</v>
      </c>
      <c r="C77" s="138" t="s">
        <v>39</v>
      </c>
      <c r="D77" s="141"/>
      <c r="E77" s="146"/>
      <c r="F77" s="157" t="s">
        <v>40</v>
      </c>
      <c r="G77" s="157"/>
      <c r="H77" s="157"/>
      <c r="I77" s="157"/>
      <c r="J77" s="157" t="s">
        <v>41</v>
      </c>
      <c r="K77" s="157"/>
      <c r="L77" s="157"/>
      <c r="M77" s="157"/>
      <c r="N77" s="157" t="s">
        <v>42</v>
      </c>
      <c r="O77" s="157"/>
      <c r="P77" s="157"/>
      <c r="Q77" s="157"/>
    </row>
    <row r="78" spans="1:17" ht="19.5" customHeight="1" x14ac:dyDescent="0.2">
      <c r="A78" s="25">
        <v>1</v>
      </c>
      <c r="B78" s="29">
        <v>2</v>
      </c>
      <c r="C78" s="157">
        <v>3</v>
      </c>
      <c r="D78" s="157"/>
      <c r="E78" s="157"/>
      <c r="F78" s="157">
        <v>4</v>
      </c>
      <c r="G78" s="157"/>
      <c r="H78" s="157"/>
      <c r="I78" s="157"/>
      <c r="J78" s="157">
        <v>5</v>
      </c>
      <c r="K78" s="157"/>
      <c r="L78" s="157"/>
      <c r="M78" s="157"/>
      <c r="N78" s="157">
        <v>6</v>
      </c>
      <c r="O78" s="157"/>
      <c r="P78" s="157"/>
      <c r="Q78" s="157"/>
    </row>
    <row r="79" spans="1:17" ht="34.5" customHeight="1" x14ac:dyDescent="0.2">
      <c r="A79" s="25"/>
      <c r="B79" s="31">
        <v>1513190</v>
      </c>
      <c r="C79" s="162" t="s">
        <v>98</v>
      </c>
      <c r="D79" s="160"/>
      <c r="E79" s="160"/>
      <c r="F79" s="160"/>
      <c r="G79" s="160"/>
      <c r="H79" s="160"/>
      <c r="I79" s="160"/>
      <c r="J79" s="160"/>
      <c r="K79" s="160"/>
      <c r="L79" s="160"/>
      <c r="M79" s="160"/>
      <c r="N79" s="160"/>
      <c r="O79" s="160"/>
      <c r="P79" s="160"/>
      <c r="Q79" s="161"/>
    </row>
    <row r="80" spans="1:17" ht="24" customHeight="1" x14ac:dyDescent="0.35">
      <c r="A80" s="32">
        <v>1</v>
      </c>
      <c r="B80" s="33"/>
      <c r="C80" s="163" t="s">
        <v>43</v>
      </c>
      <c r="D80" s="164"/>
      <c r="E80" s="165"/>
      <c r="F80" s="34"/>
      <c r="G80" s="34"/>
      <c r="H80" s="34"/>
      <c r="I80" s="34"/>
      <c r="J80" s="34"/>
      <c r="K80" s="34"/>
      <c r="L80" s="34"/>
      <c r="M80" s="34"/>
      <c r="N80" s="34"/>
      <c r="O80" s="35"/>
      <c r="P80" s="34"/>
      <c r="Q80" s="36"/>
    </row>
    <row r="81" spans="1:31" ht="59.25" customHeight="1" x14ac:dyDescent="0.3">
      <c r="A81" s="37"/>
      <c r="B81" s="38"/>
      <c r="C81" s="159" t="s">
        <v>100</v>
      </c>
      <c r="D81" s="167"/>
      <c r="E81" s="168"/>
      <c r="F81" s="138" t="s">
        <v>75</v>
      </c>
      <c r="G81" s="177"/>
      <c r="H81" s="177"/>
      <c r="I81" s="178"/>
      <c r="J81" s="190" t="s">
        <v>77</v>
      </c>
      <c r="K81" s="191"/>
      <c r="L81" s="191"/>
      <c r="M81" s="192"/>
      <c r="N81" s="173">
        <v>1289.08</v>
      </c>
      <c r="O81" s="174"/>
      <c r="P81" s="174"/>
      <c r="Q81" s="175"/>
    </row>
    <row r="82" spans="1:31" ht="21" customHeight="1" x14ac:dyDescent="0.2">
      <c r="A82" s="39">
        <v>2</v>
      </c>
      <c r="B82" s="40"/>
      <c r="C82" s="166" t="s">
        <v>44</v>
      </c>
      <c r="D82" s="167"/>
      <c r="E82" s="167"/>
      <c r="F82" s="167"/>
      <c r="G82" s="26"/>
      <c r="H82" s="26"/>
      <c r="I82" s="34"/>
      <c r="J82" s="34"/>
      <c r="K82" s="34"/>
      <c r="L82" s="34"/>
      <c r="M82" s="34"/>
      <c r="N82" s="34"/>
      <c r="O82" s="41"/>
      <c r="P82" s="26"/>
      <c r="Q82" s="29"/>
    </row>
    <row r="83" spans="1:31" ht="0.75" customHeight="1" x14ac:dyDescent="0.2">
      <c r="A83" s="42"/>
      <c r="B83" s="43"/>
      <c r="C83" s="160"/>
      <c r="D83" s="167"/>
      <c r="E83" s="168"/>
      <c r="F83" s="138"/>
      <c r="G83" s="177"/>
      <c r="H83" s="177"/>
      <c r="I83" s="178"/>
      <c r="J83" s="138"/>
      <c r="K83" s="177"/>
      <c r="L83" s="177"/>
      <c r="M83" s="178"/>
      <c r="N83" s="176"/>
      <c r="O83" s="177"/>
      <c r="P83" s="177"/>
      <c r="Q83" s="178"/>
    </row>
    <row r="84" spans="1:31" ht="35.25" customHeight="1" x14ac:dyDescent="0.2">
      <c r="A84" s="42"/>
      <c r="B84" s="43"/>
      <c r="C84" s="159" t="s">
        <v>101</v>
      </c>
      <c r="D84" s="160"/>
      <c r="E84" s="161"/>
      <c r="F84" s="138" t="s">
        <v>76</v>
      </c>
      <c r="G84" s="141"/>
      <c r="H84" s="141"/>
      <c r="I84" s="146"/>
      <c r="J84" s="138" t="s">
        <v>77</v>
      </c>
      <c r="K84" s="141"/>
      <c r="L84" s="141"/>
      <c r="M84" s="146"/>
      <c r="N84" s="183">
        <v>13</v>
      </c>
      <c r="O84" s="184"/>
      <c r="P84" s="184"/>
      <c r="Q84" s="185"/>
    </row>
    <row r="85" spans="1:31" ht="20.25" customHeight="1" x14ac:dyDescent="0.2">
      <c r="A85" s="44">
        <v>3</v>
      </c>
      <c r="B85" s="45"/>
      <c r="C85" s="179" t="s">
        <v>45</v>
      </c>
      <c r="D85" s="180"/>
      <c r="E85" s="181"/>
      <c r="F85" s="26"/>
      <c r="G85" s="34"/>
      <c r="H85" s="34"/>
      <c r="I85" s="34"/>
      <c r="J85" s="34"/>
      <c r="K85" s="34"/>
      <c r="L85" s="34"/>
      <c r="M85" s="34"/>
      <c r="N85" s="34"/>
      <c r="O85" s="41"/>
      <c r="P85" s="34"/>
      <c r="Q85" s="36"/>
    </row>
    <row r="86" spans="1:31" ht="77.25" customHeight="1" x14ac:dyDescent="0.2">
      <c r="A86" s="46"/>
      <c r="B86" s="47"/>
      <c r="C86" s="182" t="s">
        <v>102</v>
      </c>
      <c r="D86" s="167"/>
      <c r="E86" s="168"/>
      <c r="F86" s="138" t="s">
        <v>75</v>
      </c>
      <c r="G86" s="177"/>
      <c r="H86" s="177"/>
      <c r="I86" s="178"/>
      <c r="J86" s="186" t="s">
        <v>91</v>
      </c>
      <c r="K86" s="177"/>
      <c r="L86" s="177"/>
      <c r="M86" s="178"/>
      <c r="N86" s="187">
        <f>N81/N84</f>
        <v>99.16</v>
      </c>
      <c r="O86" s="188"/>
      <c r="P86" s="188"/>
      <c r="Q86" s="189"/>
    </row>
    <row r="87" spans="1:31" ht="6.75" customHeight="1" x14ac:dyDescent="0.3">
      <c r="A87" s="14"/>
      <c r="B87" s="14"/>
      <c r="C87" s="14"/>
      <c r="D87" s="14"/>
      <c r="E87" s="14"/>
      <c r="F87" s="14"/>
      <c r="G87" s="14"/>
      <c r="H87" s="14"/>
      <c r="I87" s="14"/>
      <c r="J87" s="14"/>
      <c r="K87" s="14"/>
      <c r="L87" s="14"/>
      <c r="M87" s="14"/>
      <c r="N87" s="14"/>
      <c r="O87" s="14"/>
      <c r="P87" s="14"/>
      <c r="Q87" s="14"/>
      <c r="R87" s="3"/>
      <c r="S87" s="3"/>
      <c r="T87" s="3"/>
      <c r="U87" s="3"/>
      <c r="V87" s="3"/>
      <c r="W87" s="3"/>
      <c r="X87" s="3"/>
      <c r="Y87" s="3"/>
      <c r="Z87" s="3"/>
      <c r="AA87" s="3"/>
      <c r="AB87" s="3"/>
      <c r="AC87" s="3"/>
      <c r="AD87" s="3"/>
      <c r="AE87" s="3"/>
    </row>
    <row r="88" spans="1:31" ht="18.75" x14ac:dyDescent="0.3">
      <c r="A88" s="48" t="s">
        <v>74</v>
      </c>
      <c r="B88" s="49"/>
      <c r="C88" s="49"/>
      <c r="D88" s="49"/>
      <c r="E88" s="49"/>
      <c r="F88" s="49"/>
      <c r="G88" s="50"/>
      <c r="H88" s="50"/>
      <c r="I88" s="50"/>
      <c r="J88" s="50"/>
      <c r="K88" s="50"/>
      <c r="L88" s="50"/>
      <c r="M88" s="50"/>
      <c r="N88" s="50"/>
      <c r="O88" s="14"/>
      <c r="P88" s="14"/>
      <c r="Q88" s="14"/>
      <c r="R88" s="3"/>
      <c r="S88" s="3"/>
      <c r="T88" s="3"/>
      <c r="U88" s="3"/>
      <c r="V88" s="3"/>
      <c r="W88" s="3"/>
      <c r="X88" s="3"/>
      <c r="Y88" s="3"/>
      <c r="Z88" s="3"/>
      <c r="AA88" s="3"/>
      <c r="AB88" s="3"/>
      <c r="AC88" s="3"/>
      <c r="AD88" s="3"/>
      <c r="AE88" s="3"/>
    </row>
    <row r="89" spans="1:31" ht="16.5" customHeight="1" x14ac:dyDescent="0.3">
      <c r="A89" s="13"/>
      <c r="B89" s="13"/>
      <c r="C89" s="13"/>
      <c r="D89" s="13"/>
      <c r="E89" s="13"/>
      <c r="F89" s="13"/>
      <c r="G89" s="13"/>
      <c r="H89" s="13"/>
      <c r="I89" s="13"/>
      <c r="J89" s="13"/>
      <c r="K89" s="13"/>
      <c r="L89" s="13"/>
      <c r="M89" s="13"/>
      <c r="N89" s="13"/>
      <c r="O89" s="13"/>
      <c r="P89" s="113" t="s">
        <v>46</v>
      </c>
      <c r="Q89" s="113"/>
    </row>
    <row r="90" spans="1:31" ht="51.75" customHeight="1" x14ac:dyDescent="0.2">
      <c r="A90" s="157" t="s">
        <v>47</v>
      </c>
      <c r="B90" s="169" t="s">
        <v>48</v>
      </c>
      <c r="C90" s="199"/>
      <c r="D90" s="199"/>
      <c r="E90" s="170"/>
      <c r="F90" s="200" t="s">
        <v>24</v>
      </c>
      <c r="G90" s="138" t="s">
        <v>49</v>
      </c>
      <c r="H90" s="141"/>
      <c r="I90" s="146"/>
      <c r="J90" s="138" t="s">
        <v>50</v>
      </c>
      <c r="K90" s="141"/>
      <c r="L90" s="146"/>
      <c r="M90" s="138" t="s">
        <v>51</v>
      </c>
      <c r="N90" s="141"/>
      <c r="O90" s="146"/>
      <c r="P90" s="169" t="s">
        <v>52</v>
      </c>
      <c r="Q90" s="170"/>
    </row>
    <row r="91" spans="1:31" ht="56.25" x14ac:dyDescent="0.2">
      <c r="A91" s="157"/>
      <c r="B91" s="171"/>
      <c r="C91" s="158"/>
      <c r="D91" s="158"/>
      <c r="E91" s="172"/>
      <c r="F91" s="201"/>
      <c r="G91" s="25" t="s">
        <v>53</v>
      </c>
      <c r="H91" s="25" t="s">
        <v>54</v>
      </c>
      <c r="I91" s="25" t="s">
        <v>32</v>
      </c>
      <c r="J91" s="25" t="s">
        <v>53</v>
      </c>
      <c r="K91" s="25" t="s">
        <v>54</v>
      </c>
      <c r="L91" s="25" t="s">
        <v>32</v>
      </c>
      <c r="M91" s="25" t="s">
        <v>53</v>
      </c>
      <c r="N91" s="25" t="s">
        <v>54</v>
      </c>
      <c r="O91" s="25" t="s">
        <v>55</v>
      </c>
      <c r="P91" s="171"/>
      <c r="Q91" s="172"/>
    </row>
    <row r="92" spans="1:31" ht="18.75" x14ac:dyDescent="0.2">
      <c r="A92" s="25">
        <v>1</v>
      </c>
      <c r="B92" s="138">
        <v>2</v>
      </c>
      <c r="C92" s="141"/>
      <c r="D92" s="141"/>
      <c r="E92" s="146"/>
      <c r="F92" s="25">
        <v>3</v>
      </c>
      <c r="G92" s="25">
        <v>4</v>
      </c>
      <c r="H92" s="25">
        <v>5</v>
      </c>
      <c r="I92" s="25">
        <v>6</v>
      </c>
      <c r="J92" s="25">
        <v>7</v>
      </c>
      <c r="K92" s="25">
        <v>8</v>
      </c>
      <c r="L92" s="25">
        <v>9</v>
      </c>
      <c r="M92" s="25">
        <v>10</v>
      </c>
      <c r="N92" s="25">
        <v>11</v>
      </c>
      <c r="O92" s="25">
        <v>12</v>
      </c>
      <c r="P92" s="157">
        <v>13</v>
      </c>
      <c r="Q92" s="157"/>
    </row>
    <row r="93" spans="1:31" ht="21" customHeight="1" x14ac:dyDescent="0.2">
      <c r="A93" s="25"/>
      <c r="B93" s="159" t="s">
        <v>56</v>
      </c>
      <c r="C93" s="160"/>
      <c r="D93" s="167"/>
      <c r="E93" s="195"/>
      <c r="F93" s="25"/>
      <c r="G93" s="25"/>
      <c r="H93" s="25"/>
      <c r="I93" s="25"/>
      <c r="J93" s="25"/>
      <c r="K93" s="25"/>
      <c r="L93" s="25"/>
      <c r="M93" s="25"/>
      <c r="N93" s="25"/>
      <c r="O93" s="25"/>
      <c r="P93" s="193"/>
      <c r="Q93" s="194"/>
    </row>
    <row r="94" spans="1:31" ht="21" customHeight="1" x14ac:dyDescent="0.2">
      <c r="A94" s="25"/>
      <c r="B94" s="159" t="s">
        <v>57</v>
      </c>
      <c r="C94" s="160"/>
      <c r="D94" s="167"/>
      <c r="E94" s="195"/>
      <c r="F94" s="25"/>
      <c r="G94" s="25"/>
      <c r="H94" s="25"/>
      <c r="I94" s="25"/>
      <c r="J94" s="25"/>
      <c r="K94" s="25"/>
      <c r="L94" s="25"/>
      <c r="M94" s="25"/>
      <c r="N94" s="25"/>
      <c r="O94" s="25"/>
      <c r="P94" s="193"/>
      <c r="Q94" s="194"/>
    </row>
    <row r="95" spans="1:31" ht="20.25" customHeight="1" x14ac:dyDescent="0.2">
      <c r="A95" s="25"/>
      <c r="B95" s="196" t="s">
        <v>58</v>
      </c>
      <c r="C95" s="197"/>
      <c r="D95" s="167"/>
      <c r="E95" s="195"/>
      <c r="F95" s="25"/>
      <c r="G95" s="25"/>
      <c r="H95" s="25"/>
      <c r="I95" s="25"/>
      <c r="J95" s="25"/>
      <c r="K95" s="25"/>
      <c r="L95" s="25"/>
      <c r="M95" s="25"/>
      <c r="N95" s="25"/>
      <c r="O95" s="25"/>
      <c r="P95" s="193"/>
      <c r="Q95" s="194"/>
    </row>
    <row r="96" spans="1:31" ht="30" customHeight="1" x14ac:dyDescent="0.2">
      <c r="A96" s="25"/>
      <c r="B96" s="196" t="s">
        <v>59</v>
      </c>
      <c r="C96" s="160"/>
      <c r="D96" s="167"/>
      <c r="E96" s="195"/>
      <c r="F96" s="25"/>
      <c r="G96" s="25" t="s">
        <v>60</v>
      </c>
      <c r="H96" s="25"/>
      <c r="I96" s="25"/>
      <c r="J96" s="25" t="s">
        <v>60</v>
      </c>
      <c r="K96" s="25"/>
      <c r="L96" s="25"/>
      <c r="M96" s="25" t="s">
        <v>60</v>
      </c>
      <c r="N96" s="25"/>
      <c r="O96" s="25"/>
      <c r="P96" s="193"/>
      <c r="Q96" s="194"/>
    </row>
    <row r="97" spans="1:17" ht="18.75" x14ac:dyDescent="0.2">
      <c r="A97" s="25"/>
      <c r="B97" s="159" t="s">
        <v>37</v>
      </c>
      <c r="C97" s="160"/>
      <c r="D97" s="167"/>
      <c r="E97" s="195"/>
      <c r="F97" s="25"/>
      <c r="G97" s="25"/>
      <c r="H97" s="25"/>
      <c r="I97" s="25"/>
      <c r="J97" s="25"/>
      <c r="K97" s="25"/>
      <c r="L97" s="25"/>
      <c r="M97" s="25"/>
      <c r="N97" s="25"/>
      <c r="O97" s="25"/>
      <c r="P97" s="198"/>
      <c r="Q97" s="198"/>
    </row>
    <row r="98" spans="1:17" ht="18.75" x14ac:dyDescent="0.2">
      <c r="A98" s="10"/>
      <c r="B98" s="9"/>
      <c r="C98" s="9"/>
      <c r="D98" s="10"/>
      <c r="E98" s="10"/>
      <c r="F98" s="10"/>
      <c r="G98" s="10"/>
      <c r="H98" s="10"/>
      <c r="I98" s="10"/>
      <c r="J98" s="10"/>
      <c r="K98" s="10"/>
      <c r="L98" s="10"/>
      <c r="M98" s="10"/>
      <c r="N98" s="10"/>
      <c r="O98" s="10"/>
      <c r="P98" s="8"/>
      <c r="Q98" s="8"/>
    </row>
    <row r="99" spans="1:17" ht="15" customHeight="1" x14ac:dyDescent="0.2">
      <c r="A99" s="202" t="s">
        <v>61</v>
      </c>
      <c r="B99" s="202"/>
      <c r="C99" s="202"/>
      <c r="D99" s="202"/>
      <c r="E99" s="202"/>
      <c r="F99" s="202"/>
      <c r="G99" s="202"/>
      <c r="H99" s="202"/>
      <c r="I99" s="202"/>
      <c r="J99" s="202"/>
      <c r="K99" s="202"/>
      <c r="L99" s="202"/>
      <c r="M99" s="202"/>
      <c r="N99" s="202"/>
      <c r="O99" s="143"/>
      <c r="P99" s="143"/>
      <c r="Q99" s="8"/>
    </row>
    <row r="100" spans="1:17" ht="18.75" x14ac:dyDescent="0.2">
      <c r="A100" s="203" t="s">
        <v>62</v>
      </c>
      <c r="B100" s="204"/>
      <c r="C100" s="204"/>
      <c r="D100" s="204"/>
      <c r="E100" s="204"/>
      <c r="F100" s="204"/>
      <c r="G100" s="204"/>
      <c r="H100" s="204"/>
      <c r="I100" s="204"/>
      <c r="J100" s="204"/>
      <c r="K100" s="204"/>
      <c r="L100" s="204"/>
      <c r="M100" s="204"/>
      <c r="N100" s="204"/>
      <c r="O100" s="204"/>
      <c r="P100" s="204"/>
      <c r="Q100" s="8"/>
    </row>
    <row r="101" spans="1:17" ht="15" customHeight="1" x14ac:dyDescent="0.2">
      <c r="A101" s="202" t="s">
        <v>63</v>
      </c>
      <c r="B101" s="143"/>
      <c r="C101" s="143"/>
      <c r="D101" s="143"/>
      <c r="E101" s="143"/>
      <c r="F101" s="143"/>
      <c r="G101" s="143"/>
      <c r="H101" s="143"/>
      <c r="I101" s="143"/>
      <c r="J101" s="143"/>
      <c r="K101" s="143"/>
      <c r="L101" s="143"/>
      <c r="M101" s="143"/>
      <c r="N101" s="143"/>
      <c r="O101" s="143"/>
      <c r="P101" s="143"/>
      <c r="Q101" s="143"/>
    </row>
    <row r="102" spans="1:17" ht="18.75" x14ac:dyDescent="0.2">
      <c r="A102" s="17"/>
      <c r="B102" s="8"/>
      <c r="C102" s="8"/>
      <c r="D102" s="8"/>
      <c r="E102" s="8"/>
      <c r="F102" s="8"/>
      <c r="G102" s="8"/>
      <c r="H102" s="8"/>
      <c r="I102" s="8"/>
      <c r="J102" s="8"/>
      <c r="K102" s="8"/>
      <c r="L102" s="8"/>
      <c r="M102" s="8"/>
      <c r="N102" s="8"/>
      <c r="O102" s="8"/>
      <c r="P102" s="8"/>
      <c r="Q102" s="8"/>
    </row>
    <row r="103" spans="1:17" ht="15.75" customHeight="1" x14ac:dyDescent="0.2">
      <c r="A103" s="17"/>
      <c r="B103" s="8"/>
      <c r="C103" s="8"/>
      <c r="D103" s="8"/>
      <c r="E103" s="8"/>
      <c r="F103" s="8"/>
      <c r="G103" s="8"/>
      <c r="H103" s="8"/>
      <c r="I103" s="8"/>
      <c r="J103" s="8"/>
      <c r="K103" s="8"/>
      <c r="L103" s="8"/>
      <c r="M103" s="8"/>
      <c r="N103" s="8"/>
      <c r="O103" s="8"/>
      <c r="P103" s="8"/>
      <c r="Q103" s="8"/>
    </row>
    <row r="104" spans="1:17" ht="15.75" customHeight="1" x14ac:dyDescent="0.2">
      <c r="A104" s="137" t="s">
        <v>79</v>
      </c>
      <c r="B104" s="137"/>
      <c r="C104" s="137"/>
      <c r="D104" s="137"/>
      <c r="E104" s="137"/>
      <c r="F104" s="8"/>
      <c r="G104" s="158"/>
      <c r="H104" s="158"/>
      <c r="I104" s="158"/>
      <c r="J104" s="8"/>
      <c r="K104" s="207" t="s">
        <v>104</v>
      </c>
      <c r="L104" s="207"/>
      <c r="M104" s="207"/>
      <c r="N104" s="207"/>
      <c r="O104" s="8"/>
      <c r="P104" s="8"/>
      <c r="Q104" s="8"/>
    </row>
    <row r="105" spans="1:17" ht="18.75" x14ac:dyDescent="0.2">
      <c r="A105" s="22"/>
      <c r="B105" s="22"/>
      <c r="C105" s="22"/>
      <c r="D105" s="22"/>
      <c r="E105" s="22"/>
      <c r="F105" s="8"/>
      <c r="G105" s="206" t="s">
        <v>64</v>
      </c>
      <c r="H105" s="206"/>
      <c r="I105" s="206"/>
      <c r="J105" s="8"/>
      <c r="K105" s="206" t="s">
        <v>65</v>
      </c>
      <c r="L105" s="206"/>
      <c r="M105" s="206"/>
      <c r="N105" s="206"/>
      <c r="O105" s="8"/>
      <c r="P105" s="8"/>
      <c r="Q105" s="8"/>
    </row>
    <row r="106" spans="1:17" ht="15.75" customHeight="1" x14ac:dyDescent="0.3">
      <c r="A106" s="8"/>
      <c r="B106" s="8"/>
      <c r="C106" s="8"/>
      <c r="D106" s="8"/>
      <c r="E106" s="8"/>
      <c r="F106" s="8"/>
      <c r="G106" s="13"/>
      <c r="H106" s="13"/>
      <c r="I106" s="13"/>
      <c r="J106" s="13"/>
      <c r="K106" s="13"/>
      <c r="L106" s="13"/>
      <c r="M106" s="13"/>
      <c r="N106" s="13"/>
      <c r="O106" s="8"/>
      <c r="P106" s="8"/>
      <c r="Q106" s="8"/>
    </row>
    <row r="107" spans="1:17" ht="18.75" x14ac:dyDescent="0.2">
      <c r="A107" s="137" t="s">
        <v>66</v>
      </c>
      <c r="B107" s="137"/>
      <c r="C107" s="8"/>
      <c r="D107" s="8"/>
      <c r="E107" s="8"/>
      <c r="F107" s="8"/>
      <c r="G107" s="8"/>
      <c r="H107" s="8"/>
      <c r="I107" s="8"/>
      <c r="J107" s="8"/>
      <c r="K107" s="8"/>
      <c r="L107" s="8"/>
      <c r="M107" s="8"/>
      <c r="N107" s="8"/>
      <c r="O107" s="8"/>
      <c r="P107" s="8"/>
      <c r="Q107" s="8"/>
    </row>
    <row r="108" spans="1:17" ht="15.75" customHeight="1" x14ac:dyDescent="0.2">
      <c r="A108" s="22"/>
      <c r="B108" s="22"/>
      <c r="C108" s="8"/>
      <c r="D108" s="8"/>
      <c r="E108" s="8"/>
      <c r="F108" s="8"/>
      <c r="G108" s="8"/>
      <c r="H108" s="8"/>
      <c r="I108" s="8"/>
      <c r="J108" s="8"/>
      <c r="K108" s="8"/>
      <c r="L108" s="8"/>
      <c r="M108" s="8"/>
      <c r="N108" s="8"/>
      <c r="O108" s="8"/>
      <c r="P108" s="8"/>
      <c r="Q108" s="8"/>
    </row>
    <row r="109" spans="1:17" ht="15" customHeight="1" x14ac:dyDescent="0.2">
      <c r="A109" s="137" t="s">
        <v>67</v>
      </c>
      <c r="B109" s="137"/>
      <c r="C109" s="137"/>
      <c r="D109" s="137"/>
      <c r="E109" s="137"/>
      <c r="F109" s="8"/>
      <c r="G109" s="158"/>
      <c r="H109" s="158"/>
      <c r="I109" s="158"/>
      <c r="J109" s="8"/>
      <c r="K109" s="207" t="s">
        <v>68</v>
      </c>
      <c r="L109" s="207"/>
      <c r="M109" s="207"/>
      <c r="N109" s="207"/>
      <c r="O109" s="8"/>
      <c r="P109" s="8"/>
      <c r="Q109" s="8"/>
    </row>
    <row r="110" spans="1:17" ht="18.75" x14ac:dyDescent="0.2">
      <c r="A110" s="8"/>
      <c r="B110" s="8"/>
      <c r="C110" s="8"/>
      <c r="D110" s="8"/>
      <c r="E110" s="8"/>
      <c r="F110" s="8"/>
      <c r="G110" s="199" t="s">
        <v>64</v>
      </c>
      <c r="H110" s="199"/>
      <c r="I110" s="199"/>
      <c r="J110" s="8"/>
      <c r="K110" s="199" t="s">
        <v>65</v>
      </c>
      <c r="L110" s="199"/>
      <c r="M110" s="199"/>
      <c r="N110" s="199"/>
      <c r="O110" s="8"/>
      <c r="P110" s="8"/>
      <c r="Q110" s="8"/>
    </row>
    <row r="111" spans="1:17" ht="18.75" x14ac:dyDescent="0.2">
      <c r="A111" s="8"/>
      <c r="B111" s="8"/>
      <c r="C111" s="8"/>
      <c r="D111" s="8"/>
      <c r="E111" s="8"/>
      <c r="F111" s="8"/>
      <c r="G111" s="10"/>
      <c r="H111" s="10"/>
      <c r="I111" s="10"/>
      <c r="J111" s="8"/>
      <c r="K111" s="10"/>
      <c r="L111" s="10"/>
      <c r="M111" s="10"/>
      <c r="N111" s="10"/>
      <c r="O111" s="8"/>
      <c r="P111" s="8"/>
      <c r="Q111" s="8"/>
    </row>
    <row r="112" spans="1:17" ht="18.75" x14ac:dyDescent="0.2">
      <c r="A112" s="205" t="s">
        <v>80</v>
      </c>
      <c r="B112" s="205"/>
      <c r="C112" s="8"/>
      <c r="D112" s="8"/>
      <c r="E112" s="8"/>
      <c r="F112" s="8"/>
      <c r="G112" s="10"/>
      <c r="H112" s="10"/>
      <c r="I112" s="10"/>
      <c r="J112" s="8"/>
      <c r="K112" s="10"/>
      <c r="L112" s="10"/>
      <c r="M112" s="10"/>
      <c r="N112" s="10"/>
      <c r="O112" s="8"/>
      <c r="P112" s="8"/>
      <c r="Q112" s="8"/>
    </row>
    <row r="113" spans="1:17" ht="18.75" x14ac:dyDescent="0.2">
      <c r="A113" s="51" t="s">
        <v>93</v>
      </c>
      <c r="B113" s="51"/>
      <c r="C113" s="8"/>
      <c r="D113" s="8"/>
      <c r="E113" s="8"/>
      <c r="F113" s="8"/>
      <c r="G113" s="10"/>
      <c r="H113" s="10"/>
      <c r="I113" s="10"/>
      <c r="J113" s="8"/>
      <c r="K113" s="10"/>
      <c r="L113" s="10"/>
      <c r="M113" s="10"/>
      <c r="N113" s="10"/>
      <c r="O113" s="8"/>
      <c r="P113" s="8"/>
      <c r="Q113" s="8"/>
    </row>
    <row r="114" spans="1:17" ht="18.75" x14ac:dyDescent="0.2">
      <c r="A114" s="143"/>
      <c r="B114" s="143"/>
      <c r="C114" s="143"/>
      <c r="D114" s="8"/>
      <c r="E114" s="8"/>
      <c r="F114" s="8"/>
      <c r="G114" s="8"/>
      <c r="H114" s="8"/>
      <c r="I114" s="8"/>
      <c r="J114" s="8"/>
      <c r="K114" s="8"/>
      <c r="L114" s="8"/>
      <c r="M114" s="8"/>
      <c r="N114" s="8"/>
      <c r="O114" s="8"/>
      <c r="P114" s="8"/>
      <c r="Q114" s="8"/>
    </row>
    <row r="115" spans="1:17" ht="18.75" x14ac:dyDescent="0.2">
      <c r="A115" s="8"/>
      <c r="B115" s="8"/>
      <c r="C115" s="8"/>
      <c r="D115" s="8"/>
      <c r="E115" s="8"/>
      <c r="F115" s="8"/>
      <c r="G115" s="10"/>
      <c r="H115" s="10"/>
      <c r="I115" s="10"/>
      <c r="J115" s="8"/>
      <c r="K115" s="10"/>
      <c r="L115" s="10"/>
      <c r="M115" s="10"/>
      <c r="N115" s="10"/>
      <c r="O115" s="8"/>
      <c r="P115" s="8"/>
      <c r="Q115" s="8"/>
    </row>
    <row r="116" spans="1:17" ht="18.75" x14ac:dyDescent="0.2">
      <c r="A116" s="8"/>
      <c r="B116" s="8"/>
      <c r="C116" s="8"/>
      <c r="D116" s="8"/>
      <c r="E116" s="8"/>
      <c r="F116" s="8"/>
      <c r="G116" s="10"/>
      <c r="H116" s="10"/>
      <c r="I116" s="10"/>
      <c r="J116" s="8"/>
      <c r="K116" s="10"/>
      <c r="L116" s="10"/>
      <c r="M116" s="10"/>
      <c r="N116" s="10"/>
      <c r="O116" s="8"/>
      <c r="P116" s="8"/>
      <c r="Q116" s="8"/>
    </row>
    <row r="117" spans="1:17" ht="18.75" x14ac:dyDescent="0.3">
      <c r="A117" s="118"/>
      <c r="B117" s="118"/>
      <c r="C117" s="118"/>
      <c r="D117" s="8"/>
      <c r="E117" s="8"/>
      <c r="F117" s="8"/>
      <c r="G117" s="8"/>
      <c r="H117" s="8"/>
      <c r="I117" s="8"/>
      <c r="J117" s="8"/>
      <c r="K117" s="8"/>
      <c r="L117" s="8"/>
      <c r="M117" s="8"/>
      <c r="N117" s="8"/>
      <c r="O117" s="8"/>
      <c r="P117" s="8"/>
      <c r="Q117" s="8"/>
    </row>
    <row r="118" spans="1:17" ht="18.75" x14ac:dyDescent="0.3">
      <c r="A118" s="13"/>
      <c r="B118" s="13"/>
      <c r="C118" s="13"/>
      <c r="D118" s="13"/>
      <c r="E118" s="13"/>
      <c r="F118" s="13"/>
      <c r="G118" s="13"/>
      <c r="H118" s="13"/>
      <c r="I118" s="13"/>
      <c r="J118" s="13"/>
      <c r="K118" s="13"/>
      <c r="L118" s="13"/>
      <c r="M118" s="13"/>
      <c r="N118" s="13"/>
      <c r="O118" s="13"/>
      <c r="P118" s="13"/>
      <c r="Q118" s="13"/>
    </row>
    <row r="119" spans="1:17" ht="15" x14ac:dyDescent="0.25">
      <c r="B119" s="4"/>
      <c r="C119" s="4"/>
      <c r="D119" s="4"/>
      <c r="E119" s="4"/>
      <c r="F119" s="4"/>
      <c r="G119" s="4"/>
      <c r="H119" s="4"/>
      <c r="I119" s="4"/>
      <c r="J119" s="4"/>
      <c r="K119" s="4"/>
      <c r="L119" s="4"/>
      <c r="M119" s="4"/>
      <c r="N119" s="4"/>
      <c r="O119" s="4"/>
      <c r="P119" s="4"/>
      <c r="Q119" s="4"/>
    </row>
    <row r="120" spans="1:17" ht="15" x14ac:dyDescent="0.25">
      <c r="A120" s="4"/>
      <c r="B120" s="4"/>
      <c r="C120" s="4"/>
      <c r="D120" s="4"/>
      <c r="E120" s="4"/>
      <c r="F120" s="4"/>
      <c r="G120" s="4"/>
      <c r="H120" s="4"/>
      <c r="I120" s="4"/>
      <c r="J120" s="4"/>
      <c r="K120" s="4"/>
      <c r="L120" s="4"/>
      <c r="M120" s="4"/>
      <c r="N120" s="4"/>
      <c r="O120" s="4"/>
      <c r="P120" s="4"/>
      <c r="Q120" s="4"/>
    </row>
    <row r="121" spans="1:17" ht="15" x14ac:dyDescent="0.25">
      <c r="A121" s="4"/>
      <c r="B121" s="4"/>
      <c r="C121" s="4"/>
      <c r="D121" s="4"/>
      <c r="E121" s="4"/>
      <c r="F121" s="4"/>
      <c r="G121" s="4"/>
      <c r="H121" s="4"/>
      <c r="I121" s="4"/>
      <c r="J121" s="4"/>
      <c r="K121" s="4"/>
      <c r="L121" s="4"/>
      <c r="M121" s="4"/>
      <c r="N121" s="4"/>
      <c r="O121" s="4"/>
      <c r="P121" s="4"/>
      <c r="Q121" s="4"/>
    </row>
    <row r="122" spans="1:17" ht="15" x14ac:dyDescent="0.25">
      <c r="A122" s="4"/>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sheetData>
  <mergeCells count="143">
    <mergeCell ref="A100:P100"/>
    <mergeCell ref="B96:E96"/>
    <mergeCell ref="P96:Q96"/>
    <mergeCell ref="A114:C114"/>
    <mergeCell ref="A117:C117"/>
    <mergeCell ref="A112:B112"/>
    <mergeCell ref="G105:I105"/>
    <mergeCell ref="A107:B107"/>
    <mergeCell ref="A109:E109"/>
    <mergeCell ref="G109:I109"/>
    <mergeCell ref="G110:I110"/>
    <mergeCell ref="K110:N110"/>
    <mergeCell ref="K105:N105"/>
    <mergeCell ref="K109:N109"/>
    <mergeCell ref="A101:Q101"/>
    <mergeCell ref="A104:E104"/>
    <mergeCell ref="G104:I104"/>
    <mergeCell ref="K104:N104"/>
    <mergeCell ref="A90:A91"/>
    <mergeCell ref="B90:E91"/>
    <mergeCell ref="F90:F91"/>
    <mergeCell ref="G90:I90"/>
    <mergeCell ref="P92:Q92"/>
    <mergeCell ref="B93:E93"/>
    <mergeCell ref="P93:Q93"/>
    <mergeCell ref="B92:E92"/>
    <mergeCell ref="A99:P99"/>
    <mergeCell ref="J86:M86"/>
    <mergeCell ref="N86:Q86"/>
    <mergeCell ref="J84:M84"/>
    <mergeCell ref="J81:M81"/>
    <mergeCell ref="P95:Q95"/>
    <mergeCell ref="B94:E94"/>
    <mergeCell ref="P94:Q94"/>
    <mergeCell ref="B95:E95"/>
    <mergeCell ref="B97:E97"/>
    <mergeCell ref="P97:Q97"/>
    <mergeCell ref="C78:E78"/>
    <mergeCell ref="F78:I78"/>
    <mergeCell ref="J78:M78"/>
    <mergeCell ref="J90:L90"/>
    <mergeCell ref="C79:Q79"/>
    <mergeCell ref="C80:E80"/>
    <mergeCell ref="C84:E84"/>
    <mergeCell ref="C82:F82"/>
    <mergeCell ref="C83:E83"/>
    <mergeCell ref="N78:Q78"/>
    <mergeCell ref="P89:Q89"/>
    <mergeCell ref="M90:O90"/>
    <mergeCell ref="P90:Q91"/>
    <mergeCell ref="N81:Q81"/>
    <mergeCell ref="N83:Q83"/>
    <mergeCell ref="C85:E85"/>
    <mergeCell ref="C86:E86"/>
    <mergeCell ref="F86:I86"/>
    <mergeCell ref="F84:I84"/>
    <mergeCell ref="F83:I83"/>
    <mergeCell ref="J83:M83"/>
    <mergeCell ref="C81:E81"/>
    <mergeCell ref="F81:I81"/>
    <mergeCell ref="N84:Q84"/>
    <mergeCell ref="A75:Q75"/>
    <mergeCell ref="C77:E77"/>
    <mergeCell ref="F77:I77"/>
    <mergeCell ref="J77:M77"/>
    <mergeCell ref="N77:Q77"/>
    <mergeCell ref="A72:D72"/>
    <mergeCell ref="F72:I72"/>
    <mergeCell ref="J72:M72"/>
    <mergeCell ref="N72:Q72"/>
    <mergeCell ref="A73:D73"/>
    <mergeCell ref="F73:I73"/>
    <mergeCell ref="J73:M73"/>
    <mergeCell ref="N73:Q73"/>
    <mergeCell ref="A68:O68"/>
    <mergeCell ref="A70:D70"/>
    <mergeCell ref="F70:I70"/>
    <mergeCell ref="J70:M70"/>
    <mergeCell ref="N70:Q70"/>
    <mergeCell ref="A71:D71"/>
    <mergeCell ref="F71:I71"/>
    <mergeCell ref="J71:M71"/>
    <mergeCell ref="N71:Q71"/>
    <mergeCell ref="D65:E65"/>
    <mergeCell ref="F65:I65"/>
    <mergeCell ref="J65:M65"/>
    <mergeCell ref="N65:Q65"/>
    <mergeCell ref="D66:E66"/>
    <mergeCell ref="F66:I66"/>
    <mergeCell ref="J66:M66"/>
    <mergeCell ref="N66:Q66"/>
    <mergeCell ref="A61:Q61"/>
    <mergeCell ref="D63:E63"/>
    <mergeCell ref="F63:I63"/>
    <mergeCell ref="J63:M63"/>
    <mergeCell ref="N63:Q63"/>
    <mergeCell ref="D64:E64"/>
    <mergeCell ref="F64:I64"/>
    <mergeCell ref="J64:M64"/>
    <mergeCell ref="N64:Q64"/>
    <mergeCell ref="O62:P62"/>
    <mergeCell ref="A53:C53"/>
    <mergeCell ref="A54:Q54"/>
    <mergeCell ref="A56:J56"/>
    <mergeCell ref="B59:C59"/>
    <mergeCell ref="D59:E59"/>
    <mergeCell ref="F59:Q59"/>
    <mergeCell ref="A48:J48"/>
    <mergeCell ref="A49:K49"/>
    <mergeCell ref="A38:Q38"/>
    <mergeCell ref="A39:G39"/>
    <mergeCell ref="A40:Q40"/>
    <mergeCell ref="B58:C58"/>
    <mergeCell ref="D58:E58"/>
    <mergeCell ref="F58:Q58"/>
    <mergeCell ref="A50:I50"/>
    <mergeCell ref="A51:Q51"/>
    <mergeCell ref="A43:Q43"/>
    <mergeCell ref="A44:Q44"/>
    <mergeCell ref="A45:Q45"/>
    <mergeCell ref="A46:Q46"/>
    <mergeCell ref="A47:Q47"/>
    <mergeCell ref="A36:Q36"/>
    <mergeCell ref="A37:M37"/>
    <mergeCell ref="A41:Q41"/>
    <mergeCell ref="A42:Q42"/>
    <mergeCell ref="K14:Q14"/>
    <mergeCell ref="K10:Q10"/>
    <mergeCell ref="K13:M13"/>
    <mergeCell ref="K2:P2"/>
    <mergeCell ref="K3:P3"/>
    <mergeCell ref="K7:Q7"/>
    <mergeCell ref="K9:Q9"/>
    <mergeCell ref="A26:H26"/>
    <mergeCell ref="A29:M29"/>
    <mergeCell ref="A30:H30"/>
    <mergeCell ref="A33:Q33"/>
    <mergeCell ref="A34:N34"/>
    <mergeCell ref="K15:Q15"/>
    <mergeCell ref="A21:Q21"/>
    <mergeCell ref="A23:Q23"/>
    <mergeCell ref="A25:J25"/>
    <mergeCell ref="E24:J24"/>
  </mergeCells>
  <phoneticPr fontId="0" type="noConversion"/>
  <pageMargins left="0" right="0" top="0" bottom="0" header="0" footer="0"/>
  <pageSetup paperSize="9" scale="73" orientation="landscape" r:id="rId1"/>
  <headerFooter alignWithMargins="0"/>
  <rowBreaks count="3" manualBreakCount="3">
    <brk id="36" max="16383" man="1"/>
    <brk id="69" max="16" man="1"/>
    <brk id="86"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AE241"/>
  <sheetViews>
    <sheetView view="pageBreakPreview" topLeftCell="A21" zoomScale="75" zoomScaleNormal="75" zoomScaleSheetLayoutView="75" workbookViewId="0">
      <selection activeCell="F67" sqref="F67:I67"/>
    </sheetView>
  </sheetViews>
  <sheetFormatPr defaultRowHeight="12.75" x14ac:dyDescent="0.2"/>
  <cols>
    <col min="1" max="1" width="15.7109375" customWidth="1"/>
    <col min="2" max="2" width="12.140625" customWidth="1"/>
    <col min="3" max="3" width="14.5703125" customWidth="1"/>
    <col min="4" max="4" width="10.85546875" customWidth="1"/>
    <col min="5" max="5" width="26" customWidth="1"/>
    <col min="6" max="6" width="9" customWidth="1"/>
    <col min="7" max="7" width="8.85546875" customWidth="1"/>
    <col min="8" max="8" width="10.28515625" customWidth="1"/>
    <col min="9" max="9" width="9" customWidth="1"/>
    <col min="10" max="10" width="9.7109375" customWidth="1"/>
    <col min="11" max="11" width="11.42578125" customWidth="1"/>
    <col min="12" max="12" width="9.42578125" customWidth="1"/>
    <col min="13" max="13" width="7.85546875" customWidth="1"/>
    <col min="14" max="14" width="8.5703125" customWidth="1"/>
    <col min="15" max="16" width="9" customWidth="1"/>
    <col min="17" max="17" width="10.140625" customWidth="1"/>
    <col min="18" max="18" width="17.85546875" customWidth="1"/>
  </cols>
  <sheetData>
    <row r="1" spans="1:17" ht="18.75" x14ac:dyDescent="0.3">
      <c r="A1" s="13"/>
      <c r="B1" s="13"/>
      <c r="C1" s="13"/>
      <c r="D1" s="13"/>
      <c r="E1" s="13"/>
      <c r="F1" s="13"/>
      <c r="G1" s="13"/>
      <c r="H1" s="13"/>
      <c r="I1" s="13"/>
      <c r="J1" s="13"/>
      <c r="K1" s="13" t="s">
        <v>0</v>
      </c>
      <c r="L1" s="13"/>
      <c r="M1" s="13"/>
      <c r="N1" s="13"/>
      <c r="O1" s="13"/>
      <c r="P1" s="13"/>
      <c r="Q1" s="13"/>
    </row>
    <row r="2" spans="1:17" ht="18.75" x14ac:dyDescent="0.3">
      <c r="A2" s="13"/>
      <c r="B2" s="13"/>
      <c r="C2" s="13"/>
      <c r="D2" s="13"/>
      <c r="E2" s="13"/>
      <c r="F2" s="13"/>
      <c r="G2" s="13"/>
      <c r="H2" s="13"/>
      <c r="I2" s="13"/>
      <c r="J2" s="13"/>
      <c r="K2" s="118" t="s">
        <v>1</v>
      </c>
      <c r="L2" s="118"/>
      <c r="M2" s="118"/>
      <c r="N2" s="118"/>
      <c r="O2" s="118"/>
      <c r="P2" s="118"/>
      <c r="Q2" s="13"/>
    </row>
    <row r="3" spans="1:17" ht="18.75" x14ac:dyDescent="0.3">
      <c r="A3" s="13"/>
      <c r="B3" s="13"/>
      <c r="C3" s="13"/>
      <c r="D3" s="13"/>
      <c r="E3" s="13"/>
      <c r="F3" s="13"/>
      <c r="G3" s="13"/>
      <c r="H3" s="13"/>
      <c r="I3" s="13"/>
      <c r="J3" s="13"/>
      <c r="K3" s="118" t="s">
        <v>2</v>
      </c>
      <c r="L3" s="118"/>
      <c r="M3" s="118"/>
      <c r="N3" s="118"/>
      <c r="O3" s="118"/>
      <c r="P3" s="118"/>
      <c r="Q3" s="13"/>
    </row>
    <row r="4" spans="1:17" ht="18.75" hidden="1" x14ac:dyDescent="0.3">
      <c r="A4" s="13"/>
      <c r="B4" s="13"/>
      <c r="C4" s="13"/>
      <c r="D4" s="13"/>
      <c r="E4" s="13"/>
      <c r="F4" s="13"/>
      <c r="G4" s="13"/>
      <c r="H4" s="13"/>
      <c r="I4" s="13"/>
      <c r="J4" s="13"/>
      <c r="K4" s="13"/>
      <c r="L4" s="13"/>
      <c r="M4" s="13"/>
      <c r="N4" s="13"/>
      <c r="O4" s="13"/>
      <c r="P4" s="13"/>
      <c r="Q4" s="13"/>
    </row>
    <row r="5" spans="1:17" ht="18.75" x14ac:dyDescent="0.3">
      <c r="A5" s="13"/>
      <c r="B5" s="13"/>
      <c r="C5" s="13"/>
      <c r="D5" s="13"/>
      <c r="E5" s="13"/>
      <c r="F5" s="13"/>
      <c r="G5" s="13"/>
      <c r="H5" s="13"/>
      <c r="I5" s="13"/>
      <c r="J5" s="13"/>
      <c r="K5" s="13"/>
      <c r="L5" s="13"/>
      <c r="M5" s="13"/>
      <c r="N5" s="13"/>
      <c r="O5" s="13"/>
      <c r="P5" s="13"/>
      <c r="Q5" s="13"/>
    </row>
    <row r="6" spans="1:17" ht="18.75" x14ac:dyDescent="0.3">
      <c r="A6" s="13"/>
      <c r="B6" s="13"/>
      <c r="C6" s="13"/>
      <c r="D6" s="13"/>
      <c r="E6" s="13"/>
      <c r="F6" s="13"/>
      <c r="G6" s="13"/>
      <c r="H6" s="13"/>
      <c r="I6" s="13"/>
      <c r="J6" s="13"/>
      <c r="K6" s="14" t="s">
        <v>0</v>
      </c>
      <c r="L6" s="13"/>
      <c r="M6" s="13"/>
      <c r="N6" s="13"/>
      <c r="O6" s="14"/>
      <c r="P6" s="14"/>
      <c r="Q6" s="14"/>
    </row>
    <row r="7" spans="1:17" ht="18.75" x14ac:dyDescent="0.3">
      <c r="A7" s="13"/>
      <c r="B7" s="13"/>
      <c r="C7" s="13"/>
      <c r="D7" s="13"/>
      <c r="E7" s="13"/>
      <c r="F7" s="13"/>
      <c r="G7" s="13"/>
      <c r="H7" s="13"/>
      <c r="I7" s="13"/>
      <c r="J7" s="13"/>
      <c r="K7" s="119" t="s">
        <v>3</v>
      </c>
      <c r="L7" s="119"/>
      <c r="M7" s="119"/>
      <c r="N7" s="119"/>
      <c r="O7" s="120"/>
      <c r="P7" s="120"/>
      <c r="Q7" s="120"/>
    </row>
    <row r="8" spans="1:17" ht="18.75" x14ac:dyDescent="0.3">
      <c r="A8" s="13"/>
      <c r="B8" s="13"/>
      <c r="C8" s="13"/>
      <c r="D8" s="13"/>
      <c r="E8" s="13"/>
      <c r="F8" s="13"/>
      <c r="G8" s="13"/>
      <c r="H8" s="13"/>
      <c r="I8" s="13"/>
      <c r="J8" s="13"/>
      <c r="K8" s="13"/>
      <c r="L8" s="13"/>
      <c r="M8" s="13"/>
      <c r="N8" s="13"/>
      <c r="O8" s="13"/>
      <c r="P8" s="13"/>
      <c r="Q8" s="13"/>
    </row>
    <row r="9" spans="1:17" ht="38.25" customHeight="1" x14ac:dyDescent="0.3">
      <c r="A9" s="13"/>
      <c r="B9" s="13"/>
      <c r="C9" s="13"/>
      <c r="D9" s="13"/>
      <c r="E9" s="13"/>
      <c r="F9" s="13"/>
      <c r="G9" s="13"/>
      <c r="H9" s="13"/>
      <c r="I9" s="13"/>
      <c r="J9" s="13"/>
      <c r="K9" s="121" t="s">
        <v>69</v>
      </c>
      <c r="L9" s="121"/>
      <c r="M9" s="121"/>
      <c r="N9" s="121"/>
      <c r="O9" s="122"/>
      <c r="P9" s="122"/>
      <c r="Q9" s="122"/>
    </row>
    <row r="10" spans="1:17" ht="21" customHeight="1" x14ac:dyDescent="0.3">
      <c r="A10" s="13"/>
      <c r="B10" s="13"/>
      <c r="C10" s="13"/>
      <c r="D10" s="13"/>
      <c r="E10" s="13"/>
      <c r="F10" s="13"/>
      <c r="G10" s="13"/>
      <c r="H10" s="13"/>
      <c r="I10" s="13"/>
      <c r="J10" s="13"/>
      <c r="K10" s="114" t="s">
        <v>4</v>
      </c>
      <c r="L10" s="114"/>
      <c r="M10" s="114"/>
      <c r="N10" s="114"/>
      <c r="O10" s="115"/>
      <c r="P10" s="116"/>
      <c r="Q10" s="116"/>
    </row>
    <row r="11" spans="1:17" ht="33" customHeight="1" x14ac:dyDescent="0.3">
      <c r="A11" s="13"/>
      <c r="B11" s="13"/>
      <c r="C11" s="13"/>
      <c r="D11" s="13"/>
      <c r="E11" s="13"/>
      <c r="F11" s="13"/>
      <c r="G11" s="13"/>
      <c r="H11" s="13"/>
      <c r="I11" s="13"/>
      <c r="J11" s="13"/>
      <c r="K11" s="52" t="s">
        <v>105</v>
      </c>
      <c r="L11" s="53" t="s">
        <v>5</v>
      </c>
      <c r="M11" s="54" t="s">
        <v>117</v>
      </c>
      <c r="N11" s="15"/>
      <c r="O11" s="13"/>
      <c r="P11" s="13"/>
      <c r="Q11" s="13"/>
    </row>
    <row r="12" spans="1:17" ht="18.75" x14ac:dyDescent="0.3">
      <c r="A12" s="13"/>
      <c r="B12" s="13"/>
      <c r="C12" s="13"/>
      <c r="D12" s="13"/>
      <c r="E12" s="13"/>
      <c r="F12" s="13"/>
      <c r="G12" s="13"/>
      <c r="H12" s="13"/>
      <c r="I12" s="13"/>
      <c r="J12" s="13"/>
      <c r="K12" s="16"/>
      <c r="L12" s="13"/>
      <c r="M12" s="16"/>
      <c r="N12" s="13"/>
      <c r="O12" s="13"/>
      <c r="P12" s="13"/>
      <c r="Q12" s="13"/>
    </row>
    <row r="13" spans="1:17" ht="18.75" x14ac:dyDescent="0.3">
      <c r="A13" s="13"/>
      <c r="B13" s="13"/>
      <c r="C13" s="13"/>
      <c r="D13" s="13"/>
      <c r="E13" s="13"/>
      <c r="F13" s="13"/>
      <c r="G13" s="13"/>
      <c r="H13" s="13"/>
      <c r="I13" s="13"/>
      <c r="J13" s="13"/>
      <c r="K13" s="117" t="s">
        <v>6</v>
      </c>
      <c r="L13" s="117"/>
      <c r="M13" s="117"/>
      <c r="N13" s="13"/>
      <c r="O13" s="13"/>
      <c r="P13" s="13"/>
      <c r="Q13" s="13"/>
    </row>
    <row r="14" spans="1:17" ht="18.75" x14ac:dyDescent="0.3">
      <c r="A14" s="13"/>
      <c r="B14" s="13"/>
      <c r="C14" s="13"/>
      <c r="D14" s="13"/>
      <c r="E14" s="13"/>
      <c r="F14" s="13"/>
      <c r="G14" s="13"/>
      <c r="H14" s="13"/>
      <c r="I14" s="13"/>
      <c r="J14" s="13"/>
      <c r="K14" s="113" t="s">
        <v>7</v>
      </c>
      <c r="L14" s="113"/>
      <c r="M14" s="113"/>
      <c r="N14" s="113"/>
      <c r="O14" s="113"/>
      <c r="P14" s="113"/>
      <c r="Q14" s="113"/>
    </row>
    <row r="15" spans="1:17" ht="18.75" x14ac:dyDescent="0.3">
      <c r="A15" s="13"/>
      <c r="B15" s="13"/>
      <c r="C15" s="13"/>
      <c r="D15" s="13"/>
      <c r="E15" s="13"/>
      <c r="F15" s="13"/>
      <c r="G15" s="13"/>
      <c r="H15" s="13"/>
      <c r="I15" s="13"/>
      <c r="J15" s="13"/>
      <c r="K15" s="130" t="s">
        <v>8</v>
      </c>
      <c r="L15" s="130"/>
      <c r="M15" s="130"/>
      <c r="N15" s="130"/>
      <c r="O15" s="131"/>
      <c r="P15" s="132"/>
      <c r="Q15" s="132"/>
    </row>
    <row r="16" spans="1:17" ht="30.75" customHeight="1" x14ac:dyDescent="0.2">
      <c r="A16" s="8"/>
      <c r="B16" s="8"/>
      <c r="C16" s="8"/>
      <c r="D16" s="8"/>
      <c r="E16" s="8"/>
      <c r="F16" s="8"/>
      <c r="G16" s="8"/>
      <c r="H16" s="17"/>
      <c r="I16" s="17"/>
      <c r="J16" s="17"/>
      <c r="K16" s="52" t="s">
        <v>105</v>
      </c>
      <c r="L16" s="53" t="s">
        <v>5</v>
      </c>
      <c r="M16" s="53"/>
      <c r="N16" s="17"/>
      <c r="O16" s="10"/>
      <c r="P16" s="17"/>
      <c r="Q16" s="17"/>
    </row>
    <row r="17" spans="1:17" ht="18.75" x14ac:dyDescent="0.3">
      <c r="A17" s="8"/>
      <c r="B17" s="8"/>
      <c r="C17" s="8"/>
      <c r="D17" s="8"/>
      <c r="E17" s="8"/>
      <c r="F17" s="8"/>
      <c r="G17" s="8"/>
      <c r="H17" s="8"/>
      <c r="I17" s="8"/>
      <c r="J17" s="8"/>
      <c r="K17" s="17"/>
      <c r="L17" s="14"/>
      <c r="M17" s="16"/>
      <c r="N17" s="14"/>
      <c r="O17" s="14"/>
      <c r="P17" s="14"/>
      <c r="Q17" s="14"/>
    </row>
    <row r="18" spans="1:17" ht="18.75" x14ac:dyDescent="0.3">
      <c r="A18" s="8"/>
      <c r="B18" s="8"/>
      <c r="C18" s="8"/>
      <c r="D18" s="8"/>
      <c r="E18" s="8"/>
      <c r="F18" s="8"/>
      <c r="G18" s="8"/>
      <c r="H18" s="8"/>
      <c r="I18" s="8"/>
      <c r="J18" s="8"/>
      <c r="K18" s="17"/>
      <c r="L18" s="14"/>
      <c r="M18" s="14"/>
      <c r="N18" s="14"/>
      <c r="O18" s="14"/>
      <c r="P18" s="14"/>
      <c r="Q18" s="14"/>
    </row>
    <row r="19" spans="1:17" ht="18.75" x14ac:dyDescent="0.3">
      <c r="A19" s="8"/>
      <c r="B19" s="8"/>
      <c r="C19" s="8"/>
      <c r="D19" s="8"/>
      <c r="E19" s="8"/>
      <c r="F19" s="8"/>
      <c r="G19" s="8"/>
      <c r="H19" s="8"/>
      <c r="I19" s="8"/>
      <c r="J19" s="8"/>
      <c r="K19" s="17"/>
      <c r="L19" s="14"/>
      <c r="M19" s="14"/>
      <c r="N19" s="14"/>
      <c r="O19" s="14"/>
      <c r="P19" s="14"/>
      <c r="Q19" s="14"/>
    </row>
    <row r="20" spans="1:17" ht="18.75" x14ac:dyDescent="0.2">
      <c r="A20" s="8"/>
      <c r="B20" s="8"/>
      <c r="C20" s="8"/>
      <c r="D20" s="8"/>
      <c r="E20" s="8"/>
      <c r="F20" s="8"/>
      <c r="G20" s="8"/>
      <c r="H20" s="8"/>
      <c r="I20" s="8"/>
      <c r="J20" s="8"/>
      <c r="K20" s="8"/>
      <c r="L20" s="8"/>
      <c r="M20" s="8"/>
      <c r="N20" s="8"/>
      <c r="O20" s="8"/>
      <c r="P20" s="8"/>
      <c r="Q20" s="8"/>
    </row>
    <row r="21" spans="1:17" ht="27" customHeight="1" x14ac:dyDescent="0.2">
      <c r="A21" s="133" t="s">
        <v>9</v>
      </c>
      <c r="B21" s="133"/>
      <c r="C21" s="133"/>
      <c r="D21" s="133"/>
      <c r="E21" s="133"/>
      <c r="F21" s="133"/>
      <c r="G21" s="133"/>
      <c r="H21" s="133"/>
      <c r="I21" s="133"/>
      <c r="J21" s="133"/>
      <c r="K21" s="133"/>
      <c r="L21" s="133"/>
      <c r="M21" s="133"/>
      <c r="N21" s="133"/>
      <c r="O21" s="133"/>
      <c r="P21" s="133"/>
      <c r="Q21" s="133"/>
    </row>
    <row r="22" spans="1:17" ht="12" customHeight="1" x14ac:dyDescent="0.2">
      <c r="A22" s="5"/>
      <c r="B22" s="5"/>
      <c r="C22" s="5"/>
      <c r="D22" s="5"/>
      <c r="E22" s="5"/>
      <c r="F22" s="5"/>
      <c r="G22" s="5"/>
      <c r="H22" s="5"/>
      <c r="I22" s="5"/>
      <c r="J22" s="5"/>
      <c r="K22" s="5"/>
      <c r="L22" s="5"/>
      <c r="M22" s="5"/>
      <c r="N22" s="5"/>
      <c r="O22" s="5"/>
      <c r="P22" s="5"/>
      <c r="Q22" s="5"/>
    </row>
    <row r="23" spans="1:17" ht="23.25" customHeight="1" x14ac:dyDescent="0.2">
      <c r="A23" s="133" t="s">
        <v>94</v>
      </c>
      <c r="B23" s="133"/>
      <c r="C23" s="133"/>
      <c r="D23" s="133"/>
      <c r="E23" s="133"/>
      <c r="F23" s="133"/>
      <c r="G23" s="133"/>
      <c r="H23" s="133"/>
      <c r="I23" s="133"/>
      <c r="J23" s="133"/>
      <c r="K23" s="133"/>
      <c r="L23" s="133"/>
      <c r="M23" s="133"/>
      <c r="N23" s="133"/>
      <c r="O23" s="133"/>
      <c r="P23" s="133"/>
      <c r="Q23" s="133"/>
    </row>
    <row r="24" spans="1:17" ht="18" customHeight="1" x14ac:dyDescent="0.2">
      <c r="A24" s="5"/>
      <c r="B24" s="5"/>
      <c r="C24" s="5"/>
      <c r="D24" s="5"/>
      <c r="E24" s="134"/>
      <c r="F24" s="134"/>
      <c r="G24" s="134"/>
      <c r="H24" s="134"/>
      <c r="I24" s="134"/>
      <c r="J24" s="134"/>
      <c r="K24" s="5"/>
      <c r="L24" s="5"/>
      <c r="M24" s="5"/>
      <c r="N24" s="5"/>
      <c r="O24" s="5"/>
      <c r="P24" s="5"/>
      <c r="Q24" s="5"/>
    </row>
    <row r="25" spans="1:17" ht="15.75" customHeight="1" x14ac:dyDescent="0.2">
      <c r="A25" s="111" t="s">
        <v>81</v>
      </c>
      <c r="B25" s="111"/>
      <c r="C25" s="111"/>
      <c r="D25" s="111"/>
      <c r="E25" s="111"/>
      <c r="F25" s="111"/>
      <c r="G25" s="111"/>
      <c r="H25" s="111"/>
      <c r="I25" s="111"/>
      <c r="J25" s="111"/>
      <c r="K25" s="7"/>
      <c r="L25" s="7"/>
      <c r="M25" s="7"/>
      <c r="N25" s="7"/>
      <c r="O25" s="7"/>
      <c r="P25" s="7"/>
      <c r="Q25" s="7"/>
    </row>
    <row r="26" spans="1:17" ht="18.75" x14ac:dyDescent="0.2">
      <c r="A26" s="123" t="s">
        <v>10</v>
      </c>
      <c r="B26" s="123"/>
      <c r="C26" s="123"/>
      <c r="D26" s="123"/>
      <c r="E26" s="123"/>
      <c r="F26" s="123"/>
      <c r="G26" s="123"/>
      <c r="H26" s="123"/>
      <c r="I26" s="8"/>
      <c r="J26" s="8"/>
      <c r="K26" s="8"/>
      <c r="L26" s="8"/>
      <c r="M26" s="8"/>
      <c r="N26" s="8"/>
      <c r="O26" s="8"/>
      <c r="P26" s="8"/>
      <c r="Q26" s="8"/>
    </row>
    <row r="27" spans="1:17" ht="18.75" x14ac:dyDescent="0.2">
      <c r="A27" s="9"/>
      <c r="B27" s="9"/>
      <c r="C27" s="9"/>
      <c r="D27" s="9"/>
      <c r="E27" s="9"/>
      <c r="F27" s="9"/>
      <c r="G27" s="9"/>
      <c r="H27" s="9"/>
      <c r="I27" s="8"/>
      <c r="J27" s="8"/>
      <c r="K27" s="8"/>
      <c r="L27" s="8"/>
      <c r="M27" s="8"/>
      <c r="N27" s="8"/>
      <c r="O27" s="8"/>
      <c r="P27" s="8"/>
      <c r="Q27" s="8"/>
    </row>
    <row r="28" spans="1:17" ht="18.75" x14ac:dyDescent="0.2">
      <c r="A28" s="9"/>
      <c r="B28" s="9"/>
      <c r="C28" s="9"/>
      <c r="D28" s="9"/>
      <c r="E28" s="9"/>
      <c r="F28" s="9"/>
      <c r="G28" s="9"/>
      <c r="H28" s="9"/>
      <c r="I28" s="8"/>
      <c r="J28" s="8"/>
      <c r="K28" s="8"/>
      <c r="L28" s="8"/>
      <c r="M28" s="8"/>
      <c r="N28" s="8"/>
      <c r="O28" s="8"/>
      <c r="P28" s="8"/>
      <c r="Q28" s="8"/>
    </row>
    <row r="29" spans="1:17" ht="15.75" customHeight="1" x14ac:dyDescent="0.2">
      <c r="A29" s="124" t="s">
        <v>82</v>
      </c>
      <c r="B29" s="124"/>
      <c r="C29" s="124"/>
      <c r="D29" s="124"/>
      <c r="E29" s="124"/>
      <c r="F29" s="124"/>
      <c r="G29" s="124"/>
      <c r="H29" s="124"/>
      <c r="I29" s="124"/>
      <c r="J29" s="125"/>
      <c r="K29" s="125"/>
      <c r="L29" s="125"/>
      <c r="M29" s="125"/>
      <c r="N29" s="8"/>
      <c r="O29" s="8"/>
      <c r="P29" s="8"/>
      <c r="Q29" s="8"/>
    </row>
    <row r="30" spans="1:17" ht="18.75" x14ac:dyDescent="0.2">
      <c r="A30" s="123" t="s">
        <v>11</v>
      </c>
      <c r="B30" s="123"/>
      <c r="C30" s="123"/>
      <c r="D30" s="123"/>
      <c r="E30" s="123"/>
      <c r="F30" s="123"/>
      <c r="G30" s="123"/>
      <c r="H30" s="123"/>
      <c r="I30" s="8"/>
      <c r="J30" s="8"/>
      <c r="K30" s="8"/>
      <c r="L30" s="8"/>
      <c r="M30" s="8"/>
      <c r="N30" s="8"/>
      <c r="O30" s="8"/>
      <c r="P30" s="8"/>
      <c r="Q30" s="8"/>
    </row>
    <row r="31" spans="1:17" ht="18.75" x14ac:dyDescent="0.2">
      <c r="A31" s="9"/>
      <c r="B31" s="9"/>
      <c r="C31" s="9"/>
      <c r="D31" s="9"/>
      <c r="E31" s="9"/>
      <c r="F31" s="9"/>
      <c r="G31" s="9"/>
      <c r="H31" s="9"/>
      <c r="I31" s="8"/>
      <c r="J31" s="8"/>
      <c r="K31" s="8"/>
      <c r="L31" s="8"/>
      <c r="M31" s="8"/>
      <c r="N31" s="8"/>
      <c r="O31" s="8"/>
      <c r="P31" s="8"/>
      <c r="Q31" s="8"/>
    </row>
    <row r="32" spans="1:17" ht="18.75" x14ac:dyDescent="0.2">
      <c r="A32" s="9"/>
      <c r="B32" s="9"/>
      <c r="C32" s="9"/>
      <c r="D32" s="9"/>
      <c r="E32" s="9"/>
      <c r="F32" s="9"/>
      <c r="G32" s="9"/>
      <c r="H32" s="9"/>
      <c r="I32" s="8"/>
      <c r="J32" s="8"/>
      <c r="K32" s="8"/>
      <c r="L32" s="8"/>
      <c r="M32" s="8"/>
      <c r="N32" s="8"/>
      <c r="O32" s="8"/>
      <c r="P32" s="8"/>
      <c r="Q32" s="8"/>
    </row>
    <row r="33" spans="1:17" ht="45.75" customHeight="1" x14ac:dyDescent="0.2">
      <c r="A33" s="126" t="s">
        <v>122</v>
      </c>
      <c r="B33" s="127"/>
      <c r="C33" s="127"/>
      <c r="D33" s="127"/>
      <c r="E33" s="127"/>
      <c r="F33" s="127"/>
      <c r="G33" s="127"/>
      <c r="H33" s="127"/>
      <c r="I33" s="127"/>
      <c r="J33" s="127"/>
      <c r="K33" s="127"/>
      <c r="L33" s="127"/>
      <c r="M33" s="127"/>
      <c r="N33" s="127"/>
      <c r="O33" s="127"/>
      <c r="P33" s="127"/>
      <c r="Q33" s="127"/>
    </row>
    <row r="34" spans="1:17" ht="22.5" customHeight="1" x14ac:dyDescent="0.3">
      <c r="A34" s="128" t="s">
        <v>70</v>
      </c>
      <c r="B34" s="128"/>
      <c r="C34" s="128"/>
      <c r="D34" s="128"/>
      <c r="E34" s="128"/>
      <c r="F34" s="128"/>
      <c r="G34" s="128"/>
      <c r="H34" s="129"/>
      <c r="I34" s="129"/>
      <c r="J34" s="129"/>
      <c r="K34" s="129"/>
      <c r="L34" s="129"/>
      <c r="M34" s="129"/>
      <c r="N34" s="129"/>
      <c r="O34" s="11"/>
      <c r="P34" s="11"/>
      <c r="Q34" s="11"/>
    </row>
    <row r="35" spans="1:17" ht="18.75" x14ac:dyDescent="0.2">
      <c r="A35" s="9"/>
      <c r="B35" s="9"/>
      <c r="C35" s="9"/>
      <c r="D35" s="9"/>
      <c r="E35" s="9"/>
      <c r="F35" s="9"/>
      <c r="G35" s="9"/>
      <c r="H35" s="9"/>
      <c r="I35" s="8"/>
      <c r="J35" s="8"/>
      <c r="K35" s="8"/>
      <c r="L35" s="8"/>
      <c r="M35" s="8"/>
      <c r="N35" s="8"/>
      <c r="O35" s="8"/>
      <c r="P35" s="8"/>
      <c r="Q35" s="8"/>
    </row>
    <row r="36" spans="1:17" ht="39" customHeight="1" x14ac:dyDescent="0.2">
      <c r="A36" s="135" t="s">
        <v>118</v>
      </c>
      <c r="B36" s="135"/>
      <c r="C36" s="135"/>
      <c r="D36" s="135"/>
      <c r="E36" s="135"/>
      <c r="F36" s="135"/>
      <c r="G36" s="135"/>
      <c r="H36" s="135"/>
      <c r="I36" s="135"/>
      <c r="J36" s="135"/>
      <c r="K36" s="135"/>
      <c r="L36" s="135"/>
      <c r="M36" s="135"/>
      <c r="N36" s="135"/>
      <c r="O36" s="204"/>
      <c r="P36" s="204"/>
      <c r="Q36" s="204"/>
    </row>
    <row r="37" spans="1:17" ht="15.75" customHeight="1" x14ac:dyDescent="0.2">
      <c r="A37" s="111" t="s">
        <v>12</v>
      </c>
      <c r="B37" s="111"/>
      <c r="C37" s="111"/>
      <c r="D37" s="111"/>
      <c r="E37" s="111"/>
      <c r="F37" s="111"/>
      <c r="G37" s="111"/>
      <c r="H37" s="111"/>
      <c r="I37" s="111"/>
      <c r="J37" s="111"/>
      <c r="K37" s="111"/>
      <c r="L37" s="111"/>
      <c r="M37" s="111"/>
      <c r="N37" s="8"/>
      <c r="O37" s="8"/>
      <c r="P37" s="8"/>
      <c r="Q37" s="8"/>
    </row>
    <row r="38" spans="1:17" ht="15.75" customHeight="1" x14ac:dyDescent="0.2">
      <c r="A38" s="112" t="s">
        <v>13</v>
      </c>
      <c r="B38" s="112"/>
      <c r="C38" s="112"/>
      <c r="D38" s="112"/>
      <c r="E38" s="112"/>
      <c r="F38" s="112"/>
      <c r="G38" s="112"/>
      <c r="H38" s="112"/>
      <c r="I38" s="112"/>
      <c r="J38" s="112"/>
      <c r="K38" s="112"/>
      <c r="L38" s="112"/>
      <c r="M38" s="112"/>
      <c r="N38" s="112"/>
      <c r="O38" s="112"/>
      <c r="P38" s="112"/>
      <c r="Q38" s="112"/>
    </row>
    <row r="39" spans="1:17" ht="18.75" customHeight="1" x14ac:dyDescent="0.2">
      <c r="A39" s="112" t="s">
        <v>14</v>
      </c>
      <c r="B39" s="112"/>
      <c r="C39" s="112"/>
      <c r="D39" s="143"/>
      <c r="E39" s="143"/>
      <c r="F39" s="143"/>
      <c r="G39" s="143"/>
      <c r="H39" s="7"/>
      <c r="I39" s="7"/>
      <c r="J39" s="7"/>
      <c r="K39" s="7"/>
      <c r="L39" s="7"/>
      <c r="M39" s="8"/>
      <c r="N39" s="8"/>
      <c r="O39" s="8"/>
      <c r="P39" s="8"/>
      <c r="Q39" s="8"/>
    </row>
    <row r="40" spans="1:17" ht="18.75" customHeight="1" x14ac:dyDescent="0.2">
      <c r="A40" s="112" t="s">
        <v>15</v>
      </c>
      <c r="B40" s="112"/>
      <c r="C40" s="112"/>
      <c r="D40" s="112"/>
      <c r="E40" s="112"/>
      <c r="F40" s="112"/>
      <c r="G40" s="112"/>
      <c r="H40" s="112"/>
      <c r="I40" s="112"/>
      <c r="J40" s="112"/>
      <c r="K40" s="112"/>
      <c r="L40" s="112"/>
      <c r="M40" s="112"/>
      <c r="N40" s="112"/>
      <c r="O40" s="112"/>
      <c r="P40" s="112"/>
      <c r="Q40" s="112"/>
    </row>
    <row r="41" spans="1:17" ht="21" customHeight="1" x14ac:dyDescent="0.2">
      <c r="A41" s="112" t="s">
        <v>16</v>
      </c>
      <c r="B41" s="112"/>
      <c r="C41" s="112"/>
      <c r="D41" s="112"/>
      <c r="E41" s="112"/>
      <c r="F41" s="112"/>
      <c r="G41" s="112"/>
      <c r="H41" s="112"/>
      <c r="I41" s="112"/>
      <c r="J41" s="112"/>
      <c r="K41" s="112"/>
      <c r="L41" s="112"/>
      <c r="M41" s="112"/>
      <c r="N41" s="112"/>
      <c r="O41" s="112"/>
      <c r="P41" s="112"/>
      <c r="Q41" s="112"/>
    </row>
    <row r="42" spans="1:17" ht="20.25" customHeight="1" x14ac:dyDescent="0.2">
      <c r="A42" s="112" t="s">
        <v>95</v>
      </c>
      <c r="B42" s="112"/>
      <c r="C42" s="112"/>
      <c r="D42" s="112"/>
      <c r="E42" s="112"/>
      <c r="F42" s="112"/>
      <c r="G42" s="112"/>
      <c r="H42" s="112"/>
      <c r="I42" s="112"/>
      <c r="J42" s="112"/>
      <c r="K42" s="112"/>
      <c r="L42" s="112"/>
      <c r="M42" s="112"/>
      <c r="N42" s="112"/>
      <c r="O42" s="112"/>
      <c r="P42" s="112"/>
      <c r="Q42" s="112"/>
    </row>
    <row r="43" spans="1:17" ht="2.25" customHeight="1" x14ac:dyDescent="0.2">
      <c r="A43" s="112"/>
      <c r="B43" s="112"/>
      <c r="C43" s="112"/>
      <c r="D43" s="112"/>
      <c r="E43" s="112"/>
      <c r="F43" s="112"/>
      <c r="G43" s="112"/>
      <c r="H43" s="112"/>
      <c r="I43" s="112"/>
      <c r="J43" s="112"/>
      <c r="K43" s="112"/>
      <c r="L43" s="112"/>
      <c r="M43" s="112"/>
      <c r="N43" s="112"/>
      <c r="O43" s="112"/>
      <c r="P43" s="112"/>
      <c r="Q43" s="112"/>
    </row>
    <row r="44" spans="1:17" ht="20.25" hidden="1" customHeight="1" x14ac:dyDescent="0.2">
      <c r="A44" s="112"/>
      <c r="B44" s="112"/>
      <c r="C44" s="112"/>
      <c r="D44" s="112"/>
      <c r="E44" s="112"/>
      <c r="F44" s="112"/>
      <c r="G44" s="112"/>
      <c r="H44" s="112"/>
      <c r="I44" s="112"/>
      <c r="J44" s="112"/>
      <c r="K44" s="112"/>
      <c r="L44" s="112"/>
      <c r="M44" s="112"/>
      <c r="N44" s="112"/>
      <c r="O44" s="112"/>
      <c r="P44" s="112"/>
      <c r="Q44" s="112"/>
    </row>
    <row r="45" spans="1:17" ht="20.25" customHeight="1" x14ac:dyDescent="0.2">
      <c r="A45" s="112" t="s">
        <v>83</v>
      </c>
      <c r="B45" s="112"/>
      <c r="C45" s="112"/>
      <c r="D45" s="112"/>
      <c r="E45" s="112"/>
      <c r="F45" s="112"/>
      <c r="G45" s="112"/>
      <c r="H45" s="112"/>
      <c r="I45" s="112"/>
      <c r="J45" s="112"/>
      <c r="K45" s="112"/>
      <c r="L45" s="112"/>
      <c r="M45" s="112"/>
      <c r="N45" s="112"/>
      <c r="O45" s="112"/>
      <c r="P45" s="112"/>
      <c r="Q45" s="112"/>
    </row>
    <row r="46" spans="1:17" ht="21.75" customHeight="1" x14ac:dyDescent="0.2">
      <c r="A46" s="112" t="s">
        <v>73</v>
      </c>
      <c r="B46" s="112"/>
      <c r="C46" s="112"/>
      <c r="D46" s="112"/>
      <c r="E46" s="112"/>
      <c r="F46" s="112"/>
      <c r="G46" s="112"/>
      <c r="H46" s="112"/>
      <c r="I46" s="112"/>
      <c r="J46" s="112"/>
      <c r="K46" s="112"/>
      <c r="L46" s="112"/>
      <c r="M46" s="112"/>
      <c r="N46" s="112"/>
      <c r="O46" s="112"/>
      <c r="P46" s="112"/>
      <c r="Q46" s="112"/>
    </row>
    <row r="47" spans="1:17" ht="19.5" customHeight="1" x14ac:dyDescent="0.2">
      <c r="A47" s="112" t="s">
        <v>17</v>
      </c>
      <c r="B47" s="112"/>
      <c r="C47" s="112"/>
      <c r="D47" s="112"/>
      <c r="E47" s="112"/>
      <c r="F47" s="112"/>
      <c r="G47" s="112"/>
      <c r="H47" s="112"/>
      <c r="I47" s="112"/>
      <c r="J47" s="112"/>
      <c r="K47" s="112"/>
      <c r="L47" s="112"/>
      <c r="M47" s="112"/>
      <c r="N47" s="112"/>
      <c r="O47" s="112"/>
      <c r="P47" s="112"/>
      <c r="Q47" s="112"/>
    </row>
    <row r="48" spans="1:17" s="1" customFormat="1" ht="17.25" customHeight="1" x14ac:dyDescent="0.2">
      <c r="A48" s="142" t="s">
        <v>18</v>
      </c>
      <c r="B48" s="142"/>
      <c r="C48" s="142"/>
      <c r="D48" s="142"/>
      <c r="E48" s="142"/>
      <c r="F48" s="142"/>
      <c r="G48" s="142"/>
      <c r="H48" s="142"/>
      <c r="I48" s="142"/>
      <c r="J48" s="143"/>
      <c r="K48" s="18"/>
      <c r="L48" s="18"/>
      <c r="M48" s="18"/>
      <c r="N48" s="18"/>
      <c r="O48" s="18"/>
      <c r="P48" s="18"/>
      <c r="Q48" s="18"/>
    </row>
    <row r="49" spans="1:18" s="1" customFormat="1" ht="16.5" customHeight="1" x14ac:dyDescent="0.2">
      <c r="A49" s="142" t="s">
        <v>19</v>
      </c>
      <c r="B49" s="143"/>
      <c r="C49" s="143"/>
      <c r="D49" s="143"/>
      <c r="E49" s="143"/>
      <c r="F49" s="143"/>
      <c r="G49" s="143"/>
      <c r="H49" s="143"/>
      <c r="I49" s="143"/>
      <c r="J49" s="143"/>
      <c r="K49" s="143"/>
      <c r="L49" s="18"/>
      <c r="M49" s="18"/>
      <c r="N49" s="18"/>
      <c r="O49" s="18"/>
      <c r="P49" s="18"/>
      <c r="Q49" s="18"/>
    </row>
    <row r="50" spans="1:18" s="1" customFormat="1" ht="18.75" customHeight="1" x14ac:dyDescent="0.2">
      <c r="A50" s="142" t="s">
        <v>20</v>
      </c>
      <c r="B50" s="143"/>
      <c r="C50" s="143"/>
      <c r="D50" s="143"/>
      <c r="E50" s="143"/>
      <c r="F50" s="143"/>
      <c r="G50" s="143"/>
      <c r="H50" s="143"/>
      <c r="I50" s="143"/>
      <c r="J50" s="8"/>
      <c r="K50" s="8"/>
      <c r="L50" s="18"/>
      <c r="M50" s="18"/>
      <c r="N50" s="18"/>
      <c r="O50" s="18"/>
      <c r="P50" s="18"/>
      <c r="Q50" s="18"/>
    </row>
    <row r="51" spans="1:18" s="55" customFormat="1" ht="0.75" customHeight="1" x14ac:dyDescent="0.2">
      <c r="A51" s="55" t="s">
        <v>103</v>
      </c>
    </row>
    <row r="52" spans="1:18" ht="59.25" customHeight="1" x14ac:dyDescent="0.2">
      <c r="A52" s="144" t="s">
        <v>106</v>
      </c>
      <c r="B52" s="144"/>
      <c r="C52" s="144"/>
      <c r="D52" s="144"/>
      <c r="E52" s="144"/>
      <c r="F52" s="144"/>
      <c r="G52" s="144"/>
      <c r="H52" s="144"/>
      <c r="I52" s="144"/>
      <c r="J52" s="144"/>
      <c r="K52" s="144"/>
      <c r="L52" s="144"/>
      <c r="M52" s="144"/>
      <c r="N52" s="144"/>
      <c r="O52" s="144"/>
      <c r="P52" s="144"/>
      <c r="Q52" s="144"/>
    </row>
    <row r="53" spans="1:18" ht="5.25" customHeight="1" x14ac:dyDescent="0.2">
      <c r="A53" s="19"/>
      <c r="B53" s="19"/>
      <c r="C53" s="19"/>
      <c r="D53" s="19"/>
      <c r="E53" s="19"/>
      <c r="F53" s="19"/>
      <c r="G53" s="19"/>
      <c r="H53" s="19"/>
      <c r="I53" s="19"/>
      <c r="J53" s="19"/>
      <c r="K53" s="19"/>
      <c r="L53" s="20"/>
      <c r="M53" s="20"/>
      <c r="N53" s="20"/>
      <c r="O53" s="20"/>
      <c r="P53" s="20"/>
      <c r="Q53" s="20"/>
    </row>
    <row r="54" spans="1:18" ht="18.75" x14ac:dyDescent="0.2">
      <c r="A54" s="135" t="s">
        <v>21</v>
      </c>
      <c r="B54" s="135"/>
      <c r="C54" s="135"/>
      <c r="D54" s="8"/>
      <c r="E54" s="8"/>
      <c r="F54" s="8"/>
      <c r="G54" s="8"/>
      <c r="H54" s="8"/>
      <c r="I54" s="8"/>
      <c r="J54" s="8"/>
      <c r="K54" s="8"/>
      <c r="L54" s="8"/>
      <c r="M54" s="8"/>
      <c r="N54" s="8"/>
      <c r="O54" s="8"/>
      <c r="P54" s="8"/>
      <c r="Q54" s="8"/>
    </row>
    <row r="55" spans="1:18" ht="35.25" customHeight="1" x14ac:dyDescent="0.2">
      <c r="A55" s="136" t="s">
        <v>107</v>
      </c>
      <c r="B55" s="136"/>
      <c r="C55" s="136"/>
      <c r="D55" s="136"/>
      <c r="E55" s="136"/>
      <c r="F55" s="136"/>
      <c r="G55" s="136"/>
      <c r="H55" s="136"/>
      <c r="I55" s="136"/>
      <c r="J55" s="136"/>
      <c r="K55" s="136"/>
      <c r="L55" s="136"/>
      <c r="M55" s="136"/>
      <c r="N55" s="136"/>
      <c r="O55" s="136"/>
      <c r="P55" s="136"/>
      <c r="Q55" s="136"/>
      <c r="R55" s="2"/>
    </row>
    <row r="56" spans="1:18" ht="9" customHeight="1" x14ac:dyDescent="0.3">
      <c r="A56" s="21"/>
      <c r="B56" s="21"/>
      <c r="C56" s="21"/>
      <c r="D56" s="21"/>
      <c r="E56" s="21"/>
      <c r="F56" s="21"/>
      <c r="G56" s="21"/>
      <c r="H56" s="21"/>
      <c r="I56" s="21"/>
      <c r="J56" s="21"/>
      <c r="K56" s="21"/>
      <c r="L56" s="21"/>
      <c r="M56" s="21"/>
      <c r="N56" s="21"/>
      <c r="O56" s="21"/>
      <c r="P56" s="21"/>
      <c r="Q56" s="21"/>
      <c r="R56" s="2"/>
    </row>
    <row r="57" spans="1:18" ht="18" customHeight="1" x14ac:dyDescent="0.3">
      <c r="A57" s="137" t="s">
        <v>22</v>
      </c>
      <c r="B57" s="137"/>
      <c r="C57" s="137"/>
      <c r="D57" s="137"/>
      <c r="E57" s="137"/>
      <c r="F57" s="137"/>
      <c r="G57" s="137"/>
      <c r="H57" s="137"/>
      <c r="I57" s="137"/>
      <c r="J57" s="137"/>
      <c r="K57" s="23"/>
      <c r="L57" s="23"/>
      <c r="M57" s="23"/>
      <c r="N57" s="23"/>
      <c r="O57" s="23"/>
      <c r="P57" s="23"/>
      <c r="Q57" s="23"/>
    </row>
    <row r="58" spans="1:18" ht="12" customHeight="1" x14ac:dyDescent="0.3">
      <c r="A58" s="24"/>
      <c r="B58" s="24"/>
      <c r="C58" s="24"/>
      <c r="D58" s="24"/>
      <c r="E58" s="24"/>
      <c r="F58" s="24"/>
      <c r="G58" s="24"/>
      <c r="H58" s="24"/>
      <c r="I58" s="24"/>
      <c r="J58" s="24"/>
      <c r="K58" s="23"/>
      <c r="L58" s="23"/>
      <c r="M58" s="23"/>
      <c r="N58" s="23"/>
      <c r="O58" s="23"/>
      <c r="P58" s="23"/>
      <c r="Q58" s="23"/>
    </row>
    <row r="59" spans="1:18" ht="21.75" customHeight="1" x14ac:dyDescent="0.2">
      <c r="A59" s="25" t="s">
        <v>23</v>
      </c>
      <c r="B59" s="138" t="s">
        <v>24</v>
      </c>
      <c r="C59" s="139"/>
      <c r="D59" s="140" t="s">
        <v>25</v>
      </c>
      <c r="E59" s="139"/>
      <c r="F59" s="140" t="s">
        <v>26</v>
      </c>
      <c r="G59" s="141"/>
      <c r="H59" s="141"/>
      <c r="I59" s="141"/>
      <c r="J59" s="141"/>
      <c r="K59" s="141"/>
      <c r="L59" s="141"/>
      <c r="M59" s="141"/>
      <c r="N59" s="141"/>
      <c r="O59" s="141"/>
      <c r="P59" s="141"/>
      <c r="Q59" s="139"/>
    </row>
    <row r="60" spans="1:18" ht="19.5" customHeight="1" x14ac:dyDescent="0.2">
      <c r="A60" s="27"/>
      <c r="B60" s="138"/>
      <c r="C60" s="139"/>
      <c r="D60" s="140"/>
      <c r="E60" s="139"/>
      <c r="F60" s="140"/>
      <c r="G60" s="141"/>
      <c r="H60" s="141"/>
      <c r="I60" s="141"/>
      <c r="J60" s="141"/>
      <c r="K60" s="141"/>
      <c r="L60" s="141"/>
      <c r="M60" s="141"/>
      <c r="N60" s="141"/>
      <c r="O60" s="141"/>
      <c r="P60" s="141"/>
      <c r="Q60" s="139"/>
    </row>
    <row r="61" spans="1:18" ht="12" customHeight="1" x14ac:dyDescent="0.2">
      <c r="A61" s="10"/>
      <c r="B61" s="17"/>
      <c r="C61" s="9"/>
      <c r="D61" s="9"/>
      <c r="E61" s="9"/>
      <c r="F61" s="9"/>
      <c r="G61" s="9"/>
      <c r="H61" s="9"/>
      <c r="I61" s="9"/>
      <c r="J61" s="9"/>
      <c r="K61" s="9"/>
      <c r="L61" s="9"/>
      <c r="M61" s="9"/>
      <c r="N61" s="9"/>
      <c r="O61" s="9"/>
      <c r="P61" s="9"/>
      <c r="Q61" s="9"/>
    </row>
    <row r="62" spans="1:18" ht="18.75" x14ac:dyDescent="0.2">
      <c r="A62" s="135" t="s">
        <v>27</v>
      </c>
      <c r="B62" s="135"/>
      <c r="C62" s="135"/>
      <c r="D62" s="135"/>
      <c r="E62" s="135"/>
      <c r="F62" s="135"/>
      <c r="G62" s="135"/>
      <c r="H62" s="135"/>
      <c r="I62" s="135"/>
      <c r="J62" s="135"/>
      <c r="K62" s="135"/>
      <c r="L62" s="135"/>
      <c r="M62" s="135"/>
      <c r="N62" s="135"/>
      <c r="O62" s="135"/>
      <c r="P62" s="135"/>
      <c r="Q62" s="135"/>
    </row>
    <row r="63" spans="1:18" ht="12.75" customHeight="1" x14ac:dyDescent="0.2">
      <c r="A63" s="12"/>
      <c r="B63" s="12"/>
      <c r="C63" s="12"/>
      <c r="D63" s="12"/>
      <c r="E63" s="28"/>
      <c r="F63" s="28"/>
      <c r="G63" s="28"/>
      <c r="H63" s="9"/>
      <c r="I63" s="8"/>
      <c r="J63" s="8"/>
      <c r="K63" s="8"/>
      <c r="L63" s="8"/>
      <c r="M63" s="8"/>
      <c r="N63" s="8"/>
      <c r="O63" s="8" t="s">
        <v>28</v>
      </c>
      <c r="P63" s="8"/>
      <c r="Q63" s="8"/>
    </row>
    <row r="64" spans="1:18" ht="36" customHeight="1" x14ac:dyDescent="0.2">
      <c r="A64" s="25" t="s">
        <v>23</v>
      </c>
      <c r="B64" s="25" t="s">
        <v>24</v>
      </c>
      <c r="C64" s="25" t="s">
        <v>25</v>
      </c>
      <c r="D64" s="138" t="s">
        <v>29</v>
      </c>
      <c r="E64" s="146"/>
      <c r="F64" s="157" t="s">
        <v>30</v>
      </c>
      <c r="G64" s="157"/>
      <c r="H64" s="157"/>
      <c r="I64" s="157"/>
      <c r="J64" s="157" t="s">
        <v>31</v>
      </c>
      <c r="K64" s="157"/>
      <c r="L64" s="157"/>
      <c r="M64" s="157"/>
      <c r="N64" s="157" t="s">
        <v>32</v>
      </c>
      <c r="O64" s="157"/>
      <c r="P64" s="157"/>
      <c r="Q64" s="157"/>
    </row>
    <row r="65" spans="1:17" ht="15" customHeight="1" x14ac:dyDescent="0.2">
      <c r="A65" s="25">
        <v>1</v>
      </c>
      <c r="B65" s="25">
        <v>2</v>
      </c>
      <c r="C65" s="25">
        <v>3</v>
      </c>
      <c r="D65" s="157">
        <v>4</v>
      </c>
      <c r="E65" s="157"/>
      <c r="F65" s="157">
        <v>5</v>
      </c>
      <c r="G65" s="157"/>
      <c r="H65" s="157"/>
      <c r="I65" s="157"/>
      <c r="J65" s="141">
        <v>6</v>
      </c>
      <c r="K65" s="141"/>
      <c r="L65" s="141"/>
      <c r="M65" s="139"/>
      <c r="N65" s="140">
        <v>7</v>
      </c>
      <c r="O65" s="141"/>
      <c r="P65" s="141"/>
      <c r="Q65" s="139"/>
    </row>
    <row r="66" spans="1:17" ht="128.25" customHeight="1" x14ac:dyDescent="0.2">
      <c r="A66" s="30"/>
      <c r="B66" s="30" t="s">
        <v>109</v>
      </c>
      <c r="C66" s="30" t="s">
        <v>123</v>
      </c>
      <c r="D66" s="145" t="s">
        <v>108</v>
      </c>
      <c r="E66" s="146"/>
      <c r="F66" s="208">
        <v>0</v>
      </c>
      <c r="G66" s="208"/>
      <c r="H66" s="208"/>
      <c r="I66" s="208"/>
      <c r="J66" s="148">
        <v>643.29999999999995</v>
      </c>
      <c r="K66" s="148"/>
      <c r="L66" s="148"/>
      <c r="M66" s="149"/>
      <c r="N66" s="209">
        <f>F66+J66</f>
        <v>643.29999999999995</v>
      </c>
      <c r="O66" s="210"/>
      <c r="P66" s="210"/>
      <c r="Q66" s="211"/>
    </row>
    <row r="67" spans="1:17" ht="36.75" customHeight="1" x14ac:dyDescent="0.2">
      <c r="A67" s="30"/>
      <c r="B67" s="30"/>
      <c r="C67" s="30"/>
      <c r="D67" s="151" t="s">
        <v>33</v>
      </c>
      <c r="E67" s="152"/>
      <c r="F67" s="212">
        <f>F66</f>
        <v>0</v>
      </c>
      <c r="G67" s="212"/>
      <c r="H67" s="212"/>
      <c r="I67" s="212"/>
      <c r="J67" s="154">
        <f>J66</f>
        <v>643.29999999999995</v>
      </c>
      <c r="K67" s="154"/>
      <c r="L67" s="154"/>
      <c r="M67" s="155"/>
      <c r="N67" s="213">
        <f>F67+J67</f>
        <v>643.29999999999995</v>
      </c>
      <c r="O67" s="214"/>
      <c r="P67" s="214"/>
      <c r="Q67" s="215"/>
    </row>
    <row r="68" spans="1:17" ht="18.75" x14ac:dyDescent="0.2">
      <c r="A68" s="9"/>
      <c r="B68" s="9"/>
      <c r="C68" s="9"/>
      <c r="D68" s="9"/>
      <c r="E68" s="17"/>
      <c r="F68" s="17"/>
      <c r="G68" s="17"/>
      <c r="H68" s="9"/>
      <c r="I68" s="8"/>
      <c r="J68" s="8"/>
      <c r="K68" s="8"/>
      <c r="L68" s="8"/>
      <c r="M68" s="8"/>
      <c r="N68" s="8"/>
      <c r="O68" s="8"/>
      <c r="P68" s="8"/>
      <c r="Q68" s="8"/>
    </row>
    <row r="69" spans="1:17" ht="18" customHeight="1" x14ac:dyDescent="0.2">
      <c r="A69" s="137" t="s">
        <v>34</v>
      </c>
      <c r="B69" s="137"/>
      <c r="C69" s="137"/>
      <c r="D69" s="137"/>
      <c r="E69" s="137"/>
      <c r="F69" s="137"/>
      <c r="G69" s="137"/>
      <c r="H69" s="137"/>
      <c r="I69" s="137"/>
      <c r="J69" s="137"/>
      <c r="K69" s="137"/>
      <c r="L69" s="137"/>
      <c r="M69" s="137"/>
      <c r="N69" s="137"/>
      <c r="O69" s="137"/>
      <c r="P69" s="8"/>
      <c r="Q69" s="8"/>
    </row>
    <row r="70" spans="1:17" ht="18.75" x14ac:dyDescent="0.2">
      <c r="A70" s="6"/>
      <c r="B70" s="6"/>
      <c r="C70" s="6"/>
      <c r="D70" s="6"/>
      <c r="E70" s="6"/>
      <c r="F70" s="6"/>
      <c r="G70" s="6"/>
      <c r="H70" s="6"/>
      <c r="I70" s="6"/>
      <c r="J70" s="6"/>
      <c r="K70" s="6"/>
      <c r="L70" s="6"/>
      <c r="M70" s="6"/>
      <c r="N70" s="6"/>
      <c r="O70" s="6"/>
      <c r="P70" s="8"/>
      <c r="Q70" s="8"/>
    </row>
    <row r="71" spans="1:17" ht="38.25" customHeight="1" x14ac:dyDescent="0.2">
      <c r="A71" s="157" t="s">
        <v>35</v>
      </c>
      <c r="B71" s="157"/>
      <c r="C71" s="157"/>
      <c r="D71" s="157"/>
      <c r="E71" s="25" t="s">
        <v>24</v>
      </c>
      <c r="F71" s="157" t="s">
        <v>30</v>
      </c>
      <c r="G71" s="157"/>
      <c r="H71" s="157"/>
      <c r="I71" s="157"/>
      <c r="J71" s="157" t="s">
        <v>31</v>
      </c>
      <c r="K71" s="157"/>
      <c r="L71" s="157"/>
      <c r="M71" s="157"/>
      <c r="N71" s="157" t="s">
        <v>32</v>
      </c>
      <c r="O71" s="157"/>
      <c r="P71" s="157"/>
      <c r="Q71" s="157"/>
    </row>
    <row r="72" spans="1:17" ht="18.75" customHeight="1" x14ac:dyDescent="0.2">
      <c r="A72" s="157">
        <v>1</v>
      </c>
      <c r="B72" s="157"/>
      <c r="C72" s="157"/>
      <c r="D72" s="157"/>
      <c r="E72" s="25">
        <v>2</v>
      </c>
      <c r="F72" s="138">
        <v>3</v>
      </c>
      <c r="G72" s="141"/>
      <c r="H72" s="141"/>
      <c r="I72" s="146"/>
      <c r="J72" s="138">
        <v>4</v>
      </c>
      <c r="K72" s="141"/>
      <c r="L72" s="141"/>
      <c r="M72" s="146"/>
      <c r="N72" s="138">
        <v>5</v>
      </c>
      <c r="O72" s="141"/>
      <c r="P72" s="141"/>
      <c r="Q72" s="146"/>
    </row>
    <row r="73" spans="1:17" ht="15.75" customHeight="1" x14ac:dyDescent="0.2">
      <c r="A73" s="159" t="s">
        <v>36</v>
      </c>
      <c r="B73" s="160"/>
      <c r="C73" s="160"/>
      <c r="D73" s="161"/>
      <c r="E73" s="25"/>
      <c r="F73" s="138"/>
      <c r="G73" s="141"/>
      <c r="H73" s="141"/>
      <c r="I73" s="146"/>
      <c r="J73" s="138"/>
      <c r="K73" s="141"/>
      <c r="L73" s="141"/>
      <c r="M73" s="146"/>
      <c r="N73" s="138"/>
      <c r="O73" s="141"/>
      <c r="P73" s="141"/>
      <c r="Q73" s="146"/>
    </row>
    <row r="74" spans="1:17" ht="18.75" customHeight="1" x14ac:dyDescent="0.2">
      <c r="A74" s="159" t="s">
        <v>37</v>
      </c>
      <c r="B74" s="160"/>
      <c r="C74" s="160"/>
      <c r="D74" s="160"/>
      <c r="E74" s="25"/>
      <c r="F74" s="138"/>
      <c r="G74" s="141"/>
      <c r="H74" s="141"/>
      <c r="I74" s="146"/>
      <c r="J74" s="138"/>
      <c r="K74" s="141"/>
      <c r="L74" s="141"/>
      <c r="M74" s="146"/>
      <c r="N74" s="138"/>
      <c r="O74" s="141"/>
      <c r="P74" s="141"/>
      <c r="Q74" s="146"/>
    </row>
    <row r="75" spans="1:17" ht="12" customHeight="1" x14ac:dyDescent="0.2">
      <c r="A75" s="10"/>
      <c r="B75" s="10"/>
      <c r="C75" s="10"/>
      <c r="D75" s="10"/>
      <c r="E75" s="10"/>
      <c r="F75" s="10"/>
      <c r="G75" s="10"/>
      <c r="H75" s="10"/>
      <c r="I75" s="10"/>
      <c r="J75" s="10"/>
      <c r="K75" s="10"/>
      <c r="L75" s="10"/>
      <c r="M75" s="10"/>
      <c r="N75" s="10"/>
      <c r="O75" s="10"/>
      <c r="P75" s="10"/>
      <c r="Q75" s="10"/>
    </row>
    <row r="76" spans="1:17" ht="15.75" customHeight="1" x14ac:dyDescent="0.2">
      <c r="A76" s="137" t="s">
        <v>38</v>
      </c>
      <c r="B76" s="137"/>
      <c r="C76" s="137"/>
      <c r="D76" s="137"/>
      <c r="E76" s="137"/>
      <c r="F76" s="137"/>
      <c r="G76" s="137"/>
      <c r="H76" s="137"/>
      <c r="I76" s="137"/>
      <c r="J76" s="137"/>
      <c r="K76" s="137"/>
      <c r="L76" s="137"/>
      <c r="M76" s="137"/>
      <c r="N76" s="137"/>
      <c r="O76" s="137"/>
      <c r="P76" s="137"/>
      <c r="Q76" s="137"/>
    </row>
    <row r="77" spans="1:17" ht="18.75" x14ac:dyDescent="0.2">
      <c r="A77" s="9"/>
      <c r="B77" s="9"/>
      <c r="C77" s="9"/>
      <c r="D77" s="9"/>
      <c r="E77" s="17"/>
      <c r="F77" s="17"/>
      <c r="G77" s="17"/>
      <c r="H77" s="9"/>
      <c r="I77" s="8"/>
      <c r="J77" s="8"/>
      <c r="K77" s="8"/>
      <c r="L77" s="8"/>
      <c r="M77" s="8"/>
      <c r="N77" s="8"/>
      <c r="O77" s="8"/>
      <c r="P77" s="8"/>
      <c r="Q77" s="8"/>
    </row>
    <row r="78" spans="1:17" ht="27.75" customHeight="1" x14ac:dyDescent="0.2">
      <c r="A78" s="25" t="s">
        <v>23</v>
      </c>
      <c r="B78" s="25" t="s">
        <v>24</v>
      </c>
      <c r="C78" s="138" t="s">
        <v>39</v>
      </c>
      <c r="D78" s="141"/>
      <c r="E78" s="146"/>
      <c r="F78" s="157" t="s">
        <v>40</v>
      </c>
      <c r="G78" s="157"/>
      <c r="H78" s="157"/>
      <c r="I78" s="157"/>
      <c r="J78" s="157" t="s">
        <v>41</v>
      </c>
      <c r="K78" s="157"/>
      <c r="L78" s="157"/>
      <c r="M78" s="157"/>
      <c r="N78" s="157" t="s">
        <v>42</v>
      </c>
      <c r="O78" s="157"/>
      <c r="P78" s="157"/>
      <c r="Q78" s="157"/>
    </row>
    <row r="79" spans="1:17" ht="19.5" customHeight="1" x14ac:dyDescent="0.2">
      <c r="A79" s="25">
        <v>1</v>
      </c>
      <c r="B79" s="29">
        <v>2</v>
      </c>
      <c r="C79" s="157">
        <v>3</v>
      </c>
      <c r="D79" s="157"/>
      <c r="E79" s="157"/>
      <c r="F79" s="157">
        <v>4</v>
      </c>
      <c r="G79" s="157"/>
      <c r="H79" s="157"/>
      <c r="I79" s="157"/>
      <c r="J79" s="157">
        <v>5</v>
      </c>
      <c r="K79" s="157"/>
      <c r="L79" s="157"/>
      <c r="M79" s="157"/>
      <c r="N79" s="157">
        <v>6</v>
      </c>
      <c r="O79" s="157"/>
      <c r="P79" s="157"/>
      <c r="Q79" s="157"/>
    </row>
    <row r="80" spans="1:17" ht="34.5" customHeight="1" x14ac:dyDescent="0.2">
      <c r="A80" s="25"/>
      <c r="B80" s="31">
        <v>1517470</v>
      </c>
      <c r="C80" s="162" t="s">
        <v>110</v>
      </c>
      <c r="D80" s="160"/>
      <c r="E80" s="160"/>
      <c r="F80" s="160"/>
      <c r="G80" s="160"/>
      <c r="H80" s="160"/>
      <c r="I80" s="160"/>
      <c r="J80" s="160"/>
      <c r="K80" s="160"/>
      <c r="L80" s="160"/>
      <c r="M80" s="160"/>
      <c r="N80" s="160"/>
      <c r="O80" s="160"/>
      <c r="P80" s="160"/>
      <c r="Q80" s="161"/>
    </row>
    <row r="81" spans="1:31" ht="24" customHeight="1" x14ac:dyDescent="0.35">
      <c r="A81" s="32">
        <v>1</v>
      </c>
      <c r="B81" s="33"/>
      <c r="C81" s="163" t="s">
        <v>43</v>
      </c>
      <c r="D81" s="164"/>
      <c r="E81" s="165"/>
      <c r="F81" s="34"/>
      <c r="G81" s="34"/>
      <c r="H81" s="34"/>
      <c r="I81" s="34"/>
      <c r="J81" s="34"/>
      <c r="K81" s="34"/>
      <c r="L81" s="34"/>
      <c r="M81" s="34"/>
      <c r="N81" s="34"/>
      <c r="O81" s="35"/>
      <c r="P81" s="34"/>
      <c r="Q81" s="36"/>
    </row>
    <row r="82" spans="1:31" ht="57" customHeight="1" x14ac:dyDescent="0.35">
      <c r="A82" s="57"/>
      <c r="B82" s="38"/>
      <c r="C82" s="227" t="s">
        <v>119</v>
      </c>
      <c r="D82" s="228"/>
      <c r="E82" s="229"/>
      <c r="F82" s="176" t="s">
        <v>111</v>
      </c>
      <c r="G82" s="177"/>
      <c r="H82" s="177"/>
      <c r="I82" s="178"/>
      <c r="J82" s="176" t="s">
        <v>112</v>
      </c>
      <c r="K82" s="177"/>
      <c r="L82" s="177"/>
      <c r="M82" s="178"/>
      <c r="N82" s="230">
        <v>61</v>
      </c>
      <c r="O82" s="231"/>
      <c r="P82" s="231"/>
      <c r="Q82" s="232"/>
    </row>
    <row r="83" spans="1:31" ht="75.75" customHeight="1" x14ac:dyDescent="0.3">
      <c r="A83" s="37"/>
      <c r="B83" s="38"/>
      <c r="C83" s="159" t="s">
        <v>120</v>
      </c>
      <c r="D83" s="167"/>
      <c r="E83" s="168"/>
      <c r="F83" s="138" t="s">
        <v>111</v>
      </c>
      <c r="G83" s="177"/>
      <c r="H83" s="177"/>
      <c r="I83" s="178"/>
      <c r="J83" s="190" t="s">
        <v>112</v>
      </c>
      <c r="K83" s="191"/>
      <c r="L83" s="191"/>
      <c r="M83" s="192"/>
      <c r="N83" s="173">
        <v>643.29999999999995</v>
      </c>
      <c r="O83" s="174"/>
      <c r="P83" s="174"/>
      <c r="Q83" s="175"/>
    </row>
    <row r="84" spans="1:31" ht="75" customHeight="1" x14ac:dyDescent="0.3">
      <c r="A84" s="37"/>
      <c r="B84" s="38"/>
      <c r="C84" s="159" t="s">
        <v>121</v>
      </c>
      <c r="D84" s="160"/>
      <c r="E84" s="161"/>
      <c r="F84" s="138" t="s">
        <v>111</v>
      </c>
      <c r="G84" s="177"/>
      <c r="H84" s="177"/>
      <c r="I84" s="178"/>
      <c r="J84" s="190" t="s">
        <v>112</v>
      </c>
      <c r="K84" s="216"/>
      <c r="L84" s="216"/>
      <c r="M84" s="217"/>
      <c r="N84" s="173">
        <v>-96</v>
      </c>
      <c r="O84" s="174"/>
      <c r="P84" s="174"/>
      <c r="Q84" s="175"/>
    </row>
    <row r="85" spans="1:31" ht="1.5" hidden="1" customHeight="1" x14ac:dyDescent="0.2">
      <c r="A85" s="39">
        <v>2</v>
      </c>
      <c r="B85" s="40"/>
      <c r="C85" s="166" t="s">
        <v>44</v>
      </c>
      <c r="D85" s="167"/>
      <c r="E85" s="167"/>
      <c r="F85" s="167"/>
      <c r="G85" s="26"/>
      <c r="H85" s="26"/>
      <c r="I85" s="34"/>
      <c r="J85" s="34"/>
      <c r="K85" s="34"/>
      <c r="L85" s="34"/>
      <c r="M85" s="34"/>
      <c r="N85" s="34"/>
      <c r="O85" s="41"/>
      <c r="P85" s="26"/>
      <c r="Q85" s="29"/>
    </row>
    <row r="86" spans="1:31" ht="33.75" hidden="1" customHeight="1" x14ac:dyDescent="0.2">
      <c r="A86" s="42"/>
      <c r="B86" s="43"/>
      <c r="C86" s="160"/>
      <c r="D86" s="167"/>
      <c r="E86" s="168"/>
      <c r="F86" s="138"/>
      <c r="G86" s="177"/>
      <c r="H86" s="177"/>
      <c r="I86" s="178"/>
      <c r="J86" s="138"/>
      <c r="K86" s="177"/>
      <c r="L86" s="177"/>
      <c r="M86" s="178"/>
      <c r="N86" s="176"/>
      <c r="O86" s="177"/>
      <c r="P86" s="177"/>
      <c r="Q86" s="178"/>
    </row>
    <row r="87" spans="1:31" ht="38.25" hidden="1" customHeight="1" x14ac:dyDescent="0.2">
      <c r="A87" s="42"/>
      <c r="B87" s="43"/>
      <c r="C87" s="159"/>
      <c r="D87" s="160"/>
      <c r="E87" s="161"/>
      <c r="F87" s="138" t="s">
        <v>76</v>
      </c>
      <c r="G87" s="141"/>
      <c r="H87" s="141"/>
      <c r="I87" s="146"/>
      <c r="J87" s="138" t="s">
        <v>77</v>
      </c>
      <c r="K87" s="141"/>
      <c r="L87" s="141"/>
      <c r="M87" s="146"/>
      <c r="N87" s="176"/>
      <c r="O87" s="177"/>
      <c r="P87" s="177"/>
      <c r="Q87" s="178"/>
    </row>
    <row r="88" spans="1:31" ht="20.25" customHeight="1" x14ac:dyDescent="0.2">
      <c r="A88" s="44">
        <v>2</v>
      </c>
      <c r="B88" s="45"/>
      <c r="C88" s="179" t="s">
        <v>114</v>
      </c>
      <c r="D88" s="180"/>
      <c r="E88" s="181"/>
      <c r="F88" s="26"/>
      <c r="G88" s="34"/>
      <c r="H88" s="34"/>
      <c r="I88" s="34"/>
      <c r="J88" s="34"/>
      <c r="K88" s="34"/>
      <c r="L88" s="34"/>
      <c r="M88" s="34"/>
      <c r="N88" s="34"/>
      <c r="O88" s="41"/>
      <c r="P88" s="34"/>
      <c r="Q88" s="36"/>
    </row>
    <row r="89" spans="1:31" ht="57" customHeight="1" x14ac:dyDescent="0.2">
      <c r="A89" s="46"/>
      <c r="B89" s="47"/>
      <c r="C89" s="182" t="s">
        <v>116</v>
      </c>
      <c r="D89" s="167"/>
      <c r="E89" s="168"/>
      <c r="F89" s="138" t="s">
        <v>124</v>
      </c>
      <c r="G89" s="177"/>
      <c r="H89" s="177"/>
      <c r="I89" s="178"/>
      <c r="J89" s="186" t="s">
        <v>78</v>
      </c>
      <c r="K89" s="177"/>
      <c r="L89" s="177"/>
      <c r="M89" s="178"/>
      <c r="N89" s="224">
        <f>N83/N82</f>
        <v>10.545901639344262</v>
      </c>
      <c r="O89" s="225"/>
      <c r="P89" s="225"/>
      <c r="Q89" s="226"/>
    </row>
    <row r="90" spans="1:31" ht="58.5" customHeight="1" x14ac:dyDescent="0.3">
      <c r="A90" s="56"/>
      <c r="B90" s="56"/>
      <c r="C90" s="227" t="s">
        <v>115</v>
      </c>
      <c r="D90" s="228"/>
      <c r="E90" s="229"/>
      <c r="F90" s="218" t="s">
        <v>111</v>
      </c>
      <c r="G90" s="219"/>
      <c r="H90" s="219"/>
      <c r="I90" s="220"/>
      <c r="J90" s="221" t="s">
        <v>113</v>
      </c>
      <c r="K90" s="222"/>
      <c r="L90" s="222"/>
      <c r="M90" s="223"/>
      <c r="N90" s="224">
        <v>-96</v>
      </c>
      <c r="O90" s="225"/>
      <c r="P90" s="225"/>
      <c r="Q90" s="226"/>
      <c r="R90" s="3"/>
      <c r="S90" s="3"/>
      <c r="T90" s="3"/>
      <c r="U90" s="3"/>
      <c r="V90" s="3"/>
      <c r="W90" s="3"/>
      <c r="X90" s="3"/>
      <c r="Y90" s="3"/>
      <c r="Z90" s="3"/>
      <c r="AA90" s="3"/>
      <c r="AB90" s="3"/>
      <c r="AC90" s="3"/>
      <c r="AD90" s="3"/>
      <c r="AE90" s="3"/>
    </row>
    <row r="91" spans="1:31" ht="18.75" x14ac:dyDescent="0.3">
      <c r="A91" s="48" t="s">
        <v>74</v>
      </c>
      <c r="B91" s="49"/>
      <c r="C91" s="49"/>
      <c r="D91" s="49"/>
      <c r="E91" s="49"/>
      <c r="F91" s="49"/>
      <c r="G91" s="50"/>
      <c r="H91" s="50"/>
      <c r="I91" s="50"/>
      <c r="J91" s="50"/>
      <c r="K91" s="50"/>
      <c r="L91" s="50"/>
      <c r="M91" s="50"/>
      <c r="N91" s="50"/>
      <c r="O91" s="14"/>
      <c r="P91" s="14"/>
      <c r="Q91" s="14"/>
      <c r="R91" s="3"/>
      <c r="S91" s="3"/>
      <c r="T91" s="3"/>
      <c r="U91" s="3"/>
      <c r="V91" s="3"/>
      <c r="W91" s="3"/>
      <c r="X91" s="3"/>
      <c r="Y91" s="3"/>
      <c r="Z91" s="3"/>
      <c r="AA91" s="3"/>
      <c r="AB91" s="3"/>
      <c r="AC91" s="3"/>
      <c r="AD91" s="3"/>
      <c r="AE91" s="3"/>
    </row>
    <row r="92" spans="1:31" ht="16.5" customHeight="1" x14ac:dyDescent="0.3">
      <c r="A92" s="13"/>
      <c r="B92" s="13"/>
      <c r="C92" s="13"/>
      <c r="D92" s="13"/>
      <c r="E92" s="13"/>
      <c r="F92" s="13"/>
      <c r="G92" s="13"/>
      <c r="H92" s="13"/>
      <c r="I92" s="13"/>
      <c r="J92" s="13"/>
      <c r="K92" s="13"/>
      <c r="L92" s="13"/>
      <c r="M92" s="13"/>
      <c r="N92" s="13"/>
      <c r="O92" s="13"/>
      <c r="P92" s="113" t="s">
        <v>46</v>
      </c>
      <c r="Q92" s="113"/>
    </row>
    <row r="93" spans="1:31" ht="51.75" customHeight="1" x14ac:dyDescent="0.2">
      <c r="A93" s="157" t="s">
        <v>47</v>
      </c>
      <c r="B93" s="169" t="s">
        <v>48</v>
      </c>
      <c r="C93" s="199"/>
      <c r="D93" s="199"/>
      <c r="E93" s="170"/>
      <c r="F93" s="200" t="s">
        <v>24</v>
      </c>
      <c r="G93" s="138" t="s">
        <v>49</v>
      </c>
      <c r="H93" s="141"/>
      <c r="I93" s="146"/>
      <c r="J93" s="138" t="s">
        <v>50</v>
      </c>
      <c r="K93" s="141"/>
      <c r="L93" s="146"/>
      <c r="M93" s="138" t="s">
        <v>51</v>
      </c>
      <c r="N93" s="141"/>
      <c r="O93" s="146"/>
      <c r="P93" s="169" t="s">
        <v>52</v>
      </c>
      <c r="Q93" s="170"/>
    </row>
    <row r="94" spans="1:31" ht="56.25" x14ac:dyDescent="0.2">
      <c r="A94" s="157"/>
      <c r="B94" s="171"/>
      <c r="C94" s="158"/>
      <c r="D94" s="158"/>
      <c r="E94" s="172"/>
      <c r="F94" s="201"/>
      <c r="G94" s="25" t="s">
        <v>53</v>
      </c>
      <c r="H94" s="25" t="s">
        <v>54</v>
      </c>
      <c r="I94" s="25" t="s">
        <v>32</v>
      </c>
      <c r="J94" s="25" t="s">
        <v>53</v>
      </c>
      <c r="K94" s="25" t="s">
        <v>54</v>
      </c>
      <c r="L94" s="25" t="s">
        <v>32</v>
      </c>
      <c r="M94" s="25" t="s">
        <v>53</v>
      </c>
      <c r="N94" s="25" t="s">
        <v>54</v>
      </c>
      <c r="O94" s="25" t="s">
        <v>55</v>
      </c>
      <c r="P94" s="171"/>
      <c r="Q94" s="172"/>
    </row>
    <row r="95" spans="1:31" ht="18.75" x14ac:dyDescent="0.2">
      <c r="A95" s="25">
        <v>1</v>
      </c>
      <c r="B95" s="138">
        <v>2</v>
      </c>
      <c r="C95" s="141"/>
      <c r="D95" s="141"/>
      <c r="E95" s="146"/>
      <c r="F95" s="25">
        <v>3</v>
      </c>
      <c r="G95" s="25">
        <v>4</v>
      </c>
      <c r="H95" s="25">
        <v>5</v>
      </c>
      <c r="I95" s="25">
        <v>6</v>
      </c>
      <c r="J95" s="25">
        <v>7</v>
      </c>
      <c r="K95" s="25">
        <v>8</v>
      </c>
      <c r="L95" s="25">
        <v>9</v>
      </c>
      <c r="M95" s="25">
        <v>10</v>
      </c>
      <c r="N95" s="25">
        <v>11</v>
      </c>
      <c r="O95" s="25">
        <v>12</v>
      </c>
      <c r="P95" s="157">
        <v>13</v>
      </c>
      <c r="Q95" s="157"/>
    </row>
    <row r="96" spans="1:31" ht="21" customHeight="1" x14ac:dyDescent="0.2">
      <c r="A96" s="25"/>
      <c r="B96" s="159" t="s">
        <v>56</v>
      </c>
      <c r="C96" s="160"/>
      <c r="D96" s="167"/>
      <c r="E96" s="195"/>
      <c r="F96" s="25"/>
      <c r="G96" s="25"/>
      <c r="H96" s="25"/>
      <c r="I96" s="25"/>
      <c r="J96" s="25"/>
      <c r="K96" s="25"/>
      <c r="L96" s="25"/>
      <c r="M96" s="25"/>
      <c r="N96" s="25"/>
      <c r="O96" s="25"/>
      <c r="P96" s="193"/>
      <c r="Q96" s="194"/>
    </row>
    <row r="97" spans="1:17" ht="21" customHeight="1" x14ac:dyDescent="0.2">
      <c r="A97" s="25"/>
      <c r="B97" s="159" t="s">
        <v>57</v>
      </c>
      <c r="C97" s="160"/>
      <c r="D97" s="167"/>
      <c r="E97" s="195"/>
      <c r="F97" s="25"/>
      <c r="G97" s="25"/>
      <c r="H97" s="25"/>
      <c r="I97" s="25"/>
      <c r="J97" s="25"/>
      <c r="K97" s="25"/>
      <c r="L97" s="25"/>
      <c r="M97" s="25"/>
      <c r="N97" s="25"/>
      <c r="O97" s="25"/>
      <c r="P97" s="193"/>
      <c r="Q97" s="194"/>
    </row>
    <row r="98" spans="1:17" ht="20.25" customHeight="1" x14ac:dyDescent="0.2">
      <c r="A98" s="25"/>
      <c r="B98" s="196" t="s">
        <v>58</v>
      </c>
      <c r="C98" s="197"/>
      <c r="D98" s="167"/>
      <c r="E98" s="195"/>
      <c r="F98" s="25"/>
      <c r="G98" s="25"/>
      <c r="H98" s="25"/>
      <c r="I98" s="25"/>
      <c r="J98" s="25"/>
      <c r="K98" s="25"/>
      <c r="L98" s="25"/>
      <c r="M98" s="25"/>
      <c r="N98" s="25"/>
      <c r="O98" s="25"/>
      <c r="P98" s="193"/>
      <c r="Q98" s="194"/>
    </row>
    <row r="99" spans="1:17" ht="30" customHeight="1" x14ac:dyDescent="0.2">
      <c r="A99" s="25"/>
      <c r="B99" s="196" t="s">
        <v>59</v>
      </c>
      <c r="C99" s="160"/>
      <c r="D99" s="167"/>
      <c r="E99" s="195"/>
      <c r="F99" s="25"/>
      <c r="G99" s="25" t="s">
        <v>60</v>
      </c>
      <c r="H99" s="25"/>
      <c r="I99" s="25"/>
      <c r="J99" s="25" t="s">
        <v>60</v>
      </c>
      <c r="K99" s="25"/>
      <c r="L99" s="25"/>
      <c r="M99" s="25" t="s">
        <v>60</v>
      </c>
      <c r="N99" s="25"/>
      <c r="O99" s="25"/>
      <c r="P99" s="193"/>
      <c r="Q99" s="194"/>
    </row>
    <row r="100" spans="1:17" ht="18.75" x14ac:dyDescent="0.2">
      <c r="A100" s="25"/>
      <c r="B100" s="159" t="s">
        <v>37</v>
      </c>
      <c r="C100" s="160"/>
      <c r="D100" s="167"/>
      <c r="E100" s="195"/>
      <c r="F100" s="25"/>
      <c r="G100" s="25"/>
      <c r="H100" s="25"/>
      <c r="I100" s="25"/>
      <c r="J100" s="25"/>
      <c r="K100" s="25"/>
      <c r="L100" s="25"/>
      <c r="M100" s="25"/>
      <c r="N100" s="25"/>
      <c r="O100" s="25"/>
      <c r="P100" s="198"/>
      <c r="Q100" s="198"/>
    </row>
    <row r="101" spans="1:17" ht="18.75" x14ac:dyDescent="0.2">
      <c r="A101" s="10"/>
      <c r="B101" s="9"/>
      <c r="C101" s="9"/>
      <c r="D101" s="10"/>
      <c r="E101" s="10"/>
      <c r="F101" s="10"/>
      <c r="G101" s="10"/>
      <c r="H101" s="10"/>
      <c r="I101" s="10"/>
      <c r="J101" s="10"/>
      <c r="K101" s="10"/>
      <c r="L101" s="10"/>
      <c r="M101" s="10"/>
      <c r="N101" s="10"/>
      <c r="O101" s="10"/>
      <c r="P101" s="8"/>
      <c r="Q101" s="8"/>
    </row>
    <row r="102" spans="1:17" ht="15" customHeight="1" x14ac:dyDescent="0.2">
      <c r="A102" s="202" t="s">
        <v>61</v>
      </c>
      <c r="B102" s="202"/>
      <c r="C102" s="202"/>
      <c r="D102" s="202"/>
      <c r="E102" s="202"/>
      <c r="F102" s="202"/>
      <c r="G102" s="202"/>
      <c r="H102" s="202"/>
      <c r="I102" s="202"/>
      <c r="J102" s="202"/>
      <c r="K102" s="202"/>
      <c r="L102" s="202"/>
      <c r="M102" s="202"/>
      <c r="N102" s="202"/>
      <c r="O102" s="143"/>
      <c r="P102" s="143"/>
      <c r="Q102" s="8"/>
    </row>
    <row r="103" spans="1:17" ht="18.75" x14ac:dyDescent="0.2">
      <c r="A103" s="203" t="s">
        <v>62</v>
      </c>
      <c r="B103" s="204"/>
      <c r="C103" s="204"/>
      <c r="D103" s="204"/>
      <c r="E103" s="204"/>
      <c r="F103" s="204"/>
      <c r="G103" s="204"/>
      <c r="H103" s="204"/>
      <c r="I103" s="204"/>
      <c r="J103" s="204"/>
      <c r="K103" s="204"/>
      <c r="L103" s="204"/>
      <c r="M103" s="204"/>
      <c r="N103" s="204"/>
      <c r="O103" s="204"/>
      <c r="P103" s="204"/>
      <c r="Q103" s="8"/>
    </row>
    <row r="104" spans="1:17" ht="15" customHeight="1" x14ac:dyDescent="0.2">
      <c r="A104" s="202" t="s">
        <v>63</v>
      </c>
      <c r="B104" s="143"/>
      <c r="C104" s="143"/>
      <c r="D104" s="143"/>
      <c r="E104" s="143"/>
      <c r="F104" s="143"/>
      <c r="G104" s="143"/>
      <c r="H104" s="143"/>
      <c r="I104" s="143"/>
      <c r="J104" s="143"/>
      <c r="K104" s="143"/>
      <c r="L104" s="143"/>
      <c r="M104" s="143"/>
      <c r="N104" s="143"/>
      <c r="O104" s="143"/>
      <c r="P104" s="143"/>
      <c r="Q104" s="143"/>
    </row>
    <row r="105" spans="1:17" ht="18.75" x14ac:dyDescent="0.2">
      <c r="A105" s="17"/>
      <c r="B105" s="8"/>
      <c r="C105" s="8"/>
      <c r="D105" s="8"/>
      <c r="E105" s="8"/>
      <c r="F105" s="8"/>
      <c r="G105" s="8"/>
      <c r="H105" s="8"/>
      <c r="I105" s="8"/>
      <c r="J105" s="8"/>
      <c r="K105" s="8"/>
      <c r="L105" s="8"/>
      <c r="M105" s="8"/>
      <c r="N105" s="8"/>
      <c r="O105" s="8"/>
      <c r="P105" s="8"/>
      <c r="Q105" s="8"/>
    </row>
    <row r="106" spans="1:17" ht="15.75" customHeight="1" x14ac:dyDescent="0.2">
      <c r="A106" s="17"/>
      <c r="B106" s="8"/>
      <c r="C106" s="8"/>
      <c r="D106" s="8"/>
      <c r="E106" s="8"/>
      <c r="F106" s="8"/>
      <c r="G106" s="8"/>
      <c r="H106" s="8"/>
      <c r="I106" s="8"/>
      <c r="J106" s="8"/>
      <c r="K106" s="8"/>
      <c r="L106" s="8"/>
      <c r="M106" s="8"/>
      <c r="N106" s="8"/>
      <c r="O106" s="8"/>
      <c r="P106" s="8"/>
      <c r="Q106" s="8"/>
    </row>
    <row r="107" spans="1:17" ht="15.75" customHeight="1" x14ac:dyDescent="0.2">
      <c r="A107" s="137" t="s">
        <v>79</v>
      </c>
      <c r="B107" s="137"/>
      <c r="C107" s="137"/>
      <c r="D107" s="137"/>
      <c r="E107" s="137"/>
      <c r="F107" s="8"/>
      <c r="G107" s="158"/>
      <c r="H107" s="158"/>
      <c r="I107" s="158"/>
      <c r="J107" s="8"/>
      <c r="K107" s="207" t="s">
        <v>104</v>
      </c>
      <c r="L107" s="207"/>
      <c r="M107" s="207"/>
      <c r="N107" s="207"/>
      <c r="O107" s="8"/>
      <c r="P107" s="8"/>
      <c r="Q107" s="8"/>
    </row>
    <row r="108" spans="1:17" ht="18.75" x14ac:dyDescent="0.2">
      <c r="A108" s="22"/>
      <c r="B108" s="22"/>
      <c r="C108" s="22"/>
      <c r="D108" s="22"/>
      <c r="E108" s="22"/>
      <c r="F108" s="8"/>
      <c r="G108" s="206" t="s">
        <v>64</v>
      </c>
      <c r="H108" s="206"/>
      <c r="I108" s="206"/>
      <c r="J108" s="8"/>
      <c r="K108" s="206" t="s">
        <v>65</v>
      </c>
      <c r="L108" s="206"/>
      <c r="M108" s="206"/>
      <c r="N108" s="206"/>
      <c r="O108" s="8"/>
      <c r="P108" s="8"/>
      <c r="Q108" s="8"/>
    </row>
    <row r="109" spans="1:17" ht="15.75" customHeight="1" x14ac:dyDescent="0.3">
      <c r="A109" s="8"/>
      <c r="B109" s="8"/>
      <c r="C109" s="8"/>
      <c r="D109" s="8"/>
      <c r="E109" s="8"/>
      <c r="F109" s="8"/>
      <c r="G109" s="13"/>
      <c r="H109" s="13"/>
      <c r="I109" s="13"/>
      <c r="J109" s="13"/>
      <c r="K109" s="13"/>
      <c r="L109" s="13"/>
      <c r="M109" s="13"/>
      <c r="N109" s="13"/>
      <c r="O109" s="8"/>
      <c r="P109" s="8"/>
      <c r="Q109" s="8"/>
    </row>
    <row r="110" spans="1:17" ht="18.75" x14ac:dyDescent="0.2">
      <c r="A110" s="137" t="s">
        <v>66</v>
      </c>
      <c r="B110" s="137"/>
      <c r="C110" s="8"/>
      <c r="D110" s="8"/>
      <c r="E110" s="8"/>
      <c r="F110" s="8"/>
      <c r="G110" s="8"/>
      <c r="H110" s="8"/>
      <c r="I110" s="8"/>
      <c r="J110" s="8"/>
      <c r="K110" s="8"/>
      <c r="L110" s="8"/>
      <c r="M110" s="8"/>
      <c r="N110" s="8"/>
      <c r="O110" s="8"/>
      <c r="P110" s="8"/>
      <c r="Q110" s="8"/>
    </row>
    <row r="111" spans="1:17" ht="15.75" customHeight="1" x14ac:dyDescent="0.2">
      <c r="A111" s="22"/>
      <c r="B111" s="22"/>
      <c r="C111" s="8"/>
      <c r="D111" s="8"/>
      <c r="E111" s="8"/>
      <c r="F111" s="8"/>
      <c r="G111" s="8"/>
      <c r="H111" s="8"/>
      <c r="I111" s="8"/>
      <c r="J111" s="8"/>
      <c r="K111" s="8"/>
      <c r="L111" s="8"/>
      <c r="M111" s="8"/>
      <c r="N111" s="8"/>
      <c r="O111" s="8"/>
      <c r="P111" s="8"/>
      <c r="Q111" s="8"/>
    </row>
    <row r="112" spans="1:17" ht="15" customHeight="1" x14ac:dyDescent="0.2">
      <c r="A112" s="137" t="s">
        <v>67</v>
      </c>
      <c r="B112" s="137"/>
      <c r="C112" s="137"/>
      <c r="D112" s="137"/>
      <c r="E112" s="137"/>
      <c r="F112" s="8"/>
      <c r="G112" s="158"/>
      <c r="H112" s="158"/>
      <c r="I112" s="158"/>
      <c r="J112" s="8"/>
      <c r="K112" s="207" t="s">
        <v>68</v>
      </c>
      <c r="L112" s="207"/>
      <c r="M112" s="207"/>
      <c r="N112" s="207"/>
      <c r="O112" s="8"/>
      <c r="P112" s="8"/>
      <c r="Q112" s="8"/>
    </row>
    <row r="113" spans="1:17" ht="18.75" x14ac:dyDescent="0.2">
      <c r="A113" s="8"/>
      <c r="B113" s="8"/>
      <c r="C113" s="8"/>
      <c r="D113" s="8"/>
      <c r="E113" s="8"/>
      <c r="F113" s="8"/>
      <c r="G113" s="199" t="s">
        <v>64</v>
      </c>
      <c r="H113" s="199"/>
      <c r="I113" s="199"/>
      <c r="J113" s="8"/>
      <c r="K113" s="199" t="s">
        <v>65</v>
      </c>
      <c r="L113" s="199"/>
      <c r="M113" s="199"/>
      <c r="N113" s="199"/>
      <c r="O113" s="8"/>
      <c r="P113" s="8"/>
      <c r="Q113" s="8"/>
    </row>
    <row r="114" spans="1:17" ht="18.75" x14ac:dyDescent="0.2">
      <c r="A114" s="8"/>
      <c r="B114" s="8"/>
      <c r="C114" s="8"/>
      <c r="D114" s="8"/>
      <c r="E114" s="8"/>
      <c r="F114" s="8"/>
      <c r="G114" s="10"/>
      <c r="H114" s="10"/>
      <c r="I114" s="10"/>
      <c r="J114" s="8"/>
      <c r="K114" s="10"/>
      <c r="L114" s="10"/>
      <c r="M114" s="10"/>
      <c r="N114" s="10"/>
      <c r="O114" s="8"/>
      <c r="P114" s="8"/>
      <c r="Q114" s="8"/>
    </row>
    <row r="115" spans="1:17" ht="18.75" x14ac:dyDescent="0.2">
      <c r="A115" s="205" t="s">
        <v>80</v>
      </c>
      <c r="B115" s="205"/>
      <c r="C115" s="8"/>
      <c r="D115" s="8"/>
      <c r="E115" s="8"/>
      <c r="F115" s="8"/>
      <c r="G115" s="10"/>
      <c r="H115" s="10"/>
      <c r="I115" s="10"/>
      <c r="J115" s="8"/>
      <c r="K115" s="10"/>
      <c r="L115" s="10"/>
      <c r="M115" s="10"/>
      <c r="N115" s="10"/>
      <c r="O115" s="8"/>
      <c r="P115" s="8"/>
      <c r="Q115" s="8"/>
    </row>
    <row r="116" spans="1:17" ht="18.75" x14ac:dyDescent="0.2">
      <c r="A116" s="51" t="s">
        <v>93</v>
      </c>
      <c r="B116" s="51"/>
      <c r="C116" s="8"/>
      <c r="D116" s="8"/>
      <c r="E116" s="8"/>
      <c r="F116" s="8"/>
      <c r="G116" s="10"/>
      <c r="H116" s="10"/>
      <c r="I116" s="10"/>
      <c r="J116" s="8"/>
      <c r="K116" s="10"/>
      <c r="L116" s="10"/>
      <c r="M116" s="10"/>
      <c r="N116" s="10"/>
      <c r="O116" s="8"/>
      <c r="P116" s="8"/>
      <c r="Q116" s="8"/>
    </row>
    <row r="117" spans="1:17" ht="18.75" x14ac:dyDescent="0.2">
      <c r="A117" s="143"/>
      <c r="B117" s="143"/>
      <c r="C117" s="143"/>
      <c r="D117" s="8"/>
      <c r="E117" s="8"/>
      <c r="F117" s="8"/>
      <c r="G117" s="8"/>
      <c r="H117" s="8"/>
      <c r="I117" s="8"/>
      <c r="J117" s="8"/>
      <c r="K117" s="8"/>
      <c r="L117" s="8"/>
      <c r="M117" s="8"/>
      <c r="N117" s="8"/>
      <c r="O117" s="8"/>
      <c r="P117" s="8"/>
      <c r="Q117" s="8"/>
    </row>
    <row r="118" spans="1:17" ht="18.75" x14ac:dyDescent="0.2">
      <c r="A118" s="8"/>
      <c r="B118" s="8"/>
      <c r="C118" s="8"/>
      <c r="D118" s="8"/>
      <c r="E118" s="8"/>
      <c r="F118" s="8"/>
      <c r="G118" s="10"/>
      <c r="H118" s="10"/>
      <c r="I118" s="10"/>
      <c r="J118" s="8"/>
      <c r="K118" s="10"/>
      <c r="L118" s="10"/>
      <c r="M118" s="10"/>
      <c r="N118" s="10"/>
      <c r="O118" s="8"/>
      <c r="P118" s="8"/>
      <c r="Q118" s="8"/>
    </row>
    <row r="119" spans="1:17" ht="18.75" x14ac:dyDescent="0.2">
      <c r="A119" s="8"/>
      <c r="B119" s="8"/>
      <c r="C119" s="8"/>
      <c r="D119" s="8"/>
      <c r="E119" s="8"/>
      <c r="F119" s="8"/>
      <c r="G119" s="10"/>
      <c r="H119" s="10"/>
      <c r="I119" s="10"/>
      <c r="J119" s="8"/>
      <c r="K119" s="10"/>
      <c r="L119" s="10"/>
      <c r="M119" s="10"/>
      <c r="N119" s="10"/>
      <c r="O119" s="8"/>
      <c r="P119" s="8"/>
      <c r="Q119" s="8"/>
    </row>
    <row r="120" spans="1:17" ht="18.75" x14ac:dyDescent="0.3">
      <c r="A120" s="118"/>
      <c r="B120" s="118"/>
      <c r="C120" s="118"/>
      <c r="D120" s="8"/>
      <c r="E120" s="8"/>
      <c r="F120" s="8"/>
      <c r="G120" s="8"/>
      <c r="H120" s="8"/>
      <c r="I120" s="8"/>
      <c r="J120" s="8"/>
      <c r="K120" s="8"/>
      <c r="L120" s="8"/>
      <c r="M120" s="8"/>
      <c r="N120" s="8"/>
      <c r="O120" s="8"/>
      <c r="P120" s="8"/>
      <c r="Q120" s="8"/>
    </row>
    <row r="121" spans="1:17" ht="18.75" x14ac:dyDescent="0.3">
      <c r="A121" s="13"/>
      <c r="B121" s="13"/>
      <c r="C121" s="13"/>
      <c r="D121" s="13"/>
      <c r="E121" s="13"/>
      <c r="F121" s="13"/>
      <c r="G121" s="13"/>
      <c r="H121" s="13"/>
      <c r="I121" s="13"/>
      <c r="J121" s="13"/>
      <c r="K121" s="13"/>
      <c r="L121" s="13"/>
      <c r="M121" s="13"/>
      <c r="N121" s="13"/>
      <c r="O121" s="13"/>
      <c r="P121" s="13"/>
      <c r="Q121" s="13"/>
    </row>
    <row r="122" spans="1:17" ht="15" x14ac:dyDescent="0.25">
      <c r="B122" s="4"/>
      <c r="C122" s="4"/>
      <c r="D122" s="4"/>
      <c r="E122" s="4"/>
      <c r="F122" s="4"/>
      <c r="G122" s="4"/>
      <c r="H122" s="4"/>
      <c r="I122" s="4"/>
      <c r="J122" s="4"/>
      <c r="K122" s="4"/>
      <c r="L122" s="4"/>
      <c r="M122" s="4"/>
      <c r="N122" s="4"/>
      <c r="O122" s="4"/>
      <c r="P122" s="4"/>
      <c r="Q122" s="4"/>
    </row>
    <row r="123" spans="1:17" ht="15" x14ac:dyDescent="0.25">
      <c r="A123" s="4"/>
      <c r="B123" s="4"/>
      <c r="C123" s="4"/>
      <c r="D123" s="4"/>
      <c r="E123" s="4"/>
      <c r="F123" s="4"/>
      <c r="G123" s="4"/>
      <c r="H123" s="4"/>
      <c r="I123" s="4"/>
      <c r="J123" s="4"/>
      <c r="K123" s="4"/>
      <c r="L123" s="4"/>
      <c r="M123" s="4"/>
      <c r="N123" s="4"/>
      <c r="O123" s="4"/>
      <c r="P123" s="4"/>
      <c r="Q123" s="4"/>
    </row>
    <row r="124" spans="1:17" ht="15" x14ac:dyDescent="0.25">
      <c r="A124" s="4"/>
      <c r="B124" s="4"/>
      <c r="C124" s="4"/>
      <c r="D124" s="4"/>
      <c r="E124" s="4"/>
      <c r="F124" s="4"/>
      <c r="G124" s="4"/>
      <c r="H124" s="4"/>
      <c r="I124" s="4"/>
      <c r="J124" s="4"/>
      <c r="K124" s="4"/>
      <c r="L124" s="4"/>
      <c r="M124" s="4"/>
      <c r="N124" s="4"/>
      <c r="O124" s="4"/>
      <c r="P124" s="4"/>
      <c r="Q124" s="4"/>
    </row>
    <row r="125" spans="1:17" ht="15" x14ac:dyDescent="0.25">
      <c r="A125" s="4"/>
      <c r="B125" s="4"/>
      <c r="C125" s="4"/>
      <c r="D125" s="4"/>
      <c r="E125" s="4"/>
      <c r="F125" s="4"/>
      <c r="G125" s="4"/>
      <c r="H125" s="4"/>
      <c r="I125" s="4"/>
      <c r="J125" s="4"/>
      <c r="K125" s="4"/>
      <c r="L125" s="4"/>
      <c r="M125" s="4"/>
      <c r="N125" s="4"/>
      <c r="O125" s="4"/>
      <c r="P125" s="4"/>
      <c r="Q125" s="4"/>
    </row>
    <row r="126" spans="1:17" ht="15" x14ac:dyDescent="0.25">
      <c r="A126" s="4"/>
      <c r="B126" s="4"/>
      <c r="C126" s="4"/>
      <c r="D126" s="4"/>
      <c r="E126" s="4"/>
      <c r="F126" s="4"/>
      <c r="G126" s="4"/>
      <c r="H126" s="4"/>
      <c r="I126" s="4"/>
      <c r="J126" s="4"/>
      <c r="K126" s="4"/>
      <c r="L126" s="4"/>
      <c r="M126" s="4"/>
      <c r="N126" s="4"/>
      <c r="O126" s="4"/>
      <c r="P126" s="4"/>
      <c r="Q126" s="4"/>
    </row>
    <row r="127" spans="1:17" ht="15" x14ac:dyDescent="0.25">
      <c r="A127" s="4"/>
      <c r="B127" s="4"/>
      <c r="C127" s="4"/>
      <c r="D127" s="4"/>
      <c r="E127" s="4"/>
      <c r="F127" s="4"/>
      <c r="G127" s="4"/>
      <c r="H127" s="4"/>
      <c r="I127" s="4"/>
      <c r="J127" s="4"/>
      <c r="K127" s="4"/>
      <c r="L127" s="4"/>
      <c r="M127" s="4"/>
      <c r="N127" s="4"/>
      <c r="O127" s="4"/>
      <c r="P127" s="4"/>
      <c r="Q127" s="4"/>
    </row>
    <row r="128" spans="1:17" ht="15" x14ac:dyDescent="0.25">
      <c r="A128" s="4"/>
      <c r="B128" s="4"/>
      <c r="C128" s="4"/>
      <c r="D128" s="4"/>
      <c r="E128" s="4"/>
      <c r="F128" s="4"/>
      <c r="G128" s="4"/>
      <c r="H128" s="4"/>
      <c r="I128" s="4"/>
      <c r="J128" s="4"/>
      <c r="K128" s="4"/>
      <c r="L128" s="4"/>
      <c r="M128" s="4"/>
      <c r="N128" s="4"/>
      <c r="O128" s="4"/>
      <c r="P128" s="4"/>
      <c r="Q128" s="4"/>
    </row>
    <row r="129" spans="1:17" ht="15" x14ac:dyDescent="0.25">
      <c r="A129" s="4"/>
      <c r="B129" s="4"/>
      <c r="C129" s="4"/>
      <c r="D129" s="4"/>
      <c r="E129" s="4"/>
      <c r="F129" s="4"/>
      <c r="G129" s="4"/>
      <c r="H129" s="4"/>
      <c r="I129" s="4"/>
      <c r="J129" s="4"/>
      <c r="K129" s="4"/>
      <c r="L129" s="4"/>
      <c r="M129" s="4"/>
      <c r="N129" s="4"/>
      <c r="O129" s="4"/>
      <c r="P129" s="4"/>
      <c r="Q129" s="4"/>
    </row>
    <row r="130" spans="1:17" ht="15" x14ac:dyDescent="0.25">
      <c r="A130" s="4"/>
      <c r="B130" s="4"/>
      <c r="C130" s="4"/>
      <c r="D130" s="4"/>
      <c r="E130" s="4"/>
      <c r="F130" s="4"/>
      <c r="G130" s="4"/>
      <c r="H130" s="4"/>
      <c r="I130" s="4"/>
      <c r="J130" s="4"/>
      <c r="K130" s="4"/>
      <c r="L130" s="4"/>
      <c r="M130" s="4"/>
      <c r="N130" s="4"/>
      <c r="O130" s="4"/>
      <c r="P130" s="4"/>
      <c r="Q130" s="4"/>
    </row>
    <row r="131" spans="1:17" ht="15" x14ac:dyDescent="0.25">
      <c r="A131" s="4"/>
      <c r="B131" s="4"/>
      <c r="C131" s="4"/>
      <c r="D131" s="4"/>
      <c r="E131" s="4"/>
      <c r="F131" s="4"/>
      <c r="G131" s="4"/>
      <c r="H131" s="4"/>
      <c r="I131" s="4"/>
      <c r="J131" s="4"/>
      <c r="K131" s="4"/>
      <c r="L131" s="4"/>
      <c r="M131" s="4"/>
      <c r="N131" s="4"/>
      <c r="O131" s="4"/>
      <c r="P131" s="4"/>
      <c r="Q131" s="4"/>
    </row>
    <row r="132" spans="1:17" ht="15" x14ac:dyDescent="0.25">
      <c r="A132" s="4"/>
      <c r="B132" s="4"/>
      <c r="C132" s="4"/>
      <c r="D132" s="4"/>
      <c r="E132" s="4"/>
      <c r="F132" s="4"/>
      <c r="G132" s="4"/>
      <c r="H132" s="4"/>
      <c r="I132" s="4"/>
      <c r="J132" s="4"/>
      <c r="K132" s="4"/>
      <c r="L132" s="4"/>
      <c r="M132" s="4"/>
      <c r="N132" s="4"/>
      <c r="O132" s="4"/>
      <c r="P132" s="4"/>
      <c r="Q132" s="4"/>
    </row>
    <row r="133" spans="1:17" ht="15" x14ac:dyDescent="0.25">
      <c r="A133" s="4"/>
      <c r="B133" s="4"/>
      <c r="C133" s="4"/>
      <c r="D133" s="4"/>
      <c r="E133" s="4"/>
      <c r="F133" s="4"/>
      <c r="G133" s="4"/>
      <c r="H133" s="4"/>
      <c r="I133" s="4"/>
      <c r="J133" s="4"/>
      <c r="K133" s="4"/>
      <c r="L133" s="4"/>
      <c r="M133" s="4"/>
      <c r="N133" s="4"/>
      <c r="O133" s="4"/>
      <c r="P133" s="4"/>
      <c r="Q133" s="4"/>
    </row>
    <row r="134" spans="1:17" ht="15" x14ac:dyDescent="0.25">
      <c r="A134" s="4"/>
      <c r="B134" s="4"/>
      <c r="C134" s="4"/>
      <c r="D134" s="4"/>
      <c r="E134" s="4"/>
      <c r="F134" s="4"/>
      <c r="G134" s="4"/>
      <c r="H134" s="4"/>
      <c r="I134" s="4"/>
      <c r="J134" s="4"/>
      <c r="K134" s="4"/>
      <c r="L134" s="4"/>
      <c r="M134" s="4"/>
      <c r="N134" s="4"/>
      <c r="O134" s="4"/>
      <c r="P134" s="4"/>
      <c r="Q134" s="4"/>
    </row>
    <row r="135" spans="1:17" ht="15" x14ac:dyDescent="0.25">
      <c r="A135" s="4"/>
      <c r="B135" s="4"/>
      <c r="C135" s="4"/>
      <c r="D135" s="4"/>
      <c r="E135" s="4"/>
      <c r="F135" s="4"/>
      <c r="G135" s="4"/>
      <c r="H135" s="4"/>
      <c r="I135" s="4"/>
      <c r="J135" s="4"/>
      <c r="K135" s="4"/>
      <c r="L135" s="4"/>
      <c r="M135" s="4"/>
      <c r="N135" s="4"/>
      <c r="O135" s="4"/>
      <c r="P135" s="4"/>
      <c r="Q135" s="4"/>
    </row>
    <row r="136" spans="1:17" ht="15" x14ac:dyDescent="0.25">
      <c r="A136" s="4"/>
      <c r="B136" s="4"/>
      <c r="C136" s="4"/>
      <c r="D136" s="4"/>
      <c r="E136" s="4"/>
      <c r="F136" s="4"/>
      <c r="G136" s="4"/>
      <c r="H136" s="4"/>
      <c r="I136" s="4"/>
      <c r="J136" s="4"/>
      <c r="K136" s="4"/>
      <c r="L136" s="4"/>
      <c r="M136" s="4"/>
      <c r="N136" s="4"/>
      <c r="O136" s="4"/>
      <c r="P136" s="4"/>
      <c r="Q136" s="4"/>
    </row>
    <row r="137" spans="1:17" ht="15" x14ac:dyDescent="0.25">
      <c r="A137" s="4"/>
      <c r="B137" s="4"/>
      <c r="C137" s="4"/>
      <c r="D137" s="4"/>
      <c r="E137" s="4"/>
      <c r="F137" s="4"/>
      <c r="G137" s="4"/>
      <c r="H137" s="4"/>
      <c r="I137" s="4"/>
      <c r="J137" s="4"/>
      <c r="K137" s="4"/>
      <c r="L137" s="4"/>
      <c r="M137" s="4"/>
      <c r="N137" s="4"/>
      <c r="O137" s="4"/>
      <c r="P137" s="4"/>
      <c r="Q137" s="4"/>
    </row>
    <row r="138" spans="1:17" ht="15" x14ac:dyDescent="0.25">
      <c r="A138" s="4"/>
      <c r="B138" s="4"/>
      <c r="C138" s="4"/>
      <c r="D138" s="4"/>
      <c r="E138" s="4"/>
      <c r="F138" s="4"/>
      <c r="G138" s="4"/>
      <c r="H138" s="4"/>
      <c r="I138" s="4"/>
      <c r="J138" s="4"/>
      <c r="K138" s="4"/>
      <c r="L138" s="4"/>
      <c r="M138" s="4"/>
      <c r="N138" s="4"/>
      <c r="O138" s="4"/>
      <c r="P138" s="4"/>
      <c r="Q138" s="4"/>
    </row>
    <row r="139" spans="1:17" ht="15" x14ac:dyDescent="0.25">
      <c r="A139" s="4"/>
      <c r="B139" s="4"/>
      <c r="C139" s="4"/>
      <c r="D139" s="4"/>
      <c r="E139" s="4"/>
      <c r="F139" s="4"/>
      <c r="G139" s="4"/>
      <c r="H139" s="4"/>
      <c r="I139" s="4"/>
      <c r="J139" s="4"/>
      <c r="K139" s="4"/>
      <c r="L139" s="4"/>
      <c r="M139" s="4"/>
      <c r="N139" s="4"/>
      <c r="O139" s="4"/>
      <c r="P139" s="4"/>
      <c r="Q139" s="4"/>
    </row>
    <row r="140" spans="1:17" ht="15" x14ac:dyDescent="0.25">
      <c r="A140" s="4"/>
      <c r="B140" s="4"/>
      <c r="C140" s="4"/>
      <c r="D140" s="4"/>
      <c r="E140" s="4"/>
      <c r="F140" s="4"/>
      <c r="G140" s="4"/>
      <c r="H140" s="4"/>
      <c r="I140" s="4"/>
      <c r="J140" s="4"/>
      <c r="K140" s="4"/>
      <c r="L140" s="4"/>
      <c r="M140" s="4"/>
      <c r="N140" s="4"/>
      <c r="O140" s="4"/>
      <c r="P140" s="4"/>
      <c r="Q140" s="4"/>
    </row>
    <row r="141" spans="1:17" ht="15" x14ac:dyDescent="0.25">
      <c r="A141" s="4"/>
      <c r="B141" s="4"/>
      <c r="C141" s="4"/>
      <c r="D141" s="4"/>
      <c r="E141" s="4"/>
      <c r="F141" s="4"/>
      <c r="G141" s="4"/>
      <c r="H141" s="4"/>
      <c r="I141" s="4"/>
      <c r="J141" s="4"/>
      <c r="K141" s="4"/>
      <c r="L141" s="4"/>
      <c r="M141" s="4"/>
      <c r="N141" s="4"/>
      <c r="O141" s="4"/>
      <c r="P141" s="4"/>
      <c r="Q141" s="4"/>
    </row>
    <row r="142" spans="1:17" ht="15" x14ac:dyDescent="0.25">
      <c r="A142" s="4"/>
      <c r="B142" s="4"/>
      <c r="C142" s="4"/>
      <c r="D142" s="4"/>
      <c r="E142" s="4"/>
      <c r="F142" s="4"/>
      <c r="G142" s="4"/>
      <c r="H142" s="4"/>
      <c r="I142" s="4"/>
      <c r="J142" s="4"/>
      <c r="K142" s="4"/>
      <c r="L142" s="4"/>
      <c r="M142" s="4"/>
      <c r="N142" s="4"/>
      <c r="O142" s="4"/>
      <c r="P142" s="4"/>
      <c r="Q142" s="4"/>
    </row>
    <row r="143" spans="1:17" ht="15" x14ac:dyDescent="0.25">
      <c r="A143" s="4"/>
      <c r="B143" s="4"/>
      <c r="C143" s="4"/>
      <c r="D143" s="4"/>
      <c r="E143" s="4"/>
      <c r="F143" s="4"/>
      <c r="G143" s="4"/>
      <c r="H143" s="4"/>
      <c r="I143" s="4"/>
      <c r="J143" s="4"/>
      <c r="K143" s="4"/>
      <c r="L143" s="4"/>
      <c r="M143" s="4"/>
      <c r="N143" s="4"/>
      <c r="O143" s="4"/>
      <c r="P143" s="4"/>
      <c r="Q143" s="4"/>
    </row>
    <row r="144" spans="1:17" ht="15" x14ac:dyDescent="0.25">
      <c r="A144" s="4"/>
      <c r="B144" s="4"/>
      <c r="C144" s="4"/>
      <c r="D144" s="4"/>
      <c r="E144" s="4"/>
      <c r="F144" s="4"/>
      <c r="G144" s="4"/>
      <c r="H144" s="4"/>
      <c r="I144" s="4"/>
      <c r="J144" s="4"/>
      <c r="K144" s="4"/>
      <c r="L144" s="4"/>
      <c r="M144" s="4"/>
      <c r="N144" s="4"/>
      <c r="O144" s="4"/>
      <c r="P144" s="4"/>
      <c r="Q144" s="4"/>
    </row>
    <row r="145" spans="1:17" ht="15" x14ac:dyDescent="0.25">
      <c r="A145" s="4"/>
      <c r="B145" s="4"/>
      <c r="C145" s="4"/>
      <c r="D145" s="4"/>
      <c r="E145" s="4"/>
      <c r="F145" s="4"/>
      <c r="G145" s="4"/>
      <c r="H145" s="4"/>
      <c r="I145" s="4"/>
      <c r="J145" s="4"/>
      <c r="K145" s="4"/>
      <c r="L145" s="4"/>
      <c r="M145" s="4"/>
      <c r="N145" s="4"/>
      <c r="O145" s="4"/>
      <c r="P145" s="4"/>
      <c r="Q145" s="4"/>
    </row>
    <row r="146" spans="1:17" ht="15" x14ac:dyDescent="0.25">
      <c r="A146" s="4"/>
      <c r="B146" s="4"/>
      <c r="C146" s="4"/>
      <c r="D146" s="4"/>
      <c r="E146" s="4"/>
      <c r="F146" s="4"/>
      <c r="G146" s="4"/>
      <c r="H146" s="4"/>
      <c r="I146" s="4"/>
      <c r="J146" s="4"/>
      <c r="K146" s="4"/>
      <c r="L146" s="4"/>
      <c r="M146" s="4"/>
      <c r="N146" s="4"/>
      <c r="O146" s="4"/>
      <c r="P146" s="4"/>
      <c r="Q146" s="4"/>
    </row>
    <row r="147" spans="1:17" ht="15" x14ac:dyDescent="0.25">
      <c r="A147" s="4"/>
      <c r="B147" s="4"/>
      <c r="C147" s="4"/>
      <c r="D147" s="4"/>
      <c r="E147" s="4"/>
      <c r="F147" s="4"/>
      <c r="G147" s="4"/>
      <c r="H147" s="4"/>
      <c r="I147" s="4"/>
      <c r="J147" s="4"/>
      <c r="K147" s="4"/>
      <c r="L147" s="4"/>
      <c r="M147" s="4"/>
      <c r="N147" s="4"/>
      <c r="O147" s="4"/>
      <c r="P147" s="4"/>
      <c r="Q147" s="4"/>
    </row>
    <row r="148" spans="1:17" ht="15" x14ac:dyDescent="0.25">
      <c r="A148" s="4"/>
      <c r="B148" s="4"/>
      <c r="C148" s="4"/>
      <c r="D148" s="4"/>
      <c r="E148" s="4"/>
      <c r="F148" s="4"/>
      <c r="G148" s="4"/>
      <c r="H148" s="4"/>
      <c r="I148" s="4"/>
      <c r="J148" s="4"/>
      <c r="K148" s="4"/>
      <c r="L148" s="4"/>
      <c r="M148" s="4"/>
      <c r="N148" s="4"/>
      <c r="O148" s="4"/>
      <c r="P148" s="4"/>
      <c r="Q148" s="4"/>
    </row>
    <row r="149" spans="1:17" ht="15" x14ac:dyDescent="0.25">
      <c r="A149" s="4"/>
      <c r="B149" s="4"/>
      <c r="C149" s="4"/>
      <c r="D149" s="4"/>
      <c r="E149" s="4"/>
      <c r="F149" s="4"/>
      <c r="G149" s="4"/>
      <c r="H149" s="4"/>
      <c r="I149" s="4"/>
      <c r="J149" s="4"/>
      <c r="K149" s="4"/>
      <c r="L149" s="4"/>
      <c r="M149" s="4"/>
      <c r="N149" s="4"/>
      <c r="O149" s="4"/>
      <c r="P149" s="4"/>
      <c r="Q149" s="4"/>
    </row>
    <row r="150" spans="1:17" ht="15" x14ac:dyDescent="0.25">
      <c r="A150" s="4"/>
      <c r="B150" s="4"/>
      <c r="C150" s="4"/>
      <c r="D150" s="4"/>
      <c r="E150" s="4"/>
      <c r="F150" s="4"/>
      <c r="G150" s="4"/>
      <c r="H150" s="4"/>
      <c r="I150" s="4"/>
      <c r="J150" s="4"/>
      <c r="K150" s="4"/>
      <c r="L150" s="4"/>
      <c r="M150" s="4"/>
      <c r="N150" s="4"/>
      <c r="O150" s="4"/>
      <c r="P150" s="4"/>
      <c r="Q150" s="4"/>
    </row>
    <row r="151" spans="1:17" ht="15" x14ac:dyDescent="0.25">
      <c r="A151" s="4"/>
      <c r="B151" s="4"/>
      <c r="C151" s="4"/>
      <c r="D151" s="4"/>
      <c r="E151" s="4"/>
      <c r="F151" s="4"/>
      <c r="G151" s="4"/>
      <c r="H151" s="4"/>
      <c r="I151" s="4"/>
      <c r="J151" s="4"/>
      <c r="K151" s="4"/>
      <c r="L151" s="4"/>
      <c r="M151" s="4"/>
      <c r="N151" s="4"/>
      <c r="O151" s="4"/>
      <c r="P151" s="4"/>
      <c r="Q151" s="4"/>
    </row>
    <row r="152" spans="1:17" ht="15" x14ac:dyDescent="0.25">
      <c r="A152" s="4"/>
      <c r="B152" s="4"/>
      <c r="C152" s="4"/>
      <c r="D152" s="4"/>
      <c r="E152" s="4"/>
      <c r="F152" s="4"/>
      <c r="G152" s="4"/>
      <c r="H152" s="4"/>
      <c r="I152" s="4"/>
      <c r="J152" s="4"/>
      <c r="K152" s="4"/>
      <c r="L152" s="4"/>
      <c r="M152" s="4"/>
      <c r="N152" s="4"/>
      <c r="O152" s="4"/>
      <c r="P152" s="4"/>
      <c r="Q152" s="4"/>
    </row>
    <row r="153" spans="1:17" ht="15" x14ac:dyDescent="0.25">
      <c r="A153" s="4"/>
      <c r="B153" s="4"/>
      <c r="C153" s="4"/>
      <c r="D153" s="4"/>
      <c r="E153" s="4"/>
      <c r="F153" s="4"/>
      <c r="G153" s="4"/>
      <c r="H153" s="4"/>
      <c r="I153" s="4"/>
      <c r="J153" s="4"/>
      <c r="K153" s="4"/>
      <c r="L153" s="4"/>
      <c r="M153" s="4"/>
      <c r="N153" s="4"/>
      <c r="O153" s="4"/>
      <c r="P153" s="4"/>
      <c r="Q153" s="4"/>
    </row>
    <row r="154" spans="1:17" ht="15" x14ac:dyDescent="0.25">
      <c r="A154" s="4"/>
      <c r="B154" s="4"/>
      <c r="C154" s="4"/>
      <c r="D154" s="4"/>
      <c r="E154" s="4"/>
      <c r="F154" s="4"/>
      <c r="G154" s="4"/>
      <c r="H154" s="4"/>
      <c r="I154" s="4"/>
      <c r="J154" s="4"/>
      <c r="K154" s="4"/>
      <c r="L154" s="4"/>
      <c r="M154" s="4"/>
      <c r="N154" s="4"/>
      <c r="O154" s="4"/>
      <c r="P154" s="4"/>
      <c r="Q154" s="4"/>
    </row>
    <row r="155" spans="1:17" ht="15" x14ac:dyDescent="0.25">
      <c r="A155" s="4"/>
      <c r="B155" s="4"/>
      <c r="C155" s="4"/>
      <c r="D155" s="4"/>
      <c r="E155" s="4"/>
      <c r="F155" s="4"/>
      <c r="G155" s="4"/>
      <c r="H155" s="4"/>
      <c r="I155" s="4"/>
      <c r="J155" s="4"/>
      <c r="K155" s="4"/>
      <c r="L155" s="4"/>
      <c r="M155" s="4"/>
      <c r="N155" s="4"/>
      <c r="O155" s="4"/>
      <c r="P155" s="4"/>
      <c r="Q155" s="4"/>
    </row>
    <row r="156" spans="1:17" ht="15" x14ac:dyDescent="0.25">
      <c r="A156" s="4"/>
      <c r="B156" s="4"/>
      <c r="C156" s="4"/>
      <c r="D156" s="4"/>
      <c r="E156" s="4"/>
      <c r="F156" s="4"/>
      <c r="G156" s="4"/>
      <c r="H156" s="4"/>
      <c r="I156" s="4"/>
      <c r="J156" s="4"/>
      <c r="K156" s="4"/>
      <c r="L156" s="4"/>
      <c r="M156" s="4"/>
      <c r="N156" s="4"/>
      <c r="O156" s="4"/>
      <c r="P156" s="4"/>
      <c r="Q156" s="4"/>
    </row>
    <row r="157" spans="1:17" ht="15" x14ac:dyDescent="0.25">
      <c r="A157" s="4"/>
      <c r="B157" s="4"/>
      <c r="C157" s="4"/>
      <c r="D157" s="4"/>
      <c r="E157" s="4"/>
      <c r="F157" s="4"/>
      <c r="G157" s="4"/>
      <c r="H157" s="4"/>
      <c r="I157" s="4"/>
      <c r="J157" s="4"/>
      <c r="K157" s="4"/>
      <c r="L157" s="4"/>
      <c r="M157" s="4"/>
      <c r="N157" s="4"/>
      <c r="O157" s="4"/>
      <c r="P157" s="4"/>
      <c r="Q157" s="4"/>
    </row>
    <row r="158" spans="1:17" ht="15" x14ac:dyDescent="0.25">
      <c r="A158" s="4"/>
      <c r="B158" s="4"/>
      <c r="C158" s="4"/>
      <c r="D158" s="4"/>
      <c r="E158" s="4"/>
      <c r="F158" s="4"/>
      <c r="G158" s="4"/>
      <c r="H158" s="4"/>
      <c r="I158" s="4"/>
      <c r="J158" s="4"/>
      <c r="K158" s="4"/>
      <c r="L158" s="4"/>
      <c r="M158" s="4"/>
      <c r="N158" s="4"/>
      <c r="O158" s="4"/>
      <c r="P158" s="4"/>
      <c r="Q158" s="4"/>
    </row>
    <row r="159" spans="1:17" ht="15" x14ac:dyDescent="0.25">
      <c r="A159" s="4"/>
      <c r="B159" s="4"/>
      <c r="C159" s="4"/>
      <c r="D159" s="4"/>
      <c r="E159" s="4"/>
      <c r="F159" s="4"/>
      <c r="G159" s="4"/>
      <c r="H159" s="4"/>
      <c r="I159" s="4"/>
      <c r="J159" s="4"/>
      <c r="K159" s="4"/>
      <c r="L159" s="4"/>
      <c r="M159" s="4"/>
      <c r="N159" s="4"/>
      <c r="O159" s="4"/>
      <c r="P159" s="4"/>
      <c r="Q159" s="4"/>
    </row>
    <row r="160" spans="1:17" ht="15" x14ac:dyDescent="0.25">
      <c r="A160" s="4"/>
      <c r="B160" s="4"/>
      <c r="C160" s="4"/>
      <c r="D160" s="4"/>
      <c r="E160" s="4"/>
      <c r="F160" s="4"/>
      <c r="G160" s="4"/>
      <c r="H160" s="4"/>
      <c r="I160" s="4"/>
      <c r="J160" s="4"/>
      <c r="K160" s="4"/>
      <c r="L160" s="4"/>
      <c r="M160" s="4"/>
      <c r="N160" s="4"/>
      <c r="O160" s="4"/>
      <c r="P160" s="4"/>
      <c r="Q160" s="4"/>
    </row>
    <row r="161" spans="1:17" ht="15" x14ac:dyDescent="0.25">
      <c r="A161" s="4"/>
      <c r="B161" s="4"/>
      <c r="C161" s="4"/>
      <c r="D161" s="4"/>
      <c r="E161" s="4"/>
      <c r="F161" s="4"/>
      <c r="G161" s="4"/>
      <c r="H161" s="4"/>
      <c r="I161" s="4"/>
      <c r="J161" s="4"/>
      <c r="K161" s="4"/>
      <c r="L161" s="4"/>
      <c r="M161" s="4"/>
      <c r="N161" s="4"/>
      <c r="O161" s="4"/>
      <c r="P161" s="4"/>
      <c r="Q161" s="4"/>
    </row>
    <row r="162" spans="1:17" ht="15" x14ac:dyDescent="0.25">
      <c r="A162" s="4"/>
      <c r="B162" s="4"/>
      <c r="C162" s="4"/>
      <c r="D162" s="4"/>
      <c r="E162" s="4"/>
      <c r="F162" s="4"/>
      <c r="G162" s="4"/>
      <c r="H162" s="4"/>
      <c r="I162" s="4"/>
      <c r="J162" s="4"/>
      <c r="K162" s="4"/>
      <c r="L162" s="4"/>
      <c r="M162" s="4"/>
      <c r="N162" s="4"/>
      <c r="O162" s="4"/>
      <c r="P162" s="4"/>
      <c r="Q162" s="4"/>
    </row>
    <row r="163" spans="1:17" ht="15" x14ac:dyDescent="0.25">
      <c r="A163" s="4"/>
      <c r="B163" s="4"/>
      <c r="C163" s="4"/>
      <c r="D163" s="4"/>
      <c r="E163" s="4"/>
      <c r="F163" s="4"/>
      <c r="G163" s="4"/>
      <c r="H163" s="4"/>
      <c r="I163" s="4"/>
      <c r="J163" s="4"/>
      <c r="K163" s="4"/>
      <c r="L163" s="4"/>
      <c r="M163" s="4"/>
      <c r="N163" s="4"/>
      <c r="O163" s="4"/>
      <c r="P163" s="4"/>
      <c r="Q163" s="4"/>
    </row>
    <row r="164" spans="1:17" ht="15" x14ac:dyDescent="0.25">
      <c r="A164" s="4"/>
      <c r="B164" s="4"/>
      <c r="C164" s="4"/>
      <c r="D164" s="4"/>
      <c r="E164" s="4"/>
      <c r="F164" s="4"/>
      <c r="G164" s="4"/>
      <c r="H164" s="4"/>
      <c r="I164" s="4"/>
      <c r="J164" s="4"/>
      <c r="K164" s="4"/>
      <c r="L164" s="4"/>
      <c r="M164" s="4"/>
      <c r="N164" s="4"/>
      <c r="O164" s="4"/>
      <c r="P164" s="4"/>
      <c r="Q164" s="4"/>
    </row>
    <row r="165" spans="1:17" ht="15" x14ac:dyDescent="0.25">
      <c r="A165" s="4"/>
      <c r="B165" s="4"/>
      <c r="C165" s="4"/>
      <c r="D165" s="4"/>
      <c r="E165" s="4"/>
      <c r="F165" s="4"/>
      <c r="G165" s="4"/>
      <c r="H165" s="4"/>
      <c r="I165" s="4"/>
      <c r="J165" s="4"/>
      <c r="K165" s="4"/>
      <c r="L165" s="4"/>
      <c r="M165" s="4"/>
      <c r="N165" s="4"/>
      <c r="O165" s="4"/>
      <c r="P165" s="4"/>
      <c r="Q165" s="4"/>
    </row>
    <row r="166" spans="1:17" ht="15" x14ac:dyDescent="0.25">
      <c r="A166" s="4"/>
      <c r="B166" s="4"/>
      <c r="C166" s="4"/>
      <c r="D166" s="4"/>
      <c r="E166" s="4"/>
      <c r="F166" s="4"/>
      <c r="G166" s="4"/>
      <c r="H166" s="4"/>
      <c r="I166" s="4"/>
      <c r="J166" s="4"/>
      <c r="K166" s="4"/>
      <c r="L166" s="4"/>
      <c r="M166" s="4"/>
      <c r="N166" s="4"/>
      <c r="O166" s="4"/>
      <c r="P166" s="4"/>
      <c r="Q166" s="4"/>
    </row>
    <row r="167" spans="1:17" ht="15" x14ac:dyDescent="0.25">
      <c r="A167" s="4"/>
      <c r="B167" s="4"/>
      <c r="C167" s="4"/>
      <c r="D167" s="4"/>
      <c r="E167" s="4"/>
      <c r="F167" s="4"/>
      <c r="G167" s="4"/>
      <c r="H167" s="4"/>
      <c r="I167" s="4"/>
      <c r="J167" s="4"/>
      <c r="K167" s="4"/>
      <c r="L167" s="4"/>
      <c r="M167" s="4"/>
      <c r="N167" s="4"/>
      <c r="O167" s="4"/>
      <c r="P167" s="4"/>
      <c r="Q167" s="4"/>
    </row>
    <row r="168" spans="1:17" ht="15" x14ac:dyDescent="0.25">
      <c r="A168" s="4"/>
      <c r="B168" s="4"/>
      <c r="C168" s="4"/>
      <c r="D168" s="4"/>
      <c r="E168" s="4"/>
      <c r="F168" s="4"/>
      <c r="G168" s="4"/>
      <c r="H168" s="4"/>
      <c r="I168" s="4"/>
      <c r="J168" s="4"/>
      <c r="K168" s="4"/>
      <c r="L168" s="4"/>
      <c r="M168" s="4"/>
      <c r="N168" s="4"/>
      <c r="O168" s="4"/>
      <c r="P168" s="4"/>
      <c r="Q168" s="4"/>
    </row>
    <row r="169" spans="1:17" ht="15" x14ac:dyDescent="0.25">
      <c r="A169" s="4"/>
      <c r="B169" s="4"/>
      <c r="C169" s="4"/>
      <c r="D169" s="4"/>
      <c r="E169" s="4"/>
      <c r="F169" s="4"/>
      <c r="G169" s="4"/>
      <c r="H169" s="4"/>
      <c r="I169" s="4"/>
      <c r="J169" s="4"/>
      <c r="K169" s="4"/>
      <c r="L169" s="4"/>
      <c r="M169" s="4"/>
      <c r="N169" s="4"/>
      <c r="O169" s="4"/>
      <c r="P169" s="4"/>
      <c r="Q169" s="4"/>
    </row>
    <row r="170" spans="1:17" ht="15" x14ac:dyDescent="0.25">
      <c r="A170" s="4"/>
      <c r="B170" s="4"/>
      <c r="C170" s="4"/>
      <c r="D170" s="4"/>
      <c r="E170" s="4"/>
      <c r="F170" s="4"/>
      <c r="G170" s="4"/>
      <c r="H170" s="4"/>
      <c r="I170" s="4"/>
      <c r="J170" s="4"/>
      <c r="K170" s="4"/>
      <c r="L170" s="4"/>
      <c r="M170" s="4"/>
      <c r="N170" s="4"/>
      <c r="O170" s="4"/>
      <c r="P170" s="4"/>
      <c r="Q170" s="4"/>
    </row>
    <row r="171" spans="1:17" ht="15" x14ac:dyDescent="0.25">
      <c r="A171" s="4"/>
      <c r="B171" s="4"/>
      <c r="C171" s="4"/>
      <c r="D171" s="4"/>
      <c r="E171" s="4"/>
      <c r="F171" s="4"/>
      <c r="G171" s="4"/>
      <c r="H171" s="4"/>
      <c r="I171" s="4"/>
      <c r="J171" s="4"/>
      <c r="K171" s="4"/>
      <c r="L171" s="4"/>
      <c r="M171" s="4"/>
      <c r="N171" s="4"/>
      <c r="O171" s="4"/>
      <c r="P171" s="4"/>
      <c r="Q171" s="4"/>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sheetData>
  <mergeCells count="154">
    <mergeCell ref="C90:E90"/>
    <mergeCell ref="N84:Q84"/>
    <mergeCell ref="C89:E89"/>
    <mergeCell ref="N89:Q89"/>
    <mergeCell ref="F84:I84"/>
    <mergeCell ref="K113:N113"/>
    <mergeCell ref="B98:E98"/>
    <mergeCell ref="P98:Q98"/>
    <mergeCell ref="A104:Q104"/>
    <mergeCell ref="A107:E107"/>
    <mergeCell ref="G107:I107"/>
    <mergeCell ref="J93:L93"/>
    <mergeCell ref="M93:O93"/>
    <mergeCell ref="P93:Q94"/>
    <mergeCell ref="B97:E97"/>
    <mergeCell ref="P97:Q97"/>
    <mergeCell ref="B95:E95"/>
    <mergeCell ref="P95:Q95"/>
    <mergeCell ref="B96:E96"/>
    <mergeCell ref="P96:Q96"/>
    <mergeCell ref="K107:N107"/>
    <mergeCell ref="B100:E100"/>
    <mergeCell ref="P100:Q100"/>
    <mergeCell ref="A102:P102"/>
    <mergeCell ref="A103:P103"/>
    <mergeCell ref="B99:E99"/>
    <mergeCell ref="P99:Q99"/>
    <mergeCell ref="A93:A94"/>
    <mergeCell ref="B93:E94"/>
    <mergeCell ref="A117:C117"/>
    <mergeCell ref="A120:C120"/>
    <mergeCell ref="A115:B115"/>
    <mergeCell ref="G108:I108"/>
    <mergeCell ref="G113:I113"/>
    <mergeCell ref="K108:N108"/>
    <mergeCell ref="A110:B110"/>
    <mergeCell ref="F93:F94"/>
    <mergeCell ref="G93:I93"/>
    <mergeCell ref="J82:M82"/>
    <mergeCell ref="F83:I83"/>
    <mergeCell ref="J83:M83"/>
    <mergeCell ref="F89:I89"/>
    <mergeCell ref="J89:M89"/>
    <mergeCell ref="C88:E88"/>
    <mergeCell ref="C87:E87"/>
    <mergeCell ref="F86:I86"/>
    <mergeCell ref="J86:M86"/>
    <mergeCell ref="F90:I90"/>
    <mergeCell ref="J90:M90"/>
    <mergeCell ref="N90:Q90"/>
    <mergeCell ref="P92:Q92"/>
    <mergeCell ref="A112:E112"/>
    <mergeCell ref="G112:I112"/>
    <mergeCell ref="K112:N112"/>
    <mergeCell ref="A76:Q76"/>
    <mergeCell ref="C78:E78"/>
    <mergeCell ref="F78:I78"/>
    <mergeCell ref="C82:E82"/>
    <mergeCell ref="F82:I82"/>
    <mergeCell ref="F79:I79"/>
    <mergeCell ref="J79:M79"/>
    <mergeCell ref="J78:M78"/>
    <mergeCell ref="N78:Q78"/>
    <mergeCell ref="N79:Q79"/>
    <mergeCell ref="C80:Q80"/>
    <mergeCell ref="C81:E81"/>
    <mergeCell ref="N82:Q82"/>
    <mergeCell ref="N83:Q83"/>
    <mergeCell ref="C85:F85"/>
    <mergeCell ref="C86:E86"/>
    <mergeCell ref="N86:Q86"/>
    <mergeCell ref="N87:Q87"/>
    <mergeCell ref="J87:M87"/>
    <mergeCell ref="F87:I87"/>
    <mergeCell ref="A69:O69"/>
    <mergeCell ref="A71:D71"/>
    <mergeCell ref="F71:I71"/>
    <mergeCell ref="J71:M71"/>
    <mergeCell ref="N71:Q71"/>
    <mergeCell ref="F72:I72"/>
    <mergeCell ref="J72:M72"/>
    <mergeCell ref="N72:Q72"/>
    <mergeCell ref="A74:D74"/>
    <mergeCell ref="F74:I74"/>
    <mergeCell ref="J74:M74"/>
    <mergeCell ref="A73:D73"/>
    <mergeCell ref="F73:I73"/>
    <mergeCell ref="J73:M73"/>
    <mergeCell ref="N73:Q73"/>
    <mergeCell ref="A72:D72"/>
    <mergeCell ref="N74:Q74"/>
    <mergeCell ref="C79:E79"/>
    <mergeCell ref="C84:E84"/>
    <mergeCell ref="J84:M84"/>
    <mergeCell ref="C83:E83"/>
    <mergeCell ref="D66:E66"/>
    <mergeCell ref="F66:I66"/>
    <mergeCell ref="J66:M66"/>
    <mergeCell ref="N66:Q66"/>
    <mergeCell ref="D67:E67"/>
    <mergeCell ref="F67:I67"/>
    <mergeCell ref="J67:M67"/>
    <mergeCell ref="N67:Q67"/>
    <mergeCell ref="A62:Q62"/>
    <mergeCell ref="D64:E64"/>
    <mergeCell ref="F64:I64"/>
    <mergeCell ref="J64:M64"/>
    <mergeCell ref="N64:Q64"/>
    <mergeCell ref="D65:E65"/>
    <mergeCell ref="F65:I65"/>
    <mergeCell ref="J65:M65"/>
    <mergeCell ref="N65:Q65"/>
    <mergeCell ref="A54:C54"/>
    <mergeCell ref="B59:C59"/>
    <mergeCell ref="D59:E59"/>
    <mergeCell ref="F59:Q59"/>
    <mergeCell ref="B60:C60"/>
    <mergeCell ref="D60:E60"/>
    <mergeCell ref="F60:Q60"/>
    <mergeCell ref="A42:Q42"/>
    <mergeCell ref="A43:Q43"/>
    <mergeCell ref="A55:Q55"/>
    <mergeCell ref="A57:J57"/>
    <mergeCell ref="A48:J48"/>
    <mergeCell ref="A49:K49"/>
    <mergeCell ref="A44:Q44"/>
    <mergeCell ref="A45:Q45"/>
    <mergeCell ref="A46:Q46"/>
    <mergeCell ref="A47:Q47"/>
    <mergeCell ref="A36:Q36"/>
    <mergeCell ref="A29:M29"/>
    <mergeCell ref="A30:H30"/>
    <mergeCell ref="A37:M37"/>
    <mergeCell ref="A50:I50"/>
    <mergeCell ref="A52:Q52"/>
    <mergeCell ref="A38:Q38"/>
    <mergeCell ref="A39:G39"/>
    <mergeCell ref="A40:Q40"/>
    <mergeCell ref="A41:Q41"/>
    <mergeCell ref="A33:Q33"/>
    <mergeCell ref="A34:N34"/>
    <mergeCell ref="K2:P2"/>
    <mergeCell ref="K3:P3"/>
    <mergeCell ref="K7:Q7"/>
    <mergeCell ref="K9:Q9"/>
    <mergeCell ref="A21:Q21"/>
    <mergeCell ref="A23:Q23"/>
    <mergeCell ref="A25:J25"/>
    <mergeCell ref="A26:H26"/>
    <mergeCell ref="E24:J24"/>
    <mergeCell ref="K10:Q10"/>
    <mergeCell ref="K13:M13"/>
    <mergeCell ref="K14:Q14"/>
    <mergeCell ref="K15:Q15"/>
  </mergeCells>
  <phoneticPr fontId="0" type="noConversion"/>
  <pageMargins left="0" right="0" top="0" bottom="0" header="0" footer="0"/>
  <pageSetup paperSize="9" scale="75" orientation="landscape" r:id="rId1"/>
  <headerFooter alignWithMargins="0"/>
  <rowBreaks count="3" manualBreakCount="3">
    <brk id="36" max="16383" man="1"/>
    <brk id="70" max="16" man="1"/>
    <brk id="9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1:T277"/>
  <sheetViews>
    <sheetView tabSelected="1" showWhiteSpace="0" view="pageBreakPreview" topLeftCell="A7" zoomScale="75" zoomScaleNormal="70" zoomScaleSheetLayoutView="75" zoomScalePageLayoutView="85" workbookViewId="0">
      <selection activeCell="L17" sqref="L17"/>
    </sheetView>
  </sheetViews>
  <sheetFormatPr defaultRowHeight="12.75" x14ac:dyDescent="0.2"/>
  <cols>
    <col min="1" max="1" width="15.7109375" customWidth="1"/>
    <col min="2" max="2" width="12.140625" customWidth="1"/>
    <col min="3" max="3" width="14.5703125" customWidth="1"/>
    <col min="4" max="4" width="31.140625" customWidth="1"/>
    <col min="5" max="5" width="35.28515625" customWidth="1"/>
    <col min="6" max="6" width="7.7109375" customWidth="1"/>
    <col min="7" max="7" width="7.140625" customWidth="1"/>
    <col min="8" max="8" width="10.28515625" customWidth="1"/>
    <col min="9" max="9" width="9" customWidth="1"/>
    <col min="10" max="10" width="9.7109375" customWidth="1"/>
    <col min="11" max="11" width="15.85546875" customWidth="1"/>
    <col min="12" max="12" width="9.42578125" customWidth="1"/>
    <col min="13" max="13" width="9.28515625" customWidth="1"/>
    <col min="14" max="14" width="8.5703125" customWidth="1"/>
    <col min="15" max="16" width="9" customWidth="1"/>
    <col min="17" max="17" width="8.5703125" customWidth="1"/>
    <col min="18" max="18" width="17.85546875" customWidth="1"/>
  </cols>
  <sheetData>
    <row r="1" spans="1:17" ht="18.75" x14ac:dyDescent="0.3">
      <c r="A1" s="62"/>
      <c r="B1" s="62"/>
      <c r="C1" s="62"/>
      <c r="D1" s="62"/>
      <c r="E1" s="62"/>
      <c r="F1" s="62"/>
      <c r="G1" s="62"/>
      <c r="H1" s="62"/>
      <c r="I1" s="62"/>
      <c r="J1" s="62"/>
      <c r="K1" s="62" t="s">
        <v>0</v>
      </c>
      <c r="L1" s="62"/>
      <c r="M1" s="62"/>
      <c r="N1" s="62"/>
      <c r="O1" s="62"/>
      <c r="P1" s="62"/>
      <c r="Q1" s="62"/>
    </row>
    <row r="2" spans="1:17" ht="18.75" x14ac:dyDescent="0.3">
      <c r="A2" s="62"/>
      <c r="B2" s="62"/>
      <c r="C2" s="62"/>
      <c r="D2" s="62"/>
      <c r="E2" s="62"/>
      <c r="F2" s="62"/>
      <c r="G2" s="62"/>
      <c r="H2" s="62"/>
      <c r="I2" s="62"/>
      <c r="J2" s="62"/>
      <c r="K2" s="262" t="s">
        <v>1</v>
      </c>
      <c r="L2" s="262"/>
      <c r="M2" s="262"/>
      <c r="N2" s="262"/>
      <c r="O2" s="262"/>
      <c r="P2" s="262"/>
      <c r="Q2" s="62"/>
    </row>
    <row r="3" spans="1:17" ht="18.75" x14ac:dyDescent="0.3">
      <c r="A3" s="62"/>
      <c r="B3" s="62"/>
      <c r="C3" s="62"/>
      <c r="D3" s="62"/>
      <c r="E3" s="62"/>
      <c r="F3" s="62"/>
      <c r="G3" s="62"/>
      <c r="H3" s="62"/>
      <c r="I3" s="62"/>
      <c r="J3" s="62"/>
      <c r="K3" s="262" t="s">
        <v>2</v>
      </c>
      <c r="L3" s="262"/>
      <c r="M3" s="262"/>
      <c r="N3" s="262"/>
      <c r="O3" s="262"/>
      <c r="P3" s="262"/>
      <c r="Q3" s="62"/>
    </row>
    <row r="4" spans="1:17" ht="18.75" hidden="1" x14ac:dyDescent="0.3">
      <c r="A4" s="62"/>
      <c r="B4" s="62"/>
      <c r="C4" s="62"/>
      <c r="D4" s="62"/>
      <c r="E4" s="62"/>
      <c r="F4" s="62"/>
      <c r="G4" s="62"/>
      <c r="H4" s="62"/>
      <c r="I4" s="62"/>
      <c r="J4" s="62"/>
      <c r="K4" s="62"/>
      <c r="L4" s="62"/>
      <c r="M4" s="62"/>
      <c r="N4" s="62"/>
      <c r="O4" s="62"/>
      <c r="P4" s="62"/>
      <c r="Q4" s="62"/>
    </row>
    <row r="5" spans="1:17" ht="18.75" x14ac:dyDescent="0.3">
      <c r="A5" s="62"/>
      <c r="B5" s="62"/>
      <c r="C5" s="62"/>
      <c r="D5" s="62"/>
      <c r="E5" s="62"/>
      <c r="F5" s="62"/>
      <c r="G5" s="62"/>
      <c r="H5" s="62"/>
      <c r="I5" s="62"/>
      <c r="J5" s="62"/>
      <c r="K5" s="62" t="s">
        <v>159</v>
      </c>
      <c r="L5" s="62"/>
      <c r="M5" s="62"/>
      <c r="N5" s="62"/>
      <c r="O5" s="62"/>
      <c r="P5" s="62"/>
      <c r="Q5" s="62"/>
    </row>
    <row r="6" spans="1:17" ht="18.75" x14ac:dyDescent="0.3">
      <c r="A6" s="62"/>
      <c r="B6" s="62"/>
      <c r="C6" s="62"/>
      <c r="D6" s="62"/>
      <c r="E6" s="62"/>
      <c r="F6" s="62"/>
      <c r="G6" s="62"/>
      <c r="H6" s="62"/>
      <c r="I6" s="62"/>
      <c r="J6" s="62"/>
      <c r="K6" s="62" t="s">
        <v>160</v>
      </c>
      <c r="L6" s="62"/>
      <c r="M6" s="62"/>
      <c r="N6" s="62"/>
      <c r="O6" s="62"/>
      <c r="P6" s="62"/>
      <c r="Q6" s="62"/>
    </row>
    <row r="7" spans="1:17" ht="18.75" x14ac:dyDescent="0.3">
      <c r="A7" s="62"/>
      <c r="B7" s="62"/>
      <c r="C7" s="62"/>
      <c r="D7" s="62"/>
      <c r="E7" s="62"/>
      <c r="F7" s="62"/>
      <c r="G7" s="62"/>
      <c r="H7" s="62"/>
      <c r="I7" s="62"/>
      <c r="J7" s="62"/>
      <c r="K7" s="62" t="s">
        <v>194</v>
      </c>
      <c r="L7" s="62"/>
      <c r="M7" s="62"/>
      <c r="N7" s="62"/>
      <c r="O7" s="62"/>
      <c r="P7" s="62"/>
      <c r="Q7" s="62"/>
    </row>
    <row r="8" spans="1:17" ht="12" customHeight="1" x14ac:dyDescent="0.3">
      <c r="A8" s="62"/>
      <c r="B8" s="62"/>
      <c r="C8" s="62"/>
      <c r="D8" s="62"/>
      <c r="E8" s="62"/>
      <c r="F8" s="62"/>
      <c r="G8" s="62"/>
      <c r="H8" s="62"/>
      <c r="I8" s="62"/>
      <c r="J8" s="62"/>
      <c r="K8" s="62"/>
      <c r="L8" s="62"/>
      <c r="M8" s="62"/>
      <c r="N8" s="62"/>
      <c r="O8" s="62"/>
      <c r="P8" s="62"/>
      <c r="Q8" s="62"/>
    </row>
    <row r="9" spans="1:17" ht="18.75" x14ac:dyDescent="0.3">
      <c r="A9" s="62"/>
      <c r="B9" s="62"/>
      <c r="C9" s="62"/>
      <c r="D9" s="62"/>
      <c r="E9" s="62"/>
      <c r="F9" s="62"/>
      <c r="G9" s="62"/>
      <c r="H9" s="62"/>
      <c r="I9" s="62"/>
      <c r="J9" s="62"/>
      <c r="K9" s="63" t="s">
        <v>0</v>
      </c>
      <c r="L9" s="62"/>
      <c r="M9" s="62"/>
      <c r="N9" s="62"/>
      <c r="O9" s="63"/>
      <c r="P9" s="63"/>
      <c r="Q9" s="63"/>
    </row>
    <row r="10" spans="1:17" ht="18.75" x14ac:dyDescent="0.3">
      <c r="A10" s="62"/>
      <c r="B10" s="62"/>
      <c r="C10" s="62"/>
      <c r="D10" s="62"/>
      <c r="E10" s="62"/>
      <c r="F10" s="62"/>
      <c r="G10" s="62"/>
      <c r="H10" s="62"/>
      <c r="I10" s="62"/>
      <c r="J10" s="62"/>
      <c r="K10" s="263" t="s">
        <v>3</v>
      </c>
      <c r="L10" s="263"/>
      <c r="M10" s="263"/>
      <c r="N10" s="263"/>
      <c r="O10" s="264"/>
      <c r="P10" s="264"/>
      <c r="Q10" s="264"/>
    </row>
    <row r="11" spans="1:17" ht="9" customHeight="1" x14ac:dyDescent="0.3">
      <c r="A11" s="62"/>
      <c r="B11" s="62"/>
      <c r="C11" s="62"/>
      <c r="D11" s="62"/>
      <c r="E11" s="62"/>
      <c r="F11" s="62"/>
      <c r="G11" s="62"/>
      <c r="H11" s="62"/>
      <c r="I11" s="62"/>
      <c r="J11" s="62"/>
      <c r="K11" s="62"/>
      <c r="L11" s="62"/>
      <c r="M11" s="62"/>
      <c r="N11" s="62"/>
      <c r="O11" s="62"/>
      <c r="P11" s="62"/>
      <c r="Q11" s="62"/>
    </row>
    <row r="12" spans="1:17" ht="38.25" customHeight="1" x14ac:dyDescent="0.3">
      <c r="A12" s="62"/>
      <c r="B12" s="62"/>
      <c r="C12" s="62"/>
      <c r="D12" s="62"/>
      <c r="E12" s="62"/>
      <c r="F12" s="62"/>
      <c r="G12" s="62"/>
      <c r="H12" s="62"/>
      <c r="I12" s="62"/>
      <c r="J12" s="62"/>
      <c r="K12" s="265" t="s">
        <v>146</v>
      </c>
      <c r="L12" s="265"/>
      <c r="M12" s="265"/>
      <c r="N12" s="265"/>
      <c r="O12" s="266"/>
      <c r="P12" s="266"/>
      <c r="Q12" s="266"/>
    </row>
    <row r="13" spans="1:17" ht="19.5" customHeight="1" x14ac:dyDescent="0.3">
      <c r="A13" s="62"/>
      <c r="B13" s="62"/>
      <c r="C13" s="62"/>
      <c r="D13" s="62"/>
      <c r="E13" s="62"/>
      <c r="F13" s="62"/>
      <c r="G13" s="62"/>
      <c r="H13" s="62"/>
      <c r="I13" s="62"/>
      <c r="J13" s="62"/>
      <c r="K13" s="267" t="s">
        <v>4</v>
      </c>
      <c r="L13" s="267"/>
      <c r="M13" s="267"/>
      <c r="N13" s="267"/>
      <c r="O13" s="268"/>
      <c r="P13" s="269"/>
      <c r="Q13" s="269"/>
    </row>
    <row r="14" spans="1:17" ht="3" hidden="1" customHeight="1" x14ac:dyDescent="0.3">
      <c r="A14" s="62"/>
      <c r="B14" s="62"/>
      <c r="C14" s="62"/>
      <c r="D14" s="62"/>
      <c r="E14" s="62"/>
      <c r="F14" s="62"/>
      <c r="G14" s="62"/>
      <c r="H14" s="62"/>
      <c r="I14" s="62"/>
      <c r="J14" s="62"/>
      <c r="K14" s="63"/>
      <c r="L14" s="62"/>
      <c r="M14" s="63"/>
      <c r="N14" s="62"/>
      <c r="O14" s="62"/>
      <c r="P14" s="62"/>
      <c r="Q14" s="62"/>
    </row>
    <row r="15" spans="1:17" ht="44.25" customHeight="1" x14ac:dyDescent="0.25">
      <c r="A15" s="64"/>
      <c r="B15" s="64"/>
      <c r="C15" s="64"/>
      <c r="D15" s="64"/>
      <c r="E15" s="64"/>
      <c r="F15" s="64"/>
      <c r="G15" s="64"/>
      <c r="H15" s="65"/>
      <c r="I15" s="65"/>
      <c r="J15" s="65"/>
      <c r="K15" s="279" t="s">
        <v>253</v>
      </c>
      <c r="L15" s="279"/>
      <c r="M15" s="279"/>
      <c r="N15" s="93" t="s">
        <v>5</v>
      </c>
      <c r="O15" s="276" t="s">
        <v>250</v>
      </c>
      <c r="P15" s="276"/>
      <c r="Q15" s="65"/>
    </row>
    <row r="16" spans="1:17" ht="18.75" x14ac:dyDescent="0.3">
      <c r="A16" s="64"/>
      <c r="B16" s="64"/>
      <c r="C16" s="64"/>
      <c r="D16" s="64"/>
      <c r="E16" s="64"/>
      <c r="F16" s="64"/>
      <c r="G16" s="64"/>
      <c r="H16" s="64"/>
      <c r="I16" s="64"/>
      <c r="J16" s="64"/>
      <c r="K16" s="65"/>
      <c r="L16" s="63"/>
      <c r="M16" s="66"/>
      <c r="N16" s="63"/>
      <c r="O16" s="63"/>
      <c r="P16" s="63"/>
      <c r="Q16" s="63"/>
    </row>
    <row r="17" spans="1:17" ht="99.75" customHeight="1" x14ac:dyDescent="0.3">
      <c r="A17" s="64"/>
      <c r="B17" s="64"/>
      <c r="C17" s="64"/>
      <c r="D17" s="64"/>
      <c r="E17" s="64"/>
      <c r="F17" s="64"/>
      <c r="G17" s="64"/>
      <c r="H17" s="64"/>
      <c r="I17" s="64"/>
      <c r="J17" s="64"/>
      <c r="K17" s="65"/>
      <c r="L17" s="63"/>
      <c r="M17" s="63"/>
      <c r="N17" s="63"/>
      <c r="O17" s="63"/>
      <c r="P17" s="63"/>
      <c r="Q17" s="63"/>
    </row>
    <row r="18" spans="1:17" ht="18.75" hidden="1" x14ac:dyDescent="0.3">
      <c r="A18" s="64"/>
      <c r="B18" s="64"/>
      <c r="C18" s="64"/>
      <c r="D18" s="64"/>
      <c r="E18" s="64"/>
      <c r="F18" s="64"/>
      <c r="G18" s="64"/>
      <c r="H18" s="64"/>
      <c r="I18" s="64"/>
      <c r="J18" s="64"/>
      <c r="K18" s="65"/>
      <c r="L18" s="63"/>
      <c r="M18" s="63"/>
      <c r="N18" s="63"/>
      <c r="O18" s="63"/>
      <c r="P18" s="63"/>
      <c r="Q18" s="63"/>
    </row>
    <row r="19" spans="1:17" ht="18.75" hidden="1" x14ac:dyDescent="0.2">
      <c r="A19" s="64"/>
      <c r="B19" s="64"/>
      <c r="C19" s="64"/>
      <c r="D19" s="64"/>
      <c r="E19" s="64"/>
      <c r="F19" s="64"/>
      <c r="G19" s="64"/>
      <c r="H19" s="64"/>
      <c r="I19" s="64"/>
      <c r="J19" s="64"/>
      <c r="K19" s="64"/>
      <c r="L19" s="64"/>
      <c r="M19" s="64"/>
      <c r="N19" s="64"/>
      <c r="O19" s="64"/>
      <c r="P19" s="64"/>
      <c r="Q19" s="64"/>
    </row>
    <row r="20" spans="1:17" ht="32.25" customHeight="1" x14ac:dyDescent="0.2">
      <c r="A20" s="275" t="s">
        <v>9</v>
      </c>
      <c r="B20" s="275"/>
      <c r="C20" s="275"/>
      <c r="D20" s="275"/>
      <c r="E20" s="275"/>
      <c r="F20" s="275"/>
      <c r="G20" s="275"/>
      <c r="H20" s="275"/>
      <c r="I20" s="275"/>
      <c r="J20" s="275"/>
      <c r="K20" s="275"/>
      <c r="L20" s="275"/>
      <c r="M20" s="275"/>
      <c r="N20" s="275"/>
      <c r="O20" s="275"/>
      <c r="P20" s="275"/>
      <c r="Q20" s="275"/>
    </row>
    <row r="21" spans="1:17" ht="5.25" customHeight="1" x14ac:dyDescent="0.2">
      <c r="A21" s="67"/>
      <c r="B21" s="67"/>
      <c r="C21" s="67"/>
      <c r="D21" s="67"/>
      <c r="E21" s="67"/>
      <c r="F21" s="67"/>
      <c r="G21" s="67"/>
      <c r="H21" s="67"/>
      <c r="I21" s="67"/>
      <c r="J21" s="67"/>
      <c r="K21" s="67"/>
      <c r="L21" s="67"/>
      <c r="M21" s="67"/>
      <c r="N21" s="67"/>
      <c r="O21" s="67"/>
      <c r="P21" s="67"/>
      <c r="Q21" s="67"/>
    </row>
    <row r="22" spans="1:17" ht="34.5" customHeight="1" x14ac:dyDescent="0.2">
      <c r="A22" s="275" t="s">
        <v>238</v>
      </c>
      <c r="B22" s="275"/>
      <c r="C22" s="275"/>
      <c r="D22" s="275"/>
      <c r="E22" s="275"/>
      <c r="F22" s="275"/>
      <c r="G22" s="275"/>
      <c r="H22" s="275"/>
      <c r="I22" s="275"/>
      <c r="J22" s="275"/>
      <c r="K22" s="275"/>
      <c r="L22" s="275"/>
      <c r="M22" s="275"/>
      <c r="N22" s="275"/>
      <c r="O22" s="275"/>
      <c r="P22" s="275"/>
      <c r="Q22" s="275"/>
    </row>
    <row r="23" spans="1:17" ht="43.5" customHeight="1" x14ac:dyDescent="0.2">
      <c r="A23" s="68"/>
      <c r="B23" s="68"/>
      <c r="C23" s="68"/>
      <c r="D23" s="68"/>
      <c r="E23" s="274" t="s">
        <v>254</v>
      </c>
      <c r="F23" s="274"/>
      <c r="G23" s="274"/>
      <c r="H23" s="274"/>
      <c r="I23" s="274"/>
      <c r="J23" s="274"/>
      <c r="K23" s="274"/>
      <c r="L23" s="68"/>
      <c r="M23" s="68"/>
      <c r="N23" s="68"/>
      <c r="O23" s="68"/>
      <c r="P23" s="68"/>
      <c r="Q23" s="68"/>
    </row>
    <row r="24" spans="1:17" ht="31.5" customHeight="1" x14ac:dyDescent="0.3">
      <c r="A24" s="97" t="s">
        <v>212</v>
      </c>
      <c r="B24" s="280" t="s">
        <v>236</v>
      </c>
      <c r="C24" s="280"/>
      <c r="D24" s="97"/>
      <c r="E24" s="283" t="s">
        <v>214</v>
      </c>
      <c r="F24" s="283"/>
      <c r="G24" s="283"/>
      <c r="H24" s="283"/>
      <c r="I24" s="283"/>
      <c r="J24" s="283"/>
      <c r="K24" s="283"/>
      <c r="L24" s="283"/>
      <c r="M24" s="95"/>
      <c r="N24" s="284">
        <v>20429768</v>
      </c>
      <c r="O24" s="284"/>
      <c r="P24" s="284"/>
      <c r="Q24" s="69"/>
    </row>
    <row r="25" spans="1:17" ht="45" customHeight="1" x14ac:dyDescent="0.2">
      <c r="A25" s="65"/>
      <c r="B25" s="282" t="s">
        <v>211</v>
      </c>
      <c r="C25" s="282"/>
      <c r="D25" s="65"/>
      <c r="E25" s="286" t="s">
        <v>4</v>
      </c>
      <c r="F25" s="286"/>
      <c r="G25" s="286"/>
      <c r="H25" s="286"/>
      <c r="I25" s="286"/>
      <c r="J25" s="286"/>
      <c r="K25" s="286"/>
      <c r="L25" s="286"/>
      <c r="M25" s="64"/>
      <c r="N25" s="281" t="s">
        <v>213</v>
      </c>
      <c r="O25" s="281"/>
      <c r="P25" s="281"/>
      <c r="Q25" s="64"/>
    </row>
    <row r="26" spans="1:17" ht="24" customHeight="1" x14ac:dyDescent="0.2">
      <c r="A26" s="65"/>
      <c r="B26" s="98"/>
      <c r="C26" s="98"/>
      <c r="D26" s="65"/>
      <c r="E26" s="96"/>
      <c r="F26" s="96"/>
      <c r="G26" s="96"/>
      <c r="H26" s="96"/>
      <c r="I26" s="96"/>
      <c r="J26" s="96"/>
      <c r="K26" s="96"/>
      <c r="L26" s="96"/>
      <c r="M26" s="94"/>
      <c r="N26" s="96"/>
      <c r="O26" s="96"/>
      <c r="P26" s="96"/>
      <c r="Q26" s="94"/>
    </row>
    <row r="27" spans="1:17" ht="12" customHeight="1" x14ac:dyDescent="0.2">
      <c r="A27" s="70"/>
      <c r="B27" s="70"/>
      <c r="C27" s="70"/>
      <c r="D27" s="70"/>
      <c r="E27" s="70"/>
      <c r="F27" s="70"/>
      <c r="G27" s="70"/>
      <c r="H27" s="70"/>
      <c r="I27" s="64"/>
      <c r="J27" s="64"/>
      <c r="K27" s="64"/>
      <c r="L27" s="64"/>
      <c r="M27" s="64"/>
      <c r="N27" s="64"/>
      <c r="O27" s="64"/>
      <c r="P27" s="64"/>
      <c r="Q27" s="64"/>
    </row>
    <row r="28" spans="1:17" ht="24.75" customHeight="1" x14ac:dyDescent="0.3">
      <c r="A28" s="97" t="s">
        <v>216</v>
      </c>
      <c r="B28" s="280" t="s">
        <v>237</v>
      </c>
      <c r="C28" s="280"/>
      <c r="D28" s="97"/>
      <c r="E28" s="283" t="s">
        <v>214</v>
      </c>
      <c r="F28" s="283"/>
      <c r="G28" s="283"/>
      <c r="H28" s="283"/>
      <c r="I28" s="283"/>
      <c r="J28" s="283"/>
      <c r="K28" s="283"/>
      <c r="L28" s="283"/>
      <c r="M28" s="95"/>
      <c r="N28" s="284">
        <v>20429768</v>
      </c>
      <c r="O28" s="284"/>
      <c r="P28" s="284"/>
      <c r="Q28" s="64"/>
    </row>
    <row r="29" spans="1:17" ht="46.5" customHeight="1" x14ac:dyDescent="0.2">
      <c r="A29" s="65"/>
      <c r="B29" s="282" t="s">
        <v>211</v>
      </c>
      <c r="C29" s="282"/>
      <c r="D29" s="65"/>
      <c r="E29" s="286" t="s">
        <v>243</v>
      </c>
      <c r="F29" s="286"/>
      <c r="G29" s="286"/>
      <c r="H29" s="286"/>
      <c r="I29" s="286"/>
      <c r="J29" s="286"/>
      <c r="K29" s="286"/>
      <c r="L29" s="286"/>
      <c r="M29" s="94"/>
      <c r="N29" s="281" t="s">
        <v>213</v>
      </c>
      <c r="O29" s="281"/>
      <c r="P29" s="281"/>
      <c r="Q29" s="64"/>
    </row>
    <row r="30" spans="1:17" ht="18.75" x14ac:dyDescent="0.2">
      <c r="A30" s="273"/>
      <c r="B30" s="273"/>
      <c r="C30" s="273"/>
      <c r="D30" s="273"/>
      <c r="E30" s="273"/>
      <c r="F30" s="273"/>
      <c r="G30" s="273"/>
      <c r="H30" s="273"/>
      <c r="I30" s="64"/>
      <c r="J30" s="64"/>
      <c r="K30" s="64"/>
      <c r="L30" s="64"/>
      <c r="M30" s="64"/>
      <c r="N30" s="64"/>
      <c r="O30" s="64"/>
      <c r="P30" s="64"/>
      <c r="Q30" s="64"/>
    </row>
    <row r="31" spans="1:17" ht="56.25" customHeight="1" x14ac:dyDescent="0.3">
      <c r="A31" s="99" t="s">
        <v>217</v>
      </c>
      <c r="B31" s="280" t="s">
        <v>215</v>
      </c>
      <c r="C31" s="280"/>
      <c r="D31" s="101" t="s">
        <v>225</v>
      </c>
      <c r="E31" s="100" t="s">
        <v>224</v>
      </c>
      <c r="F31" s="101"/>
      <c r="G31" s="284" t="s">
        <v>223</v>
      </c>
      <c r="H31" s="284"/>
      <c r="I31" s="284"/>
      <c r="J31" s="284"/>
      <c r="K31" s="284"/>
      <c r="L31" s="284"/>
      <c r="M31" s="94"/>
      <c r="N31" s="287" t="s">
        <v>218</v>
      </c>
      <c r="O31" s="287"/>
      <c r="P31" s="287"/>
      <c r="Q31" s="94"/>
    </row>
    <row r="32" spans="1:17" ht="73.5" customHeight="1" x14ac:dyDescent="0.2">
      <c r="A32" s="102"/>
      <c r="B32" s="281" t="s">
        <v>211</v>
      </c>
      <c r="C32" s="281"/>
      <c r="D32" s="103" t="s">
        <v>219</v>
      </c>
      <c r="E32" s="103" t="s">
        <v>220</v>
      </c>
      <c r="F32" s="103"/>
      <c r="G32" s="286" t="s">
        <v>221</v>
      </c>
      <c r="H32" s="286"/>
      <c r="I32" s="286"/>
      <c r="J32" s="286"/>
      <c r="K32" s="286"/>
      <c r="L32" s="286"/>
      <c r="M32" s="64"/>
      <c r="N32" s="288" t="s">
        <v>222</v>
      </c>
      <c r="O32" s="288"/>
      <c r="P32" s="288"/>
      <c r="Q32" s="64"/>
    </row>
    <row r="33" spans="1:20" ht="18" customHeight="1" x14ac:dyDescent="0.2">
      <c r="A33" s="70"/>
      <c r="B33" s="70"/>
      <c r="C33" s="70"/>
      <c r="D33" s="70"/>
      <c r="E33" s="70"/>
      <c r="F33" s="70"/>
      <c r="G33" s="70"/>
      <c r="H33" s="70"/>
      <c r="I33" s="64"/>
      <c r="J33" s="64"/>
      <c r="K33" s="64"/>
      <c r="L33" s="64"/>
      <c r="M33" s="64"/>
      <c r="N33" s="64"/>
      <c r="O33" s="64"/>
      <c r="P33" s="64"/>
      <c r="Q33" s="64"/>
    </row>
    <row r="34" spans="1:20" ht="20.25" hidden="1" x14ac:dyDescent="0.2">
      <c r="A34" s="271"/>
      <c r="B34" s="272"/>
      <c r="C34" s="272"/>
      <c r="D34" s="272"/>
      <c r="E34" s="272"/>
      <c r="F34" s="272"/>
      <c r="G34" s="272"/>
      <c r="H34" s="272"/>
      <c r="I34" s="272"/>
      <c r="J34" s="272"/>
      <c r="K34" s="272"/>
      <c r="L34" s="272"/>
      <c r="M34" s="272"/>
      <c r="N34" s="272"/>
      <c r="O34" s="272"/>
      <c r="P34" s="272"/>
      <c r="Q34" s="272"/>
    </row>
    <row r="35" spans="1:20" ht="22.5" hidden="1" customHeight="1" x14ac:dyDescent="0.3">
      <c r="A35" s="289"/>
      <c r="B35" s="289"/>
      <c r="C35" s="289"/>
      <c r="D35" s="289"/>
      <c r="E35" s="289"/>
      <c r="F35" s="289"/>
      <c r="G35" s="289"/>
      <c r="H35" s="290"/>
      <c r="I35" s="290"/>
      <c r="J35" s="290"/>
      <c r="K35" s="290"/>
      <c r="L35" s="290"/>
      <c r="M35" s="290"/>
      <c r="N35" s="290"/>
      <c r="O35" s="65"/>
      <c r="P35" s="65"/>
      <c r="Q35" s="65"/>
    </row>
    <row r="36" spans="1:20" ht="30" hidden="1" customHeight="1" x14ac:dyDescent="0.2">
      <c r="A36" s="70"/>
      <c r="B36" s="70"/>
      <c r="C36" s="70"/>
      <c r="D36" s="70"/>
      <c r="E36" s="70"/>
      <c r="F36" s="70"/>
      <c r="G36" s="70"/>
      <c r="H36" s="70"/>
      <c r="I36" s="64"/>
      <c r="J36" s="64"/>
      <c r="K36" s="64"/>
      <c r="L36" s="64"/>
      <c r="M36" s="64"/>
      <c r="N36" s="64"/>
      <c r="O36" s="64"/>
      <c r="P36" s="64"/>
      <c r="Q36" s="64"/>
    </row>
    <row r="37" spans="1:20" ht="45" customHeight="1" x14ac:dyDescent="0.2">
      <c r="A37" s="277" t="s">
        <v>251</v>
      </c>
      <c r="B37" s="277"/>
      <c r="C37" s="277"/>
      <c r="D37" s="277"/>
      <c r="E37" s="277"/>
      <c r="F37" s="277"/>
      <c r="G37" s="277"/>
      <c r="H37" s="277"/>
      <c r="I37" s="277"/>
      <c r="J37" s="277"/>
      <c r="K37" s="277"/>
      <c r="L37" s="277"/>
      <c r="M37" s="277"/>
      <c r="N37" s="277"/>
      <c r="O37" s="291"/>
      <c r="P37" s="291"/>
      <c r="Q37" s="291"/>
    </row>
    <row r="38" spans="1:20" ht="36.75" customHeight="1" x14ac:dyDescent="0.2">
      <c r="A38" s="277" t="s">
        <v>12</v>
      </c>
      <c r="B38" s="277"/>
      <c r="C38" s="277"/>
      <c r="D38" s="277"/>
      <c r="E38" s="277"/>
      <c r="F38" s="277"/>
      <c r="G38" s="277"/>
      <c r="H38" s="277"/>
      <c r="I38" s="277"/>
      <c r="J38" s="277"/>
      <c r="K38" s="277"/>
      <c r="L38" s="277"/>
      <c r="M38" s="277"/>
      <c r="N38" s="64"/>
      <c r="O38" s="64"/>
      <c r="P38" s="64"/>
      <c r="Q38" s="64"/>
    </row>
    <row r="39" spans="1:20" s="1" customFormat="1" ht="46.5" customHeight="1" x14ac:dyDescent="0.2">
      <c r="A39" s="278" t="s">
        <v>208</v>
      </c>
      <c r="B39" s="278"/>
      <c r="C39" s="278"/>
      <c r="D39" s="278"/>
      <c r="E39" s="278"/>
      <c r="F39" s="278"/>
      <c r="G39" s="278"/>
      <c r="H39" s="278"/>
      <c r="I39" s="278"/>
      <c r="J39" s="278"/>
      <c r="K39" s="278"/>
      <c r="L39" s="278"/>
      <c r="M39" s="278"/>
      <c r="N39" s="278"/>
      <c r="O39" s="278"/>
      <c r="P39" s="278"/>
      <c r="Q39" s="278"/>
    </row>
    <row r="40" spans="1:20" ht="148.5" customHeight="1" x14ac:dyDescent="0.2">
      <c r="A40" s="270" t="s">
        <v>252</v>
      </c>
      <c r="B40" s="270"/>
      <c r="C40" s="270"/>
      <c r="D40" s="270"/>
      <c r="E40" s="270"/>
      <c r="F40" s="270"/>
      <c r="G40" s="270"/>
      <c r="H40" s="270"/>
      <c r="I40" s="270"/>
      <c r="J40" s="270"/>
      <c r="K40" s="270"/>
      <c r="L40" s="270"/>
      <c r="M40" s="270"/>
      <c r="N40" s="270"/>
      <c r="O40" s="270"/>
      <c r="P40" s="270"/>
      <c r="Q40" s="270"/>
    </row>
    <row r="41" spans="1:20" ht="12.75" customHeight="1" x14ac:dyDescent="0.2">
      <c r="A41" s="73"/>
      <c r="B41" s="73"/>
      <c r="C41" s="73"/>
      <c r="D41" s="73"/>
      <c r="E41" s="73"/>
      <c r="F41" s="73"/>
      <c r="G41" s="73"/>
      <c r="H41" s="73"/>
      <c r="I41" s="73"/>
      <c r="J41" s="73"/>
      <c r="K41" s="73"/>
      <c r="L41" s="74"/>
      <c r="M41" s="74"/>
      <c r="N41" s="74"/>
      <c r="O41" s="74"/>
      <c r="P41" s="74"/>
      <c r="Q41" s="74"/>
      <c r="R41" s="89"/>
      <c r="S41" s="89"/>
      <c r="T41" s="89"/>
    </row>
    <row r="42" spans="1:20" ht="27" customHeight="1" x14ac:dyDescent="0.2">
      <c r="A42" s="73" t="s">
        <v>204</v>
      </c>
      <c r="B42" s="73"/>
      <c r="C42" s="73"/>
      <c r="D42" s="73"/>
      <c r="E42" s="73"/>
      <c r="F42" s="73"/>
      <c r="G42" s="73"/>
      <c r="H42" s="73"/>
      <c r="I42" s="73"/>
      <c r="J42" s="73"/>
      <c r="K42" s="73"/>
      <c r="L42" s="74"/>
      <c r="M42" s="74"/>
      <c r="N42" s="74"/>
      <c r="O42" s="74"/>
      <c r="P42" s="74"/>
      <c r="Q42" s="74"/>
      <c r="R42" s="89"/>
      <c r="S42" s="89"/>
      <c r="T42" s="89"/>
    </row>
    <row r="43" spans="1:20" ht="71.25" customHeight="1" x14ac:dyDescent="0.2">
      <c r="A43" s="277" t="s">
        <v>195</v>
      </c>
      <c r="B43" s="277"/>
      <c r="C43" s="277"/>
      <c r="D43" s="277"/>
      <c r="E43" s="277"/>
      <c r="F43" s="277"/>
      <c r="G43" s="277"/>
      <c r="H43" s="277"/>
      <c r="I43" s="277"/>
      <c r="J43" s="277"/>
      <c r="K43" s="277"/>
      <c r="L43" s="277"/>
      <c r="M43" s="277"/>
      <c r="N43" s="277"/>
      <c r="O43" s="74"/>
      <c r="P43" s="74"/>
      <c r="Q43" s="74"/>
      <c r="R43" s="89"/>
      <c r="S43" s="89"/>
      <c r="T43" s="89"/>
    </row>
    <row r="44" spans="1:20" ht="36" customHeight="1" x14ac:dyDescent="0.2">
      <c r="A44" s="92" t="s">
        <v>23</v>
      </c>
      <c r="B44" s="285" t="s">
        <v>196</v>
      </c>
      <c r="C44" s="285"/>
      <c r="D44" s="285"/>
      <c r="E44" s="285"/>
      <c r="F44" s="285"/>
      <c r="G44" s="285"/>
      <c r="H44" s="285"/>
      <c r="I44" s="285"/>
      <c r="J44" s="285"/>
      <c r="K44" s="285"/>
      <c r="L44" s="285"/>
      <c r="M44" s="285"/>
      <c r="N44" s="285"/>
      <c r="O44" s="285"/>
      <c r="P44" s="285"/>
      <c r="Q44" s="74"/>
      <c r="R44" s="89"/>
      <c r="S44" s="89"/>
      <c r="T44" s="89"/>
    </row>
    <row r="45" spans="1:20" ht="33.75" customHeight="1" x14ac:dyDescent="0.2">
      <c r="A45" s="85">
        <v>1</v>
      </c>
      <c r="B45" s="235" t="s">
        <v>205</v>
      </c>
      <c r="C45" s="236"/>
      <c r="D45" s="236"/>
      <c r="E45" s="236"/>
      <c r="F45" s="236"/>
      <c r="G45" s="236"/>
      <c r="H45" s="236"/>
      <c r="I45" s="236"/>
      <c r="J45" s="236"/>
      <c r="K45" s="236"/>
      <c r="L45" s="236"/>
      <c r="M45" s="236"/>
      <c r="N45" s="236"/>
      <c r="O45" s="236"/>
      <c r="P45" s="237"/>
      <c r="Q45" s="74"/>
      <c r="R45" s="89"/>
      <c r="S45" s="89"/>
      <c r="T45" s="89"/>
    </row>
    <row r="46" spans="1:20" ht="30" customHeight="1" x14ac:dyDescent="0.2">
      <c r="A46" s="85">
        <v>2</v>
      </c>
      <c r="B46" s="253" t="s">
        <v>203</v>
      </c>
      <c r="C46" s="253"/>
      <c r="D46" s="253"/>
      <c r="E46" s="253"/>
      <c r="F46" s="253"/>
      <c r="G46" s="253"/>
      <c r="H46" s="253"/>
      <c r="I46" s="253"/>
      <c r="J46" s="253"/>
      <c r="K46" s="253"/>
      <c r="L46" s="253"/>
      <c r="M46" s="253"/>
      <c r="N46" s="253"/>
      <c r="O46" s="253"/>
      <c r="P46" s="253"/>
      <c r="Q46" s="74"/>
      <c r="R46" s="89"/>
      <c r="S46" s="89"/>
      <c r="T46" s="89"/>
    </row>
    <row r="47" spans="1:20" ht="23.25" customHeight="1" x14ac:dyDescent="0.2">
      <c r="A47" s="91" t="s">
        <v>167</v>
      </c>
      <c r="B47" s="253" t="s">
        <v>241</v>
      </c>
      <c r="C47" s="253"/>
      <c r="D47" s="253"/>
      <c r="E47" s="253"/>
      <c r="F47" s="253"/>
      <c r="G47" s="253"/>
      <c r="H47" s="253"/>
      <c r="I47" s="253"/>
      <c r="J47" s="253"/>
      <c r="K47" s="253"/>
      <c r="L47" s="253"/>
      <c r="M47" s="253"/>
      <c r="N47" s="253"/>
      <c r="O47" s="253"/>
      <c r="P47" s="253"/>
      <c r="Q47" s="65"/>
      <c r="R47" s="89"/>
      <c r="S47" s="89"/>
      <c r="T47" s="89"/>
    </row>
    <row r="48" spans="1:20" ht="51.75" customHeight="1" x14ac:dyDescent="0.2">
      <c r="A48" s="277" t="s">
        <v>198</v>
      </c>
      <c r="B48" s="277"/>
      <c r="C48" s="277"/>
      <c r="D48" s="64"/>
      <c r="E48" s="64"/>
      <c r="F48" s="64"/>
      <c r="G48" s="64"/>
      <c r="H48" s="64"/>
      <c r="I48" s="64"/>
      <c r="J48" s="64"/>
      <c r="K48" s="64"/>
      <c r="L48" s="64"/>
      <c r="M48" s="64"/>
      <c r="N48" s="64"/>
      <c r="O48" s="64"/>
      <c r="P48" s="64"/>
      <c r="Q48" s="64"/>
    </row>
    <row r="49" spans="1:18" ht="48" customHeight="1" x14ac:dyDescent="0.2">
      <c r="A49" s="136" t="s">
        <v>161</v>
      </c>
      <c r="B49" s="136"/>
      <c r="C49" s="136"/>
      <c r="D49" s="136"/>
      <c r="E49" s="136"/>
      <c r="F49" s="136"/>
      <c r="G49" s="136"/>
      <c r="H49" s="136"/>
      <c r="I49" s="136"/>
      <c r="J49" s="136"/>
      <c r="K49" s="136"/>
      <c r="L49" s="136"/>
      <c r="M49" s="136"/>
      <c r="N49" s="136"/>
      <c r="O49" s="136"/>
      <c r="P49" s="136"/>
      <c r="Q49" s="136"/>
      <c r="R49" s="2"/>
    </row>
    <row r="50" spans="1:18" ht="3.75" hidden="1" customHeight="1" x14ac:dyDescent="0.3">
      <c r="A50" s="21"/>
      <c r="B50" s="21"/>
      <c r="C50" s="21"/>
      <c r="D50" s="21"/>
      <c r="E50" s="21"/>
      <c r="F50" s="21"/>
      <c r="G50" s="21"/>
      <c r="H50" s="21"/>
      <c r="I50" s="21"/>
      <c r="J50" s="21"/>
      <c r="K50" s="21"/>
      <c r="L50" s="21"/>
      <c r="M50" s="21"/>
      <c r="N50" s="21"/>
      <c r="O50" s="21"/>
      <c r="P50" s="21"/>
      <c r="Q50" s="21"/>
      <c r="R50" s="2"/>
    </row>
    <row r="51" spans="1:18" ht="57" customHeight="1" x14ac:dyDescent="0.3">
      <c r="A51" s="293" t="s">
        <v>197</v>
      </c>
      <c r="B51" s="293"/>
      <c r="C51" s="293"/>
      <c r="D51" s="293"/>
      <c r="E51" s="293"/>
      <c r="F51" s="293"/>
      <c r="G51" s="293"/>
      <c r="H51" s="293"/>
      <c r="I51" s="293"/>
      <c r="J51" s="293"/>
      <c r="K51" s="293"/>
      <c r="L51" s="293"/>
      <c r="M51" s="293"/>
      <c r="N51" s="293"/>
      <c r="O51" s="23"/>
      <c r="P51" s="23"/>
      <c r="Q51" s="23"/>
    </row>
    <row r="52" spans="1:18" ht="1.5" hidden="1" customHeight="1" x14ac:dyDescent="0.3">
      <c r="A52" s="71"/>
      <c r="B52" s="71"/>
      <c r="C52" s="71"/>
      <c r="D52" s="71"/>
      <c r="E52" s="71"/>
      <c r="F52" s="71"/>
      <c r="G52" s="71"/>
      <c r="H52" s="71"/>
      <c r="I52" s="71"/>
      <c r="J52" s="71"/>
      <c r="K52" s="23"/>
      <c r="L52" s="23"/>
      <c r="M52" s="23"/>
      <c r="N52" s="23"/>
      <c r="O52" s="23"/>
      <c r="P52" s="23"/>
      <c r="Q52" s="23"/>
    </row>
    <row r="53" spans="1:18" ht="23.25" customHeight="1" x14ac:dyDescent="0.2">
      <c r="A53" s="72" t="s">
        <v>23</v>
      </c>
      <c r="B53" s="250" t="s">
        <v>162</v>
      </c>
      <c r="C53" s="148"/>
      <c r="D53" s="148"/>
      <c r="E53" s="148"/>
      <c r="F53" s="148"/>
      <c r="G53" s="148"/>
      <c r="H53" s="148"/>
      <c r="I53" s="148"/>
      <c r="J53" s="148"/>
      <c r="K53" s="148"/>
      <c r="L53" s="148"/>
      <c r="M53" s="148"/>
      <c r="N53" s="148"/>
      <c r="O53" s="148"/>
      <c r="P53" s="148"/>
      <c r="Q53" s="292"/>
    </row>
    <row r="54" spans="1:18" ht="29.25" customHeight="1" x14ac:dyDescent="0.2">
      <c r="A54" s="72">
        <v>1</v>
      </c>
      <c r="B54" s="250" t="s">
        <v>185</v>
      </c>
      <c r="C54" s="148"/>
      <c r="D54" s="148"/>
      <c r="E54" s="148"/>
      <c r="F54" s="148"/>
      <c r="G54" s="148"/>
      <c r="H54" s="148"/>
      <c r="I54" s="148"/>
      <c r="J54" s="148"/>
      <c r="K54" s="148"/>
      <c r="L54" s="148"/>
      <c r="M54" s="148"/>
      <c r="N54" s="148"/>
      <c r="O54" s="148"/>
      <c r="P54" s="148"/>
      <c r="Q54" s="292"/>
    </row>
    <row r="55" spans="1:18" ht="28.5" customHeight="1" x14ac:dyDescent="0.2">
      <c r="A55" s="72">
        <v>2</v>
      </c>
      <c r="B55" s="296" t="s">
        <v>187</v>
      </c>
      <c r="C55" s="297"/>
      <c r="D55" s="297"/>
      <c r="E55" s="297"/>
      <c r="F55" s="297"/>
      <c r="G55" s="297"/>
      <c r="H55" s="297"/>
      <c r="I55" s="297"/>
      <c r="J55" s="297"/>
      <c r="K55" s="297"/>
      <c r="L55" s="297"/>
      <c r="M55" s="297"/>
      <c r="N55" s="297"/>
      <c r="O55" s="297"/>
      <c r="P55" s="297"/>
      <c r="Q55" s="298"/>
    </row>
    <row r="56" spans="1:18" ht="37.5" customHeight="1" x14ac:dyDescent="0.2">
      <c r="A56" s="277" t="s">
        <v>199</v>
      </c>
      <c r="B56" s="277"/>
      <c r="C56" s="277"/>
      <c r="D56" s="277"/>
      <c r="E56" s="277"/>
      <c r="F56" s="277"/>
      <c r="G56" s="277"/>
      <c r="H56" s="277"/>
      <c r="I56" s="277"/>
      <c r="J56" s="277"/>
      <c r="K56" s="277"/>
      <c r="L56" s="277"/>
      <c r="M56" s="277"/>
      <c r="N56" s="277"/>
      <c r="O56" s="277"/>
      <c r="P56" s="277"/>
      <c r="Q56" s="277"/>
    </row>
    <row r="57" spans="1:18" ht="27" customHeight="1" x14ac:dyDescent="0.2">
      <c r="A57" s="75"/>
      <c r="B57" s="75"/>
      <c r="C57" s="75"/>
      <c r="D57" s="75"/>
      <c r="E57" s="78"/>
      <c r="F57" s="78"/>
      <c r="G57" s="78"/>
      <c r="H57" s="70"/>
      <c r="I57" s="64"/>
      <c r="J57" s="64"/>
      <c r="K57" s="64"/>
      <c r="L57" s="64"/>
      <c r="M57" s="64"/>
      <c r="N57" s="64"/>
      <c r="O57" s="318" t="s">
        <v>239</v>
      </c>
      <c r="P57" s="318"/>
      <c r="Q57" s="64"/>
    </row>
    <row r="58" spans="1:18" ht="27" customHeight="1" x14ac:dyDescent="0.2">
      <c r="A58" s="76" t="s">
        <v>23</v>
      </c>
      <c r="B58" s="147" t="s">
        <v>163</v>
      </c>
      <c r="C58" s="147"/>
      <c r="D58" s="147"/>
      <c r="E58" s="147"/>
      <c r="F58" s="147" t="s">
        <v>30</v>
      </c>
      <c r="G58" s="147"/>
      <c r="H58" s="147"/>
      <c r="I58" s="147"/>
      <c r="J58" s="250" t="s">
        <v>31</v>
      </c>
      <c r="K58" s="148"/>
      <c r="L58" s="148"/>
      <c r="M58" s="292"/>
      <c r="N58" s="147" t="s">
        <v>37</v>
      </c>
      <c r="O58" s="147"/>
      <c r="P58" s="147"/>
      <c r="Q58" s="147"/>
    </row>
    <row r="59" spans="1:18" ht="34.5" customHeight="1" x14ac:dyDescent="0.2">
      <c r="A59" s="79">
        <v>1</v>
      </c>
      <c r="B59" s="295">
        <v>2</v>
      </c>
      <c r="C59" s="295"/>
      <c r="D59" s="295"/>
      <c r="E59" s="295"/>
      <c r="F59" s="295">
        <v>3</v>
      </c>
      <c r="G59" s="295"/>
      <c r="H59" s="295"/>
      <c r="I59" s="295"/>
      <c r="J59" s="299">
        <v>4</v>
      </c>
      <c r="K59" s="300"/>
      <c r="L59" s="300"/>
      <c r="M59" s="301"/>
      <c r="N59" s="295">
        <v>5</v>
      </c>
      <c r="O59" s="295"/>
      <c r="P59" s="295"/>
      <c r="Q59" s="295"/>
    </row>
    <row r="60" spans="1:18" ht="25.5" customHeight="1" x14ac:dyDescent="0.2">
      <c r="A60" s="80" t="s">
        <v>165</v>
      </c>
      <c r="B60" s="246" t="s">
        <v>188</v>
      </c>
      <c r="C60" s="247"/>
      <c r="D60" s="247"/>
      <c r="E60" s="248"/>
      <c r="F60" s="294">
        <v>20000</v>
      </c>
      <c r="G60" s="294"/>
      <c r="H60" s="294"/>
      <c r="I60" s="294"/>
      <c r="J60" s="239">
        <v>0</v>
      </c>
      <c r="K60" s="240"/>
      <c r="L60" s="240"/>
      <c r="M60" s="241"/>
      <c r="N60" s="294">
        <f>F60+J60</f>
        <v>20000</v>
      </c>
      <c r="O60" s="294"/>
      <c r="P60" s="294"/>
      <c r="Q60" s="294"/>
    </row>
    <row r="61" spans="1:18" ht="25.5" customHeight="1" x14ac:dyDescent="0.2">
      <c r="A61" s="80" t="s">
        <v>166</v>
      </c>
      <c r="B61" s="246" t="s">
        <v>189</v>
      </c>
      <c r="C61" s="247"/>
      <c r="D61" s="247"/>
      <c r="E61" s="248"/>
      <c r="F61" s="294">
        <v>31440</v>
      </c>
      <c r="G61" s="294"/>
      <c r="H61" s="294"/>
      <c r="I61" s="294"/>
      <c r="J61" s="239">
        <v>0</v>
      </c>
      <c r="K61" s="240"/>
      <c r="L61" s="240"/>
      <c r="M61" s="241"/>
      <c r="N61" s="294">
        <f>F61+J61</f>
        <v>31440</v>
      </c>
      <c r="O61" s="294"/>
      <c r="P61" s="294"/>
      <c r="Q61" s="294"/>
    </row>
    <row r="62" spans="1:18" ht="36" customHeight="1" x14ac:dyDescent="0.2">
      <c r="A62" s="80" t="s">
        <v>167</v>
      </c>
      <c r="B62" s="246" t="s">
        <v>190</v>
      </c>
      <c r="C62" s="247"/>
      <c r="D62" s="247"/>
      <c r="E62" s="248"/>
      <c r="F62" s="294">
        <f>817040+5000</f>
        <v>822040</v>
      </c>
      <c r="G62" s="294"/>
      <c r="H62" s="294"/>
      <c r="I62" s="294"/>
      <c r="J62" s="239">
        <v>0</v>
      </c>
      <c r="K62" s="240"/>
      <c r="L62" s="240"/>
      <c r="M62" s="241"/>
      <c r="N62" s="294">
        <f>F62+J62</f>
        <v>822040</v>
      </c>
      <c r="O62" s="294"/>
      <c r="P62" s="294"/>
      <c r="Q62" s="294"/>
    </row>
    <row r="63" spans="1:18" ht="30" customHeight="1" x14ac:dyDescent="0.2">
      <c r="A63" s="80" t="s">
        <v>168</v>
      </c>
      <c r="B63" s="246" t="s">
        <v>191</v>
      </c>
      <c r="C63" s="247"/>
      <c r="D63" s="247"/>
      <c r="E63" s="248"/>
      <c r="F63" s="294">
        <f>11381184+202000+642100+150000+489700+383200+352300+68000+168400+124000</f>
        <v>13960884</v>
      </c>
      <c r="G63" s="294"/>
      <c r="H63" s="294"/>
      <c r="I63" s="294"/>
      <c r="J63" s="239">
        <v>0</v>
      </c>
      <c r="K63" s="240"/>
      <c r="L63" s="240"/>
      <c r="M63" s="241"/>
      <c r="N63" s="294">
        <f>F63+J63</f>
        <v>13960884</v>
      </c>
      <c r="O63" s="294"/>
      <c r="P63" s="294"/>
      <c r="Q63" s="294"/>
    </row>
    <row r="64" spans="1:18" ht="33" customHeight="1" x14ac:dyDescent="0.2">
      <c r="A64" s="302" t="s">
        <v>37</v>
      </c>
      <c r="B64" s="302"/>
      <c r="C64" s="302"/>
      <c r="D64" s="302"/>
      <c r="E64" s="302"/>
      <c r="F64" s="233">
        <f>F60+F61+F62+F63</f>
        <v>14834364</v>
      </c>
      <c r="G64" s="303"/>
      <c r="H64" s="303"/>
      <c r="I64" s="303"/>
      <c r="J64" s="239">
        <v>0</v>
      </c>
      <c r="K64" s="240"/>
      <c r="L64" s="240"/>
      <c r="M64" s="241"/>
      <c r="N64" s="233">
        <f>F64+J64</f>
        <v>14834364</v>
      </c>
      <c r="O64" s="233"/>
      <c r="P64" s="233"/>
      <c r="Q64" s="233"/>
    </row>
    <row r="65" spans="1:17" ht="68.25" customHeight="1" x14ac:dyDescent="0.2">
      <c r="A65" s="245" t="s">
        <v>240</v>
      </c>
      <c r="B65" s="245"/>
      <c r="C65" s="245"/>
      <c r="D65" s="245"/>
      <c r="E65" s="245"/>
      <c r="F65" s="245"/>
      <c r="G65" s="245"/>
      <c r="H65" s="245"/>
      <c r="I65" s="245"/>
      <c r="J65" s="245"/>
      <c r="K65" s="245"/>
      <c r="L65" s="245"/>
      <c r="M65" s="245"/>
      <c r="N65" s="245"/>
      <c r="O65" s="245"/>
      <c r="P65" s="148" t="s">
        <v>239</v>
      </c>
      <c r="Q65" s="148"/>
    </row>
    <row r="66" spans="1:17" ht="38.25" customHeight="1" x14ac:dyDescent="0.2">
      <c r="A66" s="72" t="s">
        <v>23</v>
      </c>
      <c r="B66" s="250" t="s">
        <v>164</v>
      </c>
      <c r="C66" s="148"/>
      <c r="D66" s="292"/>
      <c r="E66" s="250" t="s">
        <v>30</v>
      </c>
      <c r="F66" s="148"/>
      <c r="G66" s="148"/>
      <c r="H66" s="148"/>
      <c r="I66" s="292"/>
      <c r="J66" s="147" t="s">
        <v>31</v>
      </c>
      <c r="K66" s="147"/>
      <c r="L66" s="147"/>
      <c r="M66" s="147"/>
      <c r="N66" s="147" t="s">
        <v>32</v>
      </c>
      <c r="O66" s="147"/>
      <c r="P66" s="147"/>
      <c r="Q66" s="147"/>
    </row>
    <row r="67" spans="1:17" ht="18.75" customHeight="1" x14ac:dyDescent="0.2">
      <c r="A67" s="76">
        <v>1</v>
      </c>
      <c r="B67" s="147">
        <v>2</v>
      </c>
      <c r="C67" s="147"/>
      <c r="D67" s="147"/>
      <c r="E67" s="250">
        <v>3</v>
      </c>
      <c r="F67" s="148"/>
      <c r="G67" s="148"/>
      <c r="H67" s="148"/>
      <c r="I67" s="292"/>
      <c r="J67" s="147">
        <v>4</v>
      </c>
      <c r="K67" s="147"/>
      <c r="L67" s="147"/>
      <c r="M67" s="147"/>
      <c r="N67" s="147">
        <v>5</v>
      </c>
      <c r="O67" s="147"/>
      <c r="P67" s="147"/>
      <c r="Q67" s="147"/>
    </row>
    <row r="68" spans="1:17" ht="57" customHeight="1" x14ac:dyDescent="0.2">
      <c r="A68" s="90">
        <v>1</v>
      </c>
      <c r="B68" s="250" t="s">
        <v>244</v>
      </c>
      <c r="C68" s="148"/>
      <c r="D68" s="292"/>
      <c r="E68" s="239">
        <f>F64</f>
        <v>14834364</v>
      </c>
      <c r="F68" s="240"/>
      <c r="G68" s="240"/>
      <c r="H68" s="240"/>
      <c r="I68" s="241"/>
      <c r="J68" s="294">
        <v>0</v>
      </c>
      <c r="K68" s="294"/>
      <c r="L68" s="294"/>
      <c r="M68" s="294"/>
      <c r="N68" s="294">
        <f>E68+J68</f>
        <v>14834364</v>
      </c>
      <c r="O68" s="294"/>
      <c r="P68" s="294"/>
      <c r="Q68" s="294"/>
    </row>
    <row r="69" spans="1:17" ht="27" customHeight="1" x14ac:dyDescent="0.2">
      <c r="A69" s="246" t="s">
        <v>37</v>
      </c>
      <c r="B69" s="247"/>
      <c r="C69" s="247"/>
      <c r="D69" s="248"/>
      <c r="E69" s="242">
        <f>E68</f>
        <v>14834364</v>
      </c>
      <c r="F69" s="243"/>
      <c r="G69" s="243"/>
      <c r="H69" s="243"/>
      <c r="I69" s="244"/>
      <c r="J69" s="249">
        <v>0</v>
      </c>
      <c r="K69" s="249"/>
      <c r="L69" s="249"/>
      <c r="M69" s="249"/>
      <c r="N69" s="249">
        <f>E69+J69</f>
        <v>14834364</v>
      </c>
      <c r="O69" s="249"/>
      <c r="P69" s="249"/>
      <c r="Q69" s="249"/>
    </row>
    <row r="70" spans="1:17" ht="12" customHeight="1" x14ac:dyDescent="0.2">
      <c r="A70" s="77"/>
      <c r="B70" s="77"/>
      <c r="C70" s="77"/>
      <c r="D70" s="77"/>
      <c r="E70" s="77"/>
      <c r="F70" s="77"/>
      <c r="G70" s="77"/>
      <c r="H70" s="77"/>
      <c r="I70" s="77"/>
      <c r="J70" s="77"/>
      <c r="K70" s="77"/>
      <c r="L70" s="77"/>
      <c r="M70" s="77"/>
      <c r="N70" s="77"/>
      <c r="O70" s="77"/>
      <c r="P70" s="77"/>
      <c r="Q70" s="77"/>
    </row>
    <row r="71" spans="1:17" ht="57.75" customHeight="1" x14ac:dyDescent="0.2">
      <c r="A71" s="245" t="s">
        <v>242</v>
      </c>
      <c r="B71" s="245"/>
      <c r="C71" s="245"/>
      <c r="D71" s="245"/>
      <c r="E71" s="245"/>
      <c r="F71" s="245"/>
      <c r="G71" s="245"/>
      <c r="H71" s="245"/>
      <c r="I71" s="245"/>
      <c r="J71" s="245"/>
      <c r="K71" s="245"/>
      <c r="L71" s="245"/>
      <c r="M71" s="245"/>
      <c r="N71" s="245"/>
      <c r="O71" s="245"/>
      <c r="P71" s="245"/>
      <c r="Q71" s="245"/>
    </row>
    <row r="72" spans="1:17" ht="24.75" hidden="1" customHeight="1" x14ac:dyDescent="0.2">
      <c r="A72" s="70"/>
      <c r="B72" s="70"/>
      <c r="C72" s="70"/>
      <c r="D72" s="70"/>
      <c r="E72" s="65"/>
      <c r="F72" s="65"/>
      <c r="G72" s="65"/>
      <c r="H72" s="70"/>
      <c r="I72" s="64"/>
      <c r="J72" s="64"/>
      <c r="K72" s="64"/>
      <c r="L72" s="64"/>
      <c r="M72" s="64"/>
      <c r="N72" s="64"/>
      <c r="O72" s="64"/>
      <c r="P72" s="64"/>
      <c r="Q72" s="64"/>
    </row>
    <row r="73" spans="1:17" ht="39.75" customHeight="1" x14ac:dyDescent="0.2">
      <c r="A73" s="76" t="s">
        <v>23</v>
      </c>
      <c r="B73" s="147" t="s">
        <v>169</v>
      </c>
      <c r="C73" s="147"/>
      <c r="D73" s="147"/>
      <c r="E73" s="76" t="s">
        <v>40</v>
      </c>
      <c r="F73" s="147" t="s">
        <v>41</v>
      </c>
      <c r="G73" s="147"/>
      <c r="H73" s="147"/>
      <c r="I73" s="147"/>
      <c r="J73" s="250" t="s">
        <v>30</v>
      </c>
      <c r="K73" s="148"/>
      <c r="L73" s="250" t="s">
        <v>31</v>
      </c>
      <c r="M73" s="148"/>
      <c r="N73" s="147" t="s">
        <v>37</v>
      </c>
      <c r="O73" s="147"/>
      <c r="P73" s="147"/>
      <c r="Q73" s="147"/>
    </row>
    <row r="74" spans="1:17" ht="22.5" customHeight="1" x14ac:dyDescent="0.2">
      <c r="A74" s="76">
        <v>1</v>
      </c>
      <c r="B74" s="147">
        <v>2</v>
      </c>
      <c r="C74" s="147"/>
      <c r="D74" s="147"/>
      <c r="E74" s="81">
        <v>3</v>
      </c>
      <c r="F74" s="147">
        <v>4</v>
      </c>
      <c r="G74" s="147"/>
      <c r="H74" s="147"/>
      <c r="I74" s="147"/>
      <c r="J74" s="147">
        <v>5</v>
      </c>
      <c r="K74" s="147"/>
      <c r="L74" s="147">
        <v>6</v>
      </c>
      <c r="M74" s="147"/>
      <c r="N74" s="147">
        <v>7</v>
      </c>
      <c r="O74" s="147"/>
      <c r="P74" s="147"/>
      <c r="Q74" s="147"/>
    </row>
    <row r="75" spans="1:17" ht="39.75" customHeight="1" x14ac:dyDescent="0.2">
      <c r="A75" s="83">
        <v>1</v>
      </c>
      <c r="B75" s="252" t="s">
        <v>170</v>
      </c>
      <c r="C75" s="252"/>
      <c r="D75" s="252"/>
      <c r="E75" s="84"/>
      <c r="F75" s="253"/>
      <c r="G75" s="253"/>
      <c r="H75" s="253"/>
      <c r="I75" s="253"/>
      <c r="J75" s="253"/>
      <c r="K75" s="253"/>
      <c r="L75" s="253"/>
      <c r="M75" s="253"/>
      <c r="N75" s="253"/>
      <c r="O75" s="253"/>
      <c r="P75" s="253"/>
      <c r="Q75" s="253"/>
    </row>
    <row r="76" spans="1:17" ht="27.75" customHeight="1" x14ac:dyDescent="0.2">
      <c r="A76" s="76"/>
      <c r="B76" s="254" t="s">
        <v>132</v>
      </c>
      <c r="C76" s="255"/>
      <c r="D76" s="256"/>
      <c r="E76" s="76" t="s">
        <v>75</v>
      </c>
      <c r="F76" s="147" t="s">
        <v>77</v>
      </c>
      <c r="G76" s="257"/>
      <c r="H76" s="257"/>
      <c r="I76" s="257"/>
      <c r="J76" s="233">
        <f>5870844+202000+642100+150000+489700+383200+352300+68000+168400+124000</f>
        <v>8450544</v>
      </c>
      <c r="K76" s="233"/>
      <c r="L76" s="233"/>
      <c r="M76" s="233"/>
      <c r="N76" s="233">
        <f>J76+L76</f>
        <v>8450544</v>
      </c>
      <c r="O76" s="233"/>
      <c r="P76" s="233"/>
      <c r="Q76" s="233"/>
    </row>
    <row r="77" spans="1:17" ht="27.75" customHeight="1" x14ac:dyDescent="0.2">
      <c r="A77" s="76"/>
      <c r="B77" s="251" t="s">
        <v>84</v>
      </c>
      <c r="C77" s="251"/>
      <c r="D77" s="251"/>
      <c r="E77" s="76" t="s">
        <v>75</v>
      </c>
      <c r="F77" s="147" t="s">
        <v>77</v>
      </c>
      <c r="G77" s="257"/>
      <c r="H77" s="257"/>
      <c r="I77" s="257"/>
      <c r="J77" s="233">
        <v>199920</v>
      </c>
      <c r="K77" s="233"/>
      <c r="L77" s="233"/>
      <c r="M77" s="233"/>
      <c r="N77" s="233">
        <f t="shared" ref="N77:N93" si="0">J77+L77</f>
        <v>199920</v>
      </c>
      <c r="O77" s="233"/>
      <c r="P77" s="233"/>
      <c r="Q77" s="233"/>
    </row>
    <row r="78" spans="1:17" ht="27" customHeight="1" x14ac:dyDescent="0.2">
      <c r="A78" s="76"/>
      <c r="B78" s="251" t="s">
        <v>171</v>
      </c>
      <c r="C78" s="251"/>
      <c r="D78" s="251"/>
      <c r="E78" s="76" t="s">
        <v>75</v>
      </c>
      <c r="F78" s="147" t="s">
        <v>77</v>
      </c>
      <c r="G78" s="257"/>
      <c r="H78" s="257"/>
      <c r="I78" s="257"/>
      <c r="J78" s="233">
        <v>22200</v>
      </c>
      <c r="K78" s="233"/>
      <c r="L78" s="233"/>
      <c r="M78" s="233"/>
      <c r="N78" s="233">
        <f t="shared" si="0"/>
        <v>22200</v>
      </c>
      <c r="O78" s="233"/>
      <c r="P78" s="233"/>
      <c r="Q78" s="233"/>
    </row>
    <row r="79" spans="1:17" ht="24.75" customHeight="1" x14ac:dyDescent="0.2">
      <c r="A79" s="76"/>
      <c r="B79" s="251" t="s">
        <v>133</v>
      </c>
      <c r="C79" s="251"/>
      <c r="D79" s="251"/>
      <c r="E79" s="76" t="s">
        <v>75</v>
      </c>
      <c r="F79" s="147" t="s">
        <v>77</v>
      </c>
      <c r="G79" s="257"/>
      <c r="H79" s="257"/>
      <c r="I79" s="257"/>
      <c r="J79" s="233">
        <v>4940</v>
      </c>
      <c r="K79" s="233"/>
      <c r="L79" s="233"/>
      <c r="M79" s="233"/>
      <c r="N79" s="233">
        <f t="shared" si="0"/>
        <v>4940</v>
      </c>
      <c r="O79" s="233"/>
      <c r="P79" s="233"/>
      <c r="Q79" s="233"/>
    </row>
    <row r="80" spans="1:17" ht="75.75" customHeight="1" x14ac:dyDescent="0.2">
      <c r="A80" s="76"/>
      <c r="B80" s="251" t="s">
        <v>226</v>
      </c>
      <c r="C80" s="251"/>
      <c r="D80" s="251"/>
      <c r="E80" s="76" t="s">
        <v>75</v>
      </c>
      <c r="F80" s="147" t="s">
        <v>77</v>
      </c>
      <c r="G80" s="257"/>
      <c r="H80" s="257"/>
      <c r="I80" s="257"/>
      <c r="J80" s="233">
        <v>674000</v>
      </c>
      <c r="K80" s="233"/>
      <c r="L80" s="233"/>
      <c r="M80" s="233"/>
      <c r="N80" s="233">
        <f t="shared" si="0"/>
        <v>674000</v>
      </c>
      <c r="O80" s="233"/>
      <c r="P80" s="233"/>
      <c r="Q80" s="233"/>
    </row>
    <row r="81" spans="1:17" ht="27" customHeight="1" x14ac:dyDescent="0.2">
      <c r="A81" s="76"/>
      <c r="B81" s="251" t="s">
        <v>145</v>
      </c>
      <c r="C81" s="251"/>
      <c r="D81" s="251"/>
      <c r="E81" s="76" t="s">
        <v>75</v>
      </c>
      <c r="F81" s="147" t="s">
        <v>77</v>
      </c>
      <c r="G81" s="257"/>
      <c r="H81" s="257"/>
      <c r="I81" s="257"/>
      <c r="J81" s="233">
        <v>26500</v>
      </c>
      <c r="K81" s="233"/>
      <c r="L81" s="233"/>
      <c r="M81" s="233"/>
      <c r="N81" s="233">
        <f t="shared" si="0"/>
        <v>26500</v>
      </c>
      <c r="O81" s="233"/>
      <c r="P81" s="233"/>
      <c r="Q81" s="233"/>
    </row>
    <row r="82" spans="1:17" ht="39.75" customHeight="1" x14ac:dyDescent="0.2">
      <c r="A82" s="76"/>
      <c r="B82" s="251" t="s">
        <v>180</v>
      </c>
      <c r="C82" s="251"/>
      <c r="D82" s="251"/>
      <c r="E82" s="76" t="s">
        <v>75</v>
      </c>
      <c r="F82" s="147" t="s">
        <v>77</v>
      </c>
      <c r="G82" s="257"/>
      <c r="H82" s="257"/>
      <c r="I82" s="257"/>
      <c r="J82" s="233">
        <v>130940</v>
      </c>
      <c r="K82" s="233"/>
      <c r="L82" s="233"/>
      <c r="M82" s="233"/>
      <c r="N82" s="233">
        <f t="shared" si="0"/>
        <v>130940</v>
      </c>
      <c r="O82" s="233"/>
      <c r="P82" s="233"/>
      <c r="Q82" s="233"/>
    </row>
    <row r="83" spans="1:17" ht="75.75" customHeight="1" x14ac:dyDescent="0.2">
      <c r="A83" s="76"/>
      <c r="B83" s="251" t="s">
        <v>134</v>
      </c>
      <c r="C83" s="251"/>
      <c r="D83" s="251"/>
      <c r="E83" s="76" t="s">
        <v>75</v>
      </c>
      <c r="F83" s="147" t="s">
        <v>77</v>
      </c>
      <c r="G83" s="257"/>
      <c r="H83" s="257"/>
      <c r="I83" s="257"/>
      <c r="J83" s="233">
        <v>373440</v>
      </c>
      <c r="K83" s="233"/>
      <c r="L83" s="233"/>
      <c r="M83" s="233"/>
      <c r="N83" s="233">
        <f t="shared" si="0"/>
        <v>373440</v>
      </c>
      <c r="O83" s="233"/>
      <c r="P83" s="233"/>
      <c r="Q83" s="233"/>
    </row>
    <row r="84" spans="1:17" ht="45" customHeight="1" x14ac:dyDescent="0.2">
      <c r="A84" s="76"/>
      <c r="B84" s="251" t="s">
        <v>85</v>
      </c>
      <c r="C84" s="251"/>
      <c r="D84" s="251"/>
      <c r="E84" s="76" t="s">
        <v>75</v>
      </c>
      <c r="F84" s="147" t="s">
        <v>77</v>
      </c>
      <c r="G84" s="257"/>
      <c r="H84" s="257"/>
      <c r="I84" s="257"/>
      <c r="J84" s="233">
        <v>3026500</v>
      </c>
      <c r="K84" s="233"/>
      <c r="L84" s="233"/>
      <c r="M84" s="233"/>
      <c r="N84" s="233">
        <f t="shared" si="0"/>
        <v>3026500</v>
      </c>
      <c r="O84" s="233"/>
      <c r="P84" s="233"/>
      <c r="Q84" s="233"/>
    </row>
    <row r="85" spans="1:17" ht="45" customHeight="1" x14ac:dyDescent="0.2">
      <c r="A85" s="104"/>
      <c r="B85" s="254" t="s">
        <v>228</v>
      </c>
      <c r="C85" s="255"/>
      <c r="D85" s="258"/>
      <c r="E85" s="105" t="s">
        <v>75</v>
      </c>
      <c r="F85" s="147" t="s">
        <v>77</v>
      </c>
      <c r="G85" s="257"/>
      <c r="H85" s="257"/>
      <c r="I85" s="257"/>
      <c r="J85" s="233">
        <v>100000</v>
      </c>
      <c r="K85" s="233"/>
      <c r="L85" s="233"/>
      <c r="M85" s="233"/>
      <c r="N85" s="233">
        <f t="shared" ref="N85" si="1">J85+L85</f>
        <v>100000</v>
      </c>
      <c r="O85" s="233"/>
      <c r="P85" s="233"/>
      <c r="Q85" s="233"/>
    </row>
    <row r="86" spans="1:17" ht="40.5" customHeight="1" x14ac:dyDescent="0.2">
      <c r="A86" s="76"/>
      <c r="B86" s="251" t="s">
        <v>136</v>
      </c>
      <c r="C86" s="251"/>
      <c r="D86" s="251"/>
      <c r="E86" s="76" t="s">
        <v>75</v>
      </c>
      <c r="F86" s="147" t="s">
        <v>77</v>
      </c>
      <c r="G86" s="257"/>
      <c r="H86" s="257"/>
      <c r="I86" s="257"/>
      <c r="J86" s="233">
        <v>9000</v>
      </c>
      <c r="K86" s="233"/>
      <c r="L86" s="233"/>
      <c r="M86" s="233"/>
      <c r="N86" s="233">
        <f t="shared" si="0"/>
        <v>9000</v>
      </c>
      <c r="O86" s="233"/>
      <c r="P86" s="233"/>
      <c r="Q86" s="233"/>
    </row>
    <row r="87" spans="1:17" ht="70.5" customHeight="1" x14ac:dyDescent="0.2">
      <c r="A87" s="76"/>
      <c r="B87" s="251" t="s">
        <v>154</v>
      </c>
      <c r="C87" s="251"/>
      <c r="D87" s="251"/>
      <c r="E87" s="76" t="s">
        <v>75</v>
      </c>
      <c r="F87" s="147" t="s">
        <v>77</v>
      </c>
      <c r="G87" s="257"/>
      <c r="H87" s="257"/>
      <c r="I87" s="257"/>
      <c r="J87" s="233">
        <v>613990</v>
      </c>
      <c r="K87" s="233"/>
      <c r="L87" s="233"/>
      <c r="M87" s="233"/>
      <c r="N87" s="233">
        <f t="shared" si="0"/>
        <v>613990</v>
      </c>
      <c r="O87" s="233"/>
      <c r="P87" s="233"/>
      <c r="Q87" s="233"/>
    </row>
    <row r="88" spans="1:17" ht="146.25" customHeight="1" x14ac:dyDescent="0.2">
      <c r="A88" s="76"/>
      <c r="B88" s="259" t="s">
        <v>227</v>
      </c>
      <c r="C88" s="260"/>
      <c r="D88" s="260"/>
      <c r="E88" s="76" t="s">
        <v>75</v>
      </c>
      <c r="F88" s="147" t="s">
        <v>77</v>
      </c>
      <c r="G88" s="257"/>
      <c r="H88" s="257"/>
      <c r="I88" s="257"/>
      <c r="J88" s="233">
        <v>43040</v>
      </c>
      <c r="K88" s="233"/>
      <c r="L88" s="233"/>
      <c r="M88" s="233"/>
      <c r="N88" s="233">
        <f t="shared" si="0"/>
        <v>43040</v>
      </c>
      <c r="O88" s="233"/>
      <c r="P88" s="233"/>
      <c r="Q88" s="233"/>
    </row>
    <row r="89" spans="1:17" ht="113.25" customHeight="1" x14ac:dyDescent="0.2">
      <c r="A89" s="76"/>
      <c r="B89" s="328" t="s">
        <v>209</v>
      </c>
      <c r="C89" s="332"/>
      <c r="D89" s="308"/>
      <c r="E89" s="76" t="s">
        <v>75</v>
      </c>
      <c r="F89" s="147" t="s">
        <v>77</v>
      </c>
      <c r="G89" s="257"/>
      <c r="H89" s="257"/>
      <c r="I89" s="257"/>
      <c r="J89" s="233">
        <v>379100</v>
      </c>
      <c r="K89" s="233"/>
      <c r="L89" s="233"/>
      <c r="M89" s="233"/>
      <c r="N89" s="233">
        <f t="shared" si="0"/>
        <v>379100</v>
      </c>
      <c r="O89" s="233"/>
      <c r="P89" s="233"/>
      <c r="Q89" s="233"/>
    </row>
    <row r="90" spans="1:17" ht="83.25" customHeight="1" x14ac:dyDescent="0.2">
      <c r="A90" s="76"/>
      <c r="B90" s="320" t="s">
        <v>155</v>
      </c>
      <c r="C90" s="321"/>
      <c r="D90" s="327"/>
      <c r="E90" s="76" t="s">
        <v>75</v>
      </c>
      <c r="F90" s="147" t="s">
        <v>77</v>
      </c>
      <c r="G90" s="257"/>
      <c r="H90" s="257"/>
      <c r="I90" s="257"/>
      <c r="J90" s="233">
        <v>36750</v>
      </c>
      <c r="K90" s="233"/>
      <c r="L90" s="233"/>
      <c r="M90" s="233"/>
      <c r="N90" s="233">
        <f t="shared" si="0"/>
        <v>36750</v>
      </c>
      <c r="O90" s="233"/>
      <c r="P90" s="233"/>
      <c r="Q90" s="233"/>
    </row>
    <row r="91" spans="1:17" ht="81.75" customHeight="1" x14ac:dyDescent="0.2">
      <c r="A91" s="76"/>
      <c r="B91" s="320" t="s">
        <v>156</v>
      </c>
      <c r="C91" s="321"/>
      <c r="D91" s="327"/>
      <c r="E91" s="76" t="s">
        <v>75</v>
      </c>
      <c r="F91" s="147" t="s">
        <v>77</v>
      </c>
      <c r="G91" s="257"/>
      <c r="H91" s="257"/>
      <c r="I91" s="257"/>
      <c r="J91" s="233">
        <v>718500</v>
      </c>
      <c r="K91" s="233"/>
      <c r="L91" s="233"/>
      <c r="M91" s="233"/>
      <c r="N91" s="233">
        <f t="shared" si="0"/>
        <v>718500</v>
      </c>
      <c r="O91" s="233"/>
      <c r="P91" s="233"/>
      <c r="Q91" s="233"/>
    </row>
    <row r="92" spans="1:17" ht="60.75" customHeight="1" x14ac:dyDescent="0.2">
      <c r="A92" s="106"/>
      <c r="B92" s="320" t="s">
        <v>245</v>
      </c>
      <c r="C92" s="321"/>
      <c r="D92" s="327"/>
      <c r="E92" s="106" t="s">
        <v>75</v>
      </c>
      <c r="F92" s="147" t="s">
        <v>246</v>
      </c>
      <c r="G92" s="257"/>
      <c r="H92" s="257"/>
      <c r="I92" s="257"/>
      <c r="J92" s="233">
        <v>5000</v>
      </c>
      <c r="K92" s="233"/>
      <c r="L92" s="233"/>
      <c r="M92" s="233"/>
      <c r="N92" s="233">
        <f t="shared" ref="N92" si="2">J92+L92</f>
        <v>5000</v>
      </c>
      <c r="O92" s="233"/>
      <c r="P92" s="233"/>
      <c r="Q92" s="233"/>
    </row>
    <row r="93" spans="1:17" ht="78" customHeight="1" x14ac:dyDescent="0.2">
      <c r="A93" s="76"/>
      <c r="B93" s="328" t="s">
        <v>157</v>
      </c>
      <c r="C93" s="328"/>
      <c r="D93" s="328"/>
      <c r="E93" s="76" t="s">
        <v>75</v>
      </c>
      <c r="F93" s="147" t="s">
        <v>77</v>
      </c>
      <c r="G93" s="257"/>
      <c r="H93" s="257"/>
      <c r="I93" s="257"/>
      <c r="J93" s="233">
        <v>20000</v>
      </c>
      <c r="K93" s="233"/>
      <c r="L93" s="233"/>
      <c r="M93" s="233"/>
      <c r="N93" s="233">
        <f t="shared" si="0"/>
        <v>20000</v>
      </c>
      <c r="O93" s="233"/>
      <c r="P93" s="233"/>
      <c r="Q93" s="233"/>
    </row>
    <row r="94" spans="1:17" ht="39.75" customHeight="1" x14ac:dyDescent="0.2">
      <c r="A94" s="83">
        <v>2</v>
      </c>
      <c r="B94" s="329" t="s">
        <v>172</v>
      </c>
      <c r="C94" s="330"/>
      <c r="D94" s="331"/>
      <c r="E94" s="84"/>
      <c r="F94" s="235"/>
      <c r="G94" s="236"/>
      <c r="H94" s="236"/>
      <c r="I94" s="237"/>
      <c r="J94" s="238"/>
      <c r="K94" s="238"/>
      <c r="L94" s="238"/>
      <c r="M94" s="238"/>
      <c r="N94" s="238"/>
      <c r="O94" s="238"/>
      <c r="P94" s="238"/>
      <c r="Q94" s="238"/>
    </row>
    <row r="95" spans="1:17" ht="42.75" customHeight="1" x14ac:dyDescent="0.2">
      <c r="A95" s="83"/>
      <c r="B95" s="251" t="s">
        <v>86</v>
      </c>
      <c r="C95" s="307"/>
      <c r="D95" s="308"/>
      <c r="E95" s="84"/>
      <c r="F95" s="235"/>
      <c r="G95" s="236"/>
      <c r="H95" s="236"/>
      <c r="I95" s="237"/>
      <c r="J95" s="238"/>
      <c r="K95" s="238"/>
      <c r="L95" s="238"/>
      <c r="M95" s="238"/>
      <c r="N95" s="238"/>
      <c r="O95" s="238"/>
      <c r="P95" s="238"/>
      <c r="Q95" s="238"/>
    </row>
    <row r="96" spans="1:17" ht="46.5" customHeight="1" x14ac:dyDescent="0.2">
      <c r="A96" s="83"/>
      <c r="B96" s="251" t="s">
        <v>176</v>
      </c>
      <c r="C96" s="251"/>
      <c r="D96" s="251"/>
      <c r="E96" s="85" t="s">
        <v>177</v>
      </c>
      <c r="F96" s="147" t="s">
        <v>77</v>
      </c>
      <c r="G96" s="257"/>
      <c r="H96" s="257"/>
      <c r="I96" s="257"/>
      <c r="J96" s="261">
        <f>J97+J98</f>
        <v>4417</v>
      </c>
      <c r="K96" s="261"/>
      <c r="L96" s="261"/>
      <c r="M96" s="261"/>
      <c r="N96" s="261">
        <f>J96+L96</f>
        <v>4417</v>
      </c>
      <c r="O96" s="261"/>
      <c r="P96" s="261"/>
      <c r="Q96" s="261"/>
    </row>
    <row r="97" spans="1:17" ht="26.25" customHeight="1" x14ac:dyDescent="0.2">
      <c r="A97" s="83"/>
      <c r="B97" s="334" t="s">
        <v>178</v>
      </c>
      <c r="C97" s="335"/>
      <c r="D97" s="336"/>
      <c r="E97" s="88" t="s">
        <v>177</v>
      </c>
      <c r="F97" s="325" t="s">
        <v>77</v>
      </c>
      <c r="G97" s="326"/>
      <c r="H97" s="326"/>
      <c r="I97" s="326"/>
      <c r="J97" s="304">
        <v>3226</v>
      </c>
      <c r="K97" s="304"/>
      <c r="L97" s="304"/>
      <c r="M97" s="304"/>
      <c r="N97" s="304">
        <f>J97+L97</f>
        <v>3226</v>
      </c>
      <c r="O97" s="304"/>
      <c r="P97" s="304"/>
      <c r="Q97" s="304"/>
    </row>
    <row r="98" spans="1:17" ht="26.25" customHeight="1" x14ac:dyDescent="0.2">
      <c r="A98" s="83"/>
      <c r="B98" s="334" t="s">
        <v>179</v>
      </c>
      <c r="C98" s="335"/>
      <c r="D98" s="336"/>
      <c r="E98" s="88" t="s">
        <v>177</v>
      </c>
      <c r="F98" s="325" t="s">
        <v>77</v>
      </c>
      <c r="G98" s="326"/>
      <c r="H98" s="326"/>
      <c r="I98" s="326"/>
      <c r="J98" s="304">
        <v>1191</v>
      </c>
      <c r="K98" s="304"/>
      <c r="L98" s="304"/>
      <c r="M98" s="304"/>
      <c r="N98" s="304">
        <f>J98+L98</f>
        <v>1191</v>
      </c>
      <c r="O98" s="304"/>
      <c r="P98" s="304"/>
      <c r="Q98" s="304"/>
    </row>
    <row r="99" spans="1:17" ht="34.5" customHeight="1" x14ac:dyDescent="0.2">
      <c r="A99" s="83"/>
      <c r="B99" s="251" t="s">
        <v>184</v>
      </c>
      <c r="C99" s="251"/>
      <c r="D99" s="251"/>
      <c r="E99" s="85" t="s">
        <v>143</v>
      </c>
      <c r="F99" s="147" t="s">
        <v>77</v>
      </c>
      <c r="G99" s="257"/>
      <c r="H99" s="257"/>
      <c r="I99" s="257"/>
      <c r="J99" s="261">
        <v>4998</v>
      </c>
      <c r="K99" s="261"/>
      <c r="L99" s="261"/>
      <c r="M99" s="261"/>
      <c r="N99" s="261">
        <f t="shared" ref="N99:N115" si="3">J99+L99</f>
        <v>4998</v>
      </c>
      <c r="O99" s="261"/>
      <c r="P99" s="261"/>
      <c r="Q99" s="261"/>
    </row>
    <row r="100" spans="1:17" ht="61.5" customHeight="1" x14ac:dyDescent="0.2">
      <c r="A100" s="83"/>
      <c r="B100" s="251" t="s">
        <v>210</v>
      </c>
      <c r="C100" s="251"/>
      <c r="D100" s="251"/>
      <c r="E100" s="85" t="s">
        <v>177</v>
      </c>
      <c r="F100" s="147" t="s">
        <v>77</v>
      </c>
      <c r="G100" s="257"/>
      <c r="H100" s="257"/>
      <c r="I100" s="257"/>
      <c r="J100" s="261">
        <v>296</v>
      </c>
      <c r="K100" s="261"/>
      <c r="L100" s="261"/>
      <c r="M100" s="261"/>
      <c r="N100" s="261">
        <f t="shared" si="3"/>
        <v>296</v>
      </c>
      <c r="O100" s="261"/>
      <c r="P100" s="261"/>
      <c r="Q100" s="261"/>
    </row>
    <row r="101" spans="1:17" ht="27.75" customHeight="1" x14ac:dyDescent="0.2">
      <c r="A101" s="83"/>
      <c r="B101" s="251" t="s">
        <v>232</v>
      </c>
      <c r="C101" s="251"/>
      <c r="D101" s="251"/>
      <c r="E101" s="85" t="s">
        <v>150</v>
      </c>
      <c r="F101" s="147" t="s">
        <v>77</v>
      </c>
      <c r="G101" s="257"/>
      <c r="H101" s="257"/>
      <c r="I101" s="257"/>
      <c r="J101" s="261">
        <v>76</v>
      </c>
      <c r="K101" s="261"/>
      <c r="L101" s="261"/>
      <c r="M101" s="261"/>
      <c r="N101" s="261">
        <f t="shared" si="3"/>
        <v>76</v>
      </c>
      <c r="O101" s="261"/>
      <c r="P101" s="261"/>
      <c r="Q101" s="261"/>
    </row>
    <row r="102" spans="1:17" ht="27.75" customHeight="1" x14ac:dyDescent="0.2">
      <c r="A102" s="83"/>
      <c r="B102" s="251" t="s">
        <v>88</v>
      </c>
      <c r="C102" s="251"/>
      <c r="D102" s="251"/>
      <c r="E102" s="76" t="s">
        <v>92</v>
      </c>
      <c r="F102" s="147" t="s">
        <v>77</v>
      </c>
      <c r="G102" s="257"/>
      <c r="H102" s="257"/>
      <c r="I102" s="257"/>
      <c r="J102" s="261">
        <v>21</v>
      </c>
      <c r="K102" s="261"/>
      <c r="L102" s="261"/>
      <c r="M102" s="261"/>
      <c r="N102" s="261">
        <f>J102+L102</f>
        <v>21</v>
      </c>
      <c r="O102" s="261"/>
      <c r="P102" s="261"/>
      <c r="Q102" s="261"/>
    </row>
    <row r="103" spans="1:17" ht="39.75" customHeight="1" x14ac:dyDescent="0.2">
      <c r="A103" s="83"/>
      <c r="B103" s="251" t="s">
        <v>87</v>
      </c>
      <c r="C103" s="251"/>
      <c r="D103" s="251"/>
      <c r="E103" s="85" t="s">
        <v>150</v>
      </c>
      <c r="F103" s="147" t="s">
        <v>77</v>
      </c>
      <c r="G103" s="257"/>
      <c r="H103" s="257"/>
      <c r="I103" s="257"/>
      <c r="J103" s="261">
        <v>21</v>
      </c>
      <c r="K103" s="261"/>
      <c r="L103" s="261"/>
      <c r="M103" s="261"/>
      <c r="N103" s="261">
        <f t="shared" si="3"/>
        <v>21</v>
      </c>
      <c r="O103" s="261"/>
      <c r="P103" s="261"/>
      <c r="Q103" s="261"/>
    </row>
    <row r="104" spans="1:17" ht="79.5" customHeight="1" x14ac:dyDescent="0.2">
      <c r="A104" s="83"/>
      <c r="B104" s="251" t="s">
        <v>134</v>
      </c>
      <c r="C104" s="251"/>
      <c r="D104" s="251"/>
      <c r="E104" s="85" t="s">
        <v>150</v>
      </c>
      <c r="F104" s="147" t="s">
        <v>77</v>
      </c>
      <c r="G104" s="257"/>
      <c r="H104" s="257"/>
      <c r="I104" s="257"/>
      <c r="J104" s="261">
        <v>185</v>
      </c>
      <c r="K104" s="261"/>
      <c r="L104" s="261"/>
      <c r="M104" s="261"/>
      <c r="N104" s="261">
        <f t="shared" si="3"/>
        <v>185</v>
      </c>
      <c r="O104" s="261"/>
      <c r="P104" s="261"/>
      <c r="Q104" s="261"/>
    </row>
    <row r="105" spans="1:17" ht="48" customHeight="1" x14ac:dyDescent="0.2">
      <c r="A105" s="83"/>
      <c r="B105" s="251" t="s">
        <v>85</v>
      </c>
      <c r="C105" s="251"/>
      <c r="D105" s="251"/>
      <c r="E105" s="85" t="s">
        <v>149</v>
      </c>
      <c r="F105" s="147" t="s">
        <v>77</v>
      </c>
      <c r="G105" s="257"/>
      <c r="H105" s="257"/>
      <c r="I105" s="257"/>
      <c r="J105" s="261">
        <v>15</v>
      </c>
      <c r="K105" s="261"/>
      <c r="L105" s="261"/>
      <c r="M105" s="261"/>
      <c r="N105" s="261">
        <f t="shared" si="3"/>
        <v>15</v>
      </c>
      <c r="O105" s="261"/>
      <c r="P105" s="261"/>
      <c r="Q105" s="261"/>
    </row>
    <row r="106" spans="1:17" ht="46.5" customHeight="1" x14ac:dyDescent="0.2">
      <c r="A106" s="83"/>
      <c r="B106" s="251" t="s">
        <v>137</v>
      </c>
      <c r="C106" s="251"/>
      <c r="D106" s="251"/>
      <c r="E106" s="85" t="s">
        <v>147</v>
      </c>
      <c r="F106" s="147" t="s">
        <v>77</v>
      </c>
      <c r="G106" s="257"/>
      <c r="H106" s="257"/>
      <c r="I106" s="257"/>
      <c r="J106" s="261">
        <v>1</v>
      </c>
      <c r="K106" s="261"/>
      <c r="L106" s="261"/>
      <c r="M106" s="261"/>
      <c r="N106" s="261">
        <f t="shared" si="3"/>
        <v>1</v>
      </c>
      <c r="O106" s="261"/>
      <c r="P106" s="261"/>
      <c r="Q106" s="261"/>
    </row>
    <row r="107" spans="1:17" ht="66" customHeight="1" x14ac:dyDescent="0.2">
      <c r="A107" s="83"/>
      <c r="B107" s="251" t="s">
        <v>230</v>
      </c>
      <c r="C107" s="251"/>
      <c r="D107" s="251"/>
      <c r="E107" s="85" t="s">
        <v>149</v>
      </c>
      <c r="F107" s="147" t="s">
        <v>77</v>
      </c>
      <c r="G107" s="257"/>
      <c r="H107" s="257"/>
      <c r="I107" s="257"/>
      <c r="J107" s="261">
        <v>13</v>
      </c>
      <c r="K107" s="261"/>
      <c r="L107" s="261"/>
      <c r="M107" s="261"/>
      <c r="N107" s="261">
        <f t="shared" si="3"/>
        <v>13</v>
      </c>
      <c r="O107" s="261"/>
      <c r="P107" s="261"/>
      <c r="Q107" s="261"/>
    </row>
    <row r="108" spans="1:17" ht="48.75" customHeight="1" x14ac:dyDescent="0.2">
      <c r="A108" s="83"/>
      <c r="B108" s="251" t="s">
        <v>136</v>
      </c>
      <c r="C108" s="251"/>
      <c r="D108" s="251"/>
      <c r="E108" s="85" t="s">
        <v>150</v>
      </c>
      <c r="F108" s="147" t="s">
        <v>77</v>
      </c>
      <c r="G108" s="257"/>
      <c r="H108" s="257"/>
      <c r="I108" s="257"/>
      <c r="J108" s="261">
        <v>9</v>
      </c>
      <c r="K108" s="261"/>
      <c r="L108" s="261"/>
      <c r="M108" s="261"/>
      <c r="N108" s="261">
        <f t="shared" si="3"/>
        <v>9</v>
      </c>
      <c r="O108" s="261"/>
      <c r="P108" s="261"/>
      <c r="Q108" s="261"/>
    </row>
    <row r="109" spans="1:17" ht="43.5" customHeight="1" x14ac:dyDescent="0.2">
      <c r="A109" s="83"/>
      <c r="B109" s="254" t="s">
        <v>228</v>
      </c>
      <c r="C109" s="255"/>
      <c r="D109" s="258"/>
      <c r="E109" s="85" t="s">
        <v>150</v>
      </c>
      <c r="F109" s="147" t="s">
        <v>77</v>
      </c>
      <c r="G109" s="257"/>
      <c r="H109" s="257"/>
      <c r="I109" s="257"/>
      <c r="J109" s="261">
        <v>1</v>
      </c>
      <c r="K109" s="261"/>
      <c r="L109" s="261"/>
      <c r="M109" s="261"/>
      <c r="N109" s="261">
        <f t="shared" si="3"/>
        <v>1</v>
      </c>
      <c r="O109" s="261"/>
      <c r="P109" s="261"/>
      <c r="Q109" s="261"/>
    </row>
    <row r="110" spans="1:17" ht="108.75" customHeight="1" x14ac:dyDescent="0.2">
      <c r="A110" s="83"/>
      <c r="B110" s="328" t="s">
        <v>231</v>
      </c>
      <c r="C110" s="332"/>
      <c r="D110" s="308"/>
      <c r="E110" s="85" t="s">
        <v>150</v>
      </c>
      <c r="F110" s="147" t="s">
        <v>77</v>
      </c>
      <c r="G110" s="257"/>
      <c r="H110" s="257"/>
      <c r="I110" s="257"/>
      <c r="J110" s="261">
        <v>420</v>
      </c>
      <c r="K110" s="261"/>
      <c r="L110" s="261"/>
      <c r="M110" s="261"/>
      <c r="N110" s="261">
        <f t="shared" si="3"/>
        <v>420</v>
      </c>
      <c r="O110" s="261"/>
      <c r="P110" s="261"/>
      <c r="Q110" s="261"/>
    </row>
    <row r="111" spans="1:17" ht="133.5" customHeight="1" x14ac:dyDescent="0.2">
      <c r="A111" s="83"/>
      <c r="B111" s="259" t="s">
        <v>227</v>
      </c>
      <c r="C111" s="260"/>
      <c r="D111" s="260"/>
      <c r="E111" s="85" t="s">
        <v>147</v>
      </c>
      <c r="F111" s="147" t="s">
        <v>77</v>
      </c>
      <c r="G111" s="257"/>
      <c r="H111" s="257"/>
      <c r="I111" s="257"/>
      <c r="J111" s="261">
        <v>5</v>
      </c>
      <c r="K111" s="261"/>
      <c r="L111" s="261"/>
      <c r="M111" s="261"/>
      <c r="N111" s="261">
        <f t="shared" si="3"/>
        <v>5</v>
      </c>
      <c r="O111" s="261"/>
      <c r="P111" s="261"/>
      <c r="Q111" s="261"/>
    </row>
    <row r="112" spans="1:17" ht="87" customHeight="1" x14ac:dyDescent="0.2">
      <c r="A112" s="83"/>
      <c r="B112" s="320" t="s">
        <v>148</v>
      </c>
      <c r="C112" s="321"/>
      <c r="D112" s="327"/>
      <c r="E112" s="85" t="s">
        <v>147</v>
      </c>
      <c r="F112" s="147" t="s">
        <v>77</v>
      </c>
      <c r="G112" s="257"/>
      <c r="H112" s="257"/>
      <c r="I112" s="257"/>
      <c r="J112" s="261">
        <v>30</v>
      </c>
      <c r="K112" s="261"/>
      <c r="L112" s="261"/>
      <c r="M112" s="261"/>
      <c r="N112" s="261">
        <f t="shared" si="3"/>
        <v>30</v>
      </c>
      <c r="O112" s="261"/>
      <c r="P112" s="261"/>
      <c r="Q112" s="261"/>
    </row>
    <row r="113" spans="1:17" ht="155.25" customHeight="1" x14ac:dyDescent="0.2">
      <c r="A113" s="83"/>
      <c r="B113" s="259" t="s">
        <v>233</v>
      </c>
      <c r="C113" s="260"/>
      <c r="D113" s="337"/>
      <c r="E113" s="85" t="s">
        <v>147</v>
      </c>
      <c r="F113" s="147" t="s">
        <v>77</v>
      </c>
      <c r="G113" s="257"/>
      <c r="H113" s="257"/>
      <c r="I113" s="257"/>
      <c r="J113" s="261">
        <v>56</v>
      </c>
      <c r="K113" s="261"/>
      <c r="L113" s="261"/>
      <c r="M113" s="261"/>
      <c r="N113" s="261">
        <f t="shared" si="3"/>
        <v>56</v>
      </c>
      <c r="O113" s="261"/>
      <c r="P113" s="261"/>
      <c r="Q113" s="261"/>
    </row>
    <row r="114" spans="1:17" ht="65.25" customHeight="1" x14ac:dyDescent="0.2">
      <c r="A114" s="108"/>
      <c r="B114" s="259" t="s">
        <v>249</v>
      </c>
      <c r="C114" s="260"/>
      <c r="D114" s="337"/>
      <c r="E114" s="107" t="s">
        <v>147</v>
      </c>
      <c r="F114" s="147" t="s">
        <v>77</v>
      </c>
      <c r="G114" s="257"/>
      <c r="H114" s="257"/>
      <c r="I114" s="257"/>
      <c r="J114" s="261">
        <v>1</v>
      </c>
      <c r="K114" s="261"/>
      <c r="L114" s="261"/>
      <c r="M114" s="261"/>
      <c r="N114" s="261">
        <f t="shared" ref="N114" si="4">J114+L114</f>
        <v>1</v>
      </c>
      <c r="O114" s="261"/>
      <c r="P114" s="261"/>
      <c r="Q114" s="261"/>
    </row>
    <row r="115" spans="1:17" ht="69.75" customHeight="1" x14ac:dyDescent="0.2">
      <c r="A115" s="83"/>
      <c r="B115" s="328" t="s">
        <v>248</v>
      </c>
      <c r="C115" s="328"/>
      <c r="D115" s="328"/>
      <c r="E115" s="85" t="s">
        <v>147</v>
      </c>
      <c r="F115" s="147" t="s">
        <v>77</v>
      </c>
      <c r="G115" s="257"/>
      <c r="H115" s="257"/>
      <c r="I115" s="257"/>
      <c r="J115" s="261">
        <v>355</v>
      </c>
      <c r="K115" s="261"/>
      <c r="L115" s="261"/>
      <c r="M115" s="261"/>
      <c r="N115" s="261">
        <f t="shared" si="3"/>
        <v>355</v>
      </c>
      <c r="O115" s="261"/>
      <c r="P115" s="261"/>
      <c r="Q115" s="261"/>
    </row>
    <row r="116" spans="1:17" ht="27.75" customHeight="1" x14ac:dyDescent="0.2">
      <c r="A116" s="83">
        <v>3</v>
      </c>
      <c r="B116" s="338" t="s">
        <v>173</v>
      </c>
      <c r="C116" s="339"/>
      <c r="D116" s="340"/>
      <c r="E116" s="84"/>
      <c r="F116" s="235"/>
      <c r="G116" s="236"/>
      <c r="H116" s="236"/>
      <c r="I116" s="237"/>
      <c r="J116" s="238"/>
      <c r="K116" s="238"/>
      <c r="L116" s="238"/>
      <c r="M116" s="238"/>
      <c r="N116" s="238"/>
      <c r="O116" s="238"/>
      <c r="P116" s="238"/>
      <c r="Q116" s="238"/>
    </row>
    <row r="117" spans="1:17" ht="44.25" customHeight="1" x14ac:dyDescent="0.2">
      <c r="A117" s="83"/>
      <c r="B117" s="333" t="s">
        <v>181</v>
      </c>
      <c r="C117" s="307"/>
      <c r="D117" s="308"/>
      <c r="E117" s="76" t="s">
        <v>75</v>
      </c>
      <c r="F117" s="235" t="s">
        <v>91</v>
      </c>
      <c r="G117" s="236"/>
      <c r="H117" s="236"/>
      <c r="I117" s="237"/>
      <c r="J117" s="233">
        <f>J76/J96</f>
        <v>1913.186325560335</v>
      </c>
      <c r="K117" s="233"/>
      <c r="L117" s="233"/>
      <c r="M117" s="233"/>
      <c r="N117" s="233">
        <f>J117+L117</f>
        <v>1913.186325560335</v>
      </c>
      <c r="O117" s="233"/>
      <c r="P117" s="233"/>
      <c r="Q117" s="233"/>
    </row>
    <row r="118" spans="1:17" ht="23.25" customHeight="1" x14ac:dyDescent="0.2">
      <c r="A118" s="83"/>
      <c r="B118" s="341" t="s">
        <v>182</v>
      </c>
      <c r="C118" s="342"/>
      <c r="D118" s="343"/>
      <c r="E118" s="79" t="s">
        <v>75</v>
      </c>
      <c r="F118" s="299" t="s">
        <v>91</v>
      </c>
      <c r="G118" s="300"/>
      <c r="H118" s="300"/>
      <c r="I118" s="301"/>
      <c r="J118" s="234">
        <f>J117</f>
        <v>1913.186325560335</v>
      </c>
      <c r="K118" s="234"/>
      <c r="L118" s="234"/>
      <c r="M118" s="234"/>
      <c r="N118" s="234">
        <f>J118+L118</f>
        <v>1913.186325560335</v>
      </c>
      <c r="O118" s="234"/>
      <c r="P118" s="234"/>
      <c r="Q118" s="234"/>
    </row>
    <row r="119" spans="1:17" ht="18.75" customHeight="1" x14ac:dyDescent="0.2">
      <c r="A119" s="83"/>
      <c r="B119" s="341" t="s">
        <v>183</v>
      </c>
      <c r="C119" s="342"/>
      <c r="D119" s="343"/>
      <c r="E119" s="79" t="s">
        <v>75</v>
      </c>
      <c r="F119" s="299" t="s">
        <v>91</v>
      </c>
      <c r="G119" s="300"/>
      <c r="H119" s="300"/>
      <c r="I119" s="301"/>
      <c r="J119" s="234">
        <f>J118</f>
        <v>1913.186325560335</v>
      </c>
      <c r="K119" s="234"/>
      <c r="L119" s="234"/>
      <c r="M119" s="234"/>
      <c r="N119" s="234">
        <f>J119+L119</f>
        <v>1913.186325560335</v>
      </c>
      <c r="O119" s="234"/>
      <c r="P119" s="234"/>
      <c r="Q119" s="234"/>
    </row>
    <row r="120" spans="1:17" ht="30" customHeight="1" x14ac:dyDescent="0.2">
      <c r="A120" s="83"/>
      <c r="B120" s="251" t="s">
        <v>140</v>
      </c>
      <c r="C120" s="307"/>
      <c r="D120" s="308"/>
      <c r="E120" s="76" t="s">
        <v>75</v>
      </c>
      <c r="F120" s="235" t="s">
        <v>91</v>
      </c>
      <c r="G120" s="236"/>
      <c r="H120" s="236"/>
      <c r="I120" s="237"/>
      <c r="J120" s="233">
        <f>J77/J99</f>
        <v>40</v>
      </c>
      <c r="K120" s="233"/>
      <c r="L120" s="233"/>
      <c r="M120" s="233"/>
      <c r="N120" s="233">
        <f t="shared" ref="N120:N135" si="5">J120+L120</f>
        <v>40</v>
      </c>
      <c r="O120" s="233"/>
      <c r="P120" s="233"/>
      <c r="Q120" s="233"/>
    </row>
    <row r="121" spans="1:17" ht="27" customHeight="1" x14ac:dyDescent="0.2">
      <c r="A121" s="83"/>
      <c r="B121" s="251" t="s">
        <v>142</v>
      </c>
      <c r="C121" s="251"/>
      <c r="D121" s="251"/>
      <c r="E121" s="76" t="s">
        <v>75</v>
      </c>
      <c r="F121" s="235" t="s">
        <v>91</v>
      </c>
      <c r="G121" s="236"/>
      <c r="H121" s="236"/>
      <c r="I121" s="237"/>
      <c r="J121" s="233">
        <f>J78/J100</f>
        <v>75</v>
      </c>
      <c r="K121" s="233"/>
      <c r="L121" s="233"/>
      <c r="M121" s="233"/>
      <c r="N121" s="233">
        <f t="shared" si="5"/>
        <v>75</v>
      </c>
      <c r="O121" s="233"/>
      <c r="P121" s="233"/>
      <c r="Q121" s="233"/>
    </row>
    <row r="122" spans="1:17" ht="37.5" customHeight="1" x14ac:dyDescent="0.2">
      <c r="A122" s="83"/>
      <c r="B122" s="251" t="s">
        <v>89</v>
      </c>
      <c r="C122" s="251"/>
      <c r="D122" s="251"/>
      <c r="E122" s="76" t="s">
        <v>75</v>
      </c>
      <c r="F122" s="235" t="s">
        <v>91</v>
      </c>
      <c r="G122" s="236"/>
      <c r="H122" s="236"/>
      <c r="I122" s="237"/>
      <c r="J122" s="233">
        <f>J82/J103</f>
        <v>6235.2380952380954</v>
      </c>
      <c r="K122" s="233"/>
      <c r="L122" s="233"/>
      <c r="M122" s="233"/>
      <c r="N122" s="233">
        <f t="shared" si="5"/>
        <v>6235.2380952380954</v>
      </c>
      <c r="O122" s="233"/>
      <c r="P122" s="233"/>
      <c r="Q122" s="233"/>
    </row>
    <row r="123" spans="1:17" ht="78.75" customHeight="1" x14ac:dyDescent="0.2">
      <c r="A123" s="83"/>
      <c r="B123" s="251" t="s">
        <v>138</v>
      </c>
      <c r="C123" s="251"/>
      <c r="D123" s="251"/>
      <c r="E123" s="76" t="s">
        <v>75</v>
      </c>
      <c r="F123" s="235" t="s">
        <v>91</v>
      </c>
      <c r="G123" s="236"/>
      <c r="H123" s="236"/>
      <c r="I123" s="237"/>
      <c r="J123" s="233">
        <f>J83/J104</f>
        <v>2018.5945945945946</v>
      </c>
      <c r="K123" s="233"/>
      <c r="L123" s="233"/>
      <c r="M123" s="233"/>
      <c r="N123" s="233">
        <f t="shared" si="5"/>
        <v>2018.5945945945946</v>
      </c>
      <c r="O123" s="233"/>
      <c r="P123" s="233"/>
      <c r="Q123" s="233"/>
    </row>
    <row r="124" spans="1:17" ht="56.25" customHeight="1" x14ac:dyDescent="0.2">
      <c r="A124" s="83"/>
      <c r="B124" s="251" t="s">
        <v>90</v>
      </c>
      <c r="C124" s="251"/>
      <c r="D124" s="251"/>
      <c r="E124" s="76" t="s">
        <v>75</v>
      </c>
      <c r="F124" s="235" t="s">
        <v>91</v>
      </c>
      <c r="G124" s="236"/>
      <c r="H124" s="236"/>
      <c r="I124" s="237"/>
      <c r="J124" s="233">
        <f>J84/J105</f>
        <v>201766.66666666666</v>
      </c>
      <c r="K124" s="233"/>
      <c r="L124" s="233"/>
      <c r="M124" s="233"/>
      <c r="N124" s="233">
        <f t="shared" si="5"/>
        <v>201766.66666666666</v>
      </c>
      <c r="O124" s="233"/>
      <c r="P124" s="233"/>
      <c r="Q124" s="233"/>
    </row>
    <row r="125" spans="1:17" ht="66.75" customHeight="1" x14ac:dyDescent="0.2">
      <c r="A125" s="83"/>
      <c r="B125" s="251" t="s">
        <v>131</v>
      </c>
      <c r="C125" s="251"/>
      <c r="D125" s="251"/>
      <c r="E125" s="76" t="s">
        <v>75</v>
      </c>
      <c r="F125" s="235" t="s">
        <v>91</v>
      </c>
      <c r="G125" s="236"/>
      <c r="H125" s="236"/>
      <c r="I125" s="237"/>
      <c r="J125" s="233">
        <f>J87/J107</f>
        <v>47230</v>
      </c>
      <c r="K125" s="233"/>
      <c r="L125" s="233"/>
      <c r="M125" s="233"/>
      <c r="N125" s="233">
        <f t="shared" si="5"/>
        <v>47230</v>
      </c>
      <c r="O125" s="233"/>
      <c r="P125" s="233"/>
      <c r="Q125" s="233"/>
    </row>
    <row r="126" spans="1:17" ht="59.25" customHeight="1" x14ac:dyDescent="0.2">
      <c r="A126" s="83"/>
      <c r="B126" s="251" t="s">
        <v>139</v>
      </c>
      <c r="C126" s="251"/>
      <c r="D126" s="251"/>
      <c r="E126" s="76" t="s">
        <v>75</v>
      </c>
      <c r="F126" s="235" t="s">
        <v>91</v>
      </c>
      <c r="G126" s="236"/>
      <c r="H126" s="236"/>
      <c r="I126" s="237"/>
      <c r="J126" s="233">
        <f>J86/J108</f>
        <v>1000</v>
      </c>
      <c r="K126" s="233"/>
      <c r="L126" s="233"/>
      <c r="M126" s="233"/>
      <c r="N126" s="233">
        <f t="shared" si="5"/>
        <v>1000</v>
      </c>
      <c r="O126" s="233"/>
      <c r="P126" s="233"/>
      <c r="Q126" s="233"/>
    </row>
    <row r="127" spans="1:17" ht="38.25" customHeight="1" x14ac:dyDescent="0.2">
      <c r="A127" s="83"/>
      <c r="B127" s="254" t="s">
        <v>229</v>
      </c>
      <c r="C127" s="255"/>
      <c r="D127" s="258"/>
      <c r="E127" s="76" t="s">
        <v>75</v>
      </c>
      <c r="F127" s="235" t="s">
        <v>91</v>
      </c>
      <c r="G127" s="236"/>
      <c r="H127" s="236"/>
      <c r="I127" s="237"/>
      <c r="J127" s="233">
        <f>J85/J109</f>
        <v>100000</v>
      </c>
      <c r="K127" s="233"/>
      <c r="L127" s="233"/>
      <c r="M127" s="233"/>
      <c r="N127" s="233">
        <f t="shared" si="5"/>
        <v>100000</v>
      </c>
      <c r="O127" s="233"/>
      <c r="P127" s="233"/>
      <c r="Q127" s="233"/>
    </row>
    <row r="128" spans="1:17" ht="19.5" customHeight="1" x14ac:dyDescent="0.2">
      <c r="A128" s="83"/>
      <c r="B128" s="251" t="s">
        <v>151</v>
      </c>
      <c r="C128" s="307"/>
      <c r="D128" s="308"/>
      <c r="E128" s="76" t="s">
        <v>75</v>
      </c>
      <c r="F128" s="235" t="s">
        <v>91</v>
      </c>
      <c r="G128" s="236"/>
      <c r="H128" s="236"/>
      <c r="I128" s="237"/>
      <c r="J128" s="233">
        <f>J91/J113</f>
        <v>12830.357142857143</v>
      </c>
      <c r="K128" s="233"/>
      <c r="L128" s="233"/>
      <c r="M128" s="233"/>
      <c r="N128" s="233">
        <f t="shared" si="5"/>
        <v>12830.357142857143</v>
      </c>
      <c r="O128" s="233"/>
      <c r="P128" s="233"/>
      <c r="Q128" s="233"/>
    </row>
    <row r="129" spans="1:17" ht="39.75" customHeight="1" x14ac:dyDescent="0.3">
      <c r="A129" s="83"/>
      <c r="B129" s="310" t="s">
        <v>135</v>
      </c>
      <c r="C129" s="310"/>
      <c r="D129" s="310"/>
      <c r="E129" s="76" t="s">
        <v>75</v>
      </c>
      <c r="F129" s="235" t="s">
        <v>91</v>
      </c>
      <c r="G129" s="236"/>
      <c r="H129" s="236"/>
      <c r="I129" s="237"/>
      <c r="J129" s="233">
        <f>J80/J106</f>
        <v>674000</v>
      </c>
      <c r="K129" s="233"/>
      <c r="L129" s="233"/>
      <c r="M129" s="233"/>
      <c r="N129" s="233">
        <f t="shared" si="5"/>
        <v>674000</v>
      </c>
      <c r="O129" s="233"/>
      <c r="P129" s="233"/>
      <c r="Q129" s="233"/>
    </row>
    <row r="130" spans="1:17" ht="25.5" customHeight="1" x14ac:dyDescent="0.3">
      <c r="A130" s="83"/>
      <c r="B130" s="310" t="s">
        <v>141</v>
      </c>
      <c r="C130" s="310"/>
      <c r="D130" s="310"/>
      <c r="E130" s="76" t="s">
        <v>75</v>
      </c>
      <c r="F130" s="235" t="s">
        <v>91</v>
      </c>
      <c r="G130" s="236"/>
      <c r="H130" s="236"/>
      <c r="I130" s="237"/>
      <c r="J130" s="233">
        <f>J79/J101</f>
        <v>65</v>
      </c>
      <c r="K130" s="233"/>
      <c r="L130" s="233"/>
      <c r="M130" s="233"/>
      <c r="N130" s="233">
        <f t="shared" si="5"/>
        <v>65</v>
      </c>
      <c r="O130" s="233"/>
      <c r="P130" s="233"/>
      <c r="Q130" s="233"/>
    </row>
    <row r="131" spans="1:17" ht="77.25" customHeight="1" x14ac:dyDescent="0.3">
      <c r="A131" s="83"/>
      <c r="B131" s="310" t="s">
        <v>234</v>
      </c>
      <c r="C131" s="310"/>
      <c r="D131" s="310"/>
      <c r="E131" s="76" t="s">
        <v>75</v>
      </c>
      <c r="F131" s="235" t="s">
        <v>91</v>
      </c>
      <c r="G131" s="236"/>
      <c r="H131" s="236"/>
      <c r="I131" s="237"/>
      <c r="J131" s="233">
        <f>J89/J110</f>
        <v>902.61904761904759</v>
      </c>
      <c r="K131" s="233"/>
      <c r="L131" s="233"/>
      <c r="M131" s="233"/>
      <c r="N131" s="233">
        <f t="shared" si="5"/>
        <v>902.61904761904759</v>
      </c>
      <c r="O131" s="233"/>
      <c r="P131" s="233"/>
      <c r="Q131" s="233"/>
    </row>
    <row r="132" spans="1:17" ht="36.75" customHeight="1" x14ac:dyDescent="0.3">
      <c r="A132" s="83"/>
      <c r="B132" s="322" t="s">
        <v>152</v>
      </c>
      <c r="C132" s="323"/>
      <c r="D132" s="324"/>
      <c r="E132" s="76" t="s">
        <v>75</v>
      </c>
      <c r="F132" s="235" t="s">
        <v>91</v>
      </c>
      <c r="G132" s="236"/>
      <c r="H132" s="236"/>
      <c r="I132" s="237"/>
      <c r="J132" s="233">
        <f>J90/J112</f>
        <v>1225</v>
      </c>
      <c r="K132" s="233"/>
      <c r="L132" s="233"/>
      <c r="M132" s="233"/>
      <c r="N132" s="233">
        <f t="shared" si="5"/>
        <v>1225</v>
      </c>
      <c r="O132" s="233"/>
      <c r="P132" s="233"/>
      <c r="Q132" s="233"/>
    </row>
    <row r="133" spans="1:17" ht="132.75" customHeight="1" x14ac:dyDescent="0.2">
      <c r="A133" s="83"/>
      <c r="B133" s="259" t="s">
        <v>235</v>
      </c>
      <c r="C133" s="260"/>
      <c r="D133" s="260"/>
      <c r="E133" s="76" t="s">
        <v>75</v>
      </c>
      <c r="F133" s="235" t="s">
        <v>91</v>
      </c>
      <c r="G133" s="236"/>
      <c r="H133" s="236"/>
      <c r="I133" s="237"/>
      <c r="J133" s="233">
        <f>J88/J111</f>
        <v>8608</v>
      </c>
      <c r="K133" s="233"/>
      <c r="L133" s="233"/>
      <c r="M133" s="233"/>
      <c r="N133" s="233">
        <f>J133+L134</f>
        <v>8608</v>
      </c>
      <c r="O133" s="233"/>
      <c r="P133" s="233"/>
      <c r="Q133" s="233"/>
    </row>
    <row r="134" spans="1:17" ht="58.5" customHeight="1" x14ac:dyDescent="0.2">
      <c r="A134" s="108"/>
      <c r="B134" s="259" t="s">
        <v>247</v>
      </c>
      <c r="C134" s="260"/>
      <c r="D134" s="260"/>
      <c r="E134" s="106" t="s">
        <v>75</v>
      </c>
      <c r="F134" s="235" t="s">
        <v>91</v>
      </c>
      <c r="G134" s="236"/>
      <c r="H134" s="236"/>
      <c r="I134" s="237"/>
      <c r="J134" s="233">
        <f>J92/J114</f>
        <v>5000</v>
      </c>
      <c r="K134" s="233"/>
      <c r="L134" s="233"/>
      <c r="M134" s="233"/>
      <c r="N134" s="233">
        <f>J134+L135</f>
        <v>5000</v>
      </c>
      <c r="O134" s="233"/>
      <c r="P134" s="233"/>
      <c r="Q134" s="233"/>
    </row>
    <row r="135" spans="1:17" ht="78.75" customHeight="1" x14ac:dyDescent="0.2">
      <c r="A135" s="83"/>
      <c r="B135" s="320" t="s">
        <v>153</v>
      </c>
      <c r="C135" s="321"/>
      <c r="D135" s="321"/>
      <c r="E135" s="76" t="s">
        <v>75</v>
      </c>
      <c r="F135" s="235" t="s">
        <v>91</v>
      </c>
      <c r="G135" s="236"/>
      <c r="H135" s="236"/>
      <c r="I135" s="237"/>
      <c r="J135" s="233">
        <f>J93/J115</f>
        <v>56.338028169014088</v>
      </c>
      <c r="K135" s="233"/>
      <c r="L135" s="233"/>
      <c r="M135" s="233"/>
      <c r="N135" s="233">
        <f t="shared" si="5"/>
        <v>56.338028169014088</v>
      </c>
      <c r="O135" s="233"/>
      <c r="P135" s="233"/>
      <c r="Q135" s="233"/>
    </row>
    <row r="136" spans="1:17" ht="40.5" customHeight="1" x14ac:dyDescent="0.2">
      <c r="A136" s="83">
        <v>4</v>
      </c>
      <c r="B136" s="303" t="s">
        <v>174</v>
      </c>
      <c r="C136" s="303"/>
      <c r="D136" s="319"/>
      <c r="E136" s="84"/>
      <c r="F136" s="235"/>
      <c r="G136" s="236"/>
      <c r="H136" s="236"/>
      <c r="I136" s="237"/>
      <c r="J136" s="303"/>
      <c r="K136" s="303"/>
      <c r="L136" s="303"/>
      <c r="M136" s="303"/>
      <c r="N136" s="303"/>
      <c r="O136" s="303"/>
      <c r="P136" s="303"/>
      <c r="Q136" s="303"/>
    </row>
    <row r="137" spans="1:17" ht="51.75" customHeight="1" x14ac:dyDescent="0.2">
      <c r="A137" s="83"/>
      <c r="B137" s="315" t="s">
        <v>144</v>
      </c>
      <c r="C137" s="315"/>
      <c r="D137" s="315"/>
      <c r="E137" s="85" t="s">
        <v>175</v>
      </c>
      <c r="F137" s="235" t="s">
        <v>91</v>
      </c>
      <c r="G137" s="236"/>
      <c r="H137" s="236"/>
      <c r="I137" s="237"/>
      <c r="J137" s="309">
        <v>100</v>
      </c>
      <c r="K137" s="309"/>
      <c r="L137" s="309"/>
      <c r="M137" s="309"/>
      <c r="N137" s="309">
        <f>J137+L137</f>
        <v>100</v>
      </c>
      <c r="O137" s="309"/>
      <c r="P137" s="309"/>
      <c r="Q137" s="309"/>
    </row>
    <row r="138" spans="1:17" ht="71.25" customHeight="1" x14ac:dyDescent="0.2">
      <c r="A138" s="83"/>
      <c r="B138" s="315" t="s">
        <v>186</v>
      </c>
      <c r="C138" s="315"/>
      <c r="D138" s="315"/>
      <c r="E138" s="85" t="s">
        <v>175</v>
      </c>
      <c r="F138" s="235" t="s">
        <v>91</v>
      </c>
      <c r="G138" s="236"/>
      <c r="H138" s="236"/>
      <c r="I138" s="237"/>
      <c r="J138" s="309">
        <v>100</v>
      </c>
      <c r="K138" s="309"/>
      <c r="L138" s="309"/>
      <c r="M138" s="309"/>
      <c r="N138" s="309">
        <f>J138+L138</f>
        <v>100</v>
      </c>
      <c r="O138" s="309"/>
      <c r="P138" s="309"/>
      <c r="Q138" s="309"/>
    </row>
    <row r="139" spans="1:17" ht="64.5" customHeight="1" x14ac:dyDescent="0.2">
      <c r="A139" s="83"/>
      <c r="B139" s="315" t="s">
        <v>158</v>
      </c>
      <c r="C139" s="315"/>
      <c r="D139" s="315"/>
      <c r="E139" s="85" t="s">
        <v>175</v>
      </c>
      <c r="F139" s="235" t="s">
        <v>91</v>
      </c>
      <c r="G139" s="236"/>
      <c r="H139" s="236"/>
      <c r="I139" s="237"/>
      <c r="J139" s="309">
        <f>4417/4848*100</f>
        <v>91.109735973597367</v>
      </c>
      <c r="K139" s="309"/>
      <c r="L139" s="309"/>
      <c r="M139" s="309"/>
      <c r="N139" s="309">
        <f>J139+L139</f>
        <v>91.109735973597367</v>
      </c>
      <c r="O139" s="309"/>
      <c r="P139" s="309"/>
      <c r="Q139" s="309"/>
    </row>
    <row r="140" spans="1:17" ht="16.5" customHeight="1" x14ac:dyDescent="0.2">
      <c r="A140" s="65"/>
      <c r="B140" s="64"/>
      <c r="C140" s="64"/>
      <c r="D140" s="64"/>
      <c r="E140" s="64"/>
      <c r="F140" s="64"/>
      <c r="G140" s="64"/>
      <c r="H140" s="64"/>
      <c r="I140" s="64"/>
      <c r="J140" s="64"/>
      <c r="K140" s="64"/>
      <c r="L140" s="64"/>
      <c r="M140" s="64"/>
      <c r="N140" s="64"/>
      <c r="O140" s="64"/>
      <c r="P140" s="64"/>
      <c r="Q140" s="64"/>
    </row>
    <row r="141" spans="1:17" ht="15.75" hidden="1" customHeight="1" x14ac:dyDescent="0.2">
      <c r="A141" s="65"/>
      <c r="B141" s="64"/>
      <c r="C141" s="64"/>
      <c r="D141" s="64"/>
      <c r="E141" s="64"/>
      <c r="F141" s="64"/>
      <c r="G141" s="64"/>
      <c r="H141" s="64"/>
      <c r="I141" s="64"/>
      <c r="J141" s="64"/>
      <c r="K141" s="64"/>
      <c r="L141" s="64"/>
      <c r="M141" s="64"/>
      <c r="N141" s="64"/>
      <c r="O141" s="64"/>
      <c r="P141" s="64"/>
      <c r="Q141" s="64"/>
    </row>
    <row r="142" spans="1:17" ht="62.25" customHeight="1" x14ac:dyDescent="0.3">
      <c r="A142" s="314" t="s">
        <v>206</v>
      </c>
      <c r="B142" s="314"/>
      <c r="C142" s="314"/>
      <c r="D142" s="314"/>
      <c r="E142" s="314"/>
      <c r="F142" s="86"/>
      <c r="G142" s="265"/>
      <c r="H142" s="265"/>
      <c r="I142" s="265"/>
      <c r="J142" s="86"/>
      <c r="K142" s="306" t="s">
        <v>207</v>
      </c>
      <c r="L142" s="306"/>
      <c r="M142" s="306"/>
      <c r="N142" s="306"/>
      <c r="O142" s="64"/>
      <c r="P142" s="64"/>
      <c r="Q142" s="64"/>
    </row>
    <row r="143" spans="1:17" ht="22.5" customHeight="1" x14ac:dyDescent="0.2">
      <c r="A143" s="245"/>
      <c r="B143" s="245"/>
      <c r="C143" s="82"/>
      <c r="D143" s="82"/>
      <c r="E143" s="82"/>
      <c r="F143" s="64"/>
      <c r="G143" s="305" t="s">
        <v>64</v>
      </c>
      <c r="H143" s="305"/>
      <c r="I143" s="305"/>
      <c r="J143" s="64"/>
      <c r="K143" s="305" t="s">
        <v>200</v>
      </c>
      <c r="L143" s="305"/>
      <c r="M143" s="305"/>
      <c r="N143" s="305"/>
      <c r="O143" s="64"/>
      <c r="P143" s="64"/>
      <c r="Q143" s="64"/>
    </row>
    <row r="144" spans="1:17" ht="9" customHeight="1" x14ac:dyDescent="0.3">
      <c r="A144" s="64"/>
      <c r="B144" s="64"/>
      <c r="C144" s="64"/>
      <c r="D144" s="64"/>
      <c r="E144" s="64"/>
      <c r="F144" s="64"/>
      <c r="G144" s="62"/>
      <c r="H144" s="62"/>
      <c r="I144" s="62"/>
      <c r="J144" s="62"/>
      <c r="K144" s="62"/>
      <c r="L144" s="62"/>
      <c r="M144" s="62"/>
      <c r="N144" s="62"/>
      <c r="O144" s="64"/>
      <c r="P144" s="64"/>
      <c r="Q144" s="64"/>
    </row>
    <row r="145" spans="1:17" ht="42" customHeight="1" x14ac:dyDescent="0.2">
      <c r="A145" s="245" t="s">
        <v>66</v>
      </c>
      <c r="B145" s="245"/>
      <c r="C145" s="64"/>
      <c r="D145" s="64"/>
      <c r="E145" s="64"/>
      <c r="F145" s="64"/>
      <c r="G145" s="64"/>
      <c r="H145" s="64"/>
      <c r="I145" s="64"/>
      <c r="J145" s="64"/>
      <c r="K145" s="64"/>
      <c r="L145" s="64"/>
      <c r="M145" s="64"/>
      <c r="N145" s="64"/>
      <c r="O145" s="64"/>
      <c r="P145" s="64"/>
      <c r="Q145" s="64"/>
    </row>
    <row r="146" spans="1:17" ht="33" customHeight="1" x14ac:dyDescent="0.2">
      <c r="A146" s="110" t="s">
        <v>7</v>
      </c>
      <c r="B146" s="110"/>
      <c r="C146" s="110"/>
      <c r="D146" s="110"/>
      <c r="E146" s="64"/>
      <c r="F146" s="64"/>
      <c r="G146" s="64"/>
      <c r="H146" s="64"/>
      <c r="I146" s="64"/>
      <c r="J146" s="64"/>
      <c r="K146" s="64"/>
      <c r="L146" s="64"/>
      <c r="M146" s="64"/>
      <c r="N146" s="64"/>
      <c r="O146" s="64"/>
      <c r="P146" s="64"/>
      <c r="Q146" s="64"/>
    </row>
    <row r="147" spans="1:17" ht="34.5" customHeight="1" x14ac:dyDescent="0.3">
      <c r="A147" s="314" t="s">
        <v>192</v>
      </c>
      <c r="B147" s="314"/>
      <c r="C147" s="314"/>
      <c r="D147" s="314"/>
      <c r="E147" s="314"/>
      <c r="F147" s="64"/>
      <c r="G147" s="318"/>
      <c r="H147" s="318"/>
      <c r="I147" s="318"/>
      <c r="J147" s="64"/>
      <c r="K147" s="306" t="s">
        <v>193</v>
      </c>
      <c r="L147" s="306"/>
      <c r="M147" s="306"/>
      <c r="N147" s="306"/>
      <c r="O147" s="64"/>
      <c r="P147" s="64"/>
      <c r="Q147" s="64"/>
    </row>
    <row r="148" spans="1:17" ht="42" customHeight="1" x14ac:dyDescent="0.2">
      <c r="A148" s="64"/>
      <c r="B148" s="64"/>
      <c r="C148" s="64"/>
      <c r="D148" s="64"/>
      <c r="E148" s="64"/>
      <c r="F148" s="64"/>
      <c r="G148" s="316" t="s">
        <v>64</v>
      </c>
      <c r="H148" s="316"/>
      <c r="I148" s="316"/>
      <c r="J148" s="64"/>
      <c r="K148" s="305" t="s">
        <v>200</v>
      </c>
      <c r="L148" s="305"/>
      <c r="M148" s="305"/>
      <c r="N148" s="305"/>
      <c r="O148" s="64"/>
      <c r="P148" s="64"/>
      <c r="Q148" s="64"/>
    </row>
    <row r="149" spans="1:17" ht="18.75" hidden="1" x14ac:dyDescent="0.2">
      <c r="A149" s="64"/>
      <c r="B149" s="64"/>
      <c r="C149" s="64"/>
      <c r="D149" s="64"/>
      <c r="E149" s="64"/>
      <c r="F149" s="64"/>
      <c r="G149" s="77"/>
      <c r="H149" s="77"/>
      <c r="I149" s="77"/>
      <c r="J149" s="64"/>
      <c r="K149" s="77"/>
      <c r="L149" s="77"/>
      <c r="M149" s="77"/>
      <c r="N149" s="77"/>
      <c r="O149" s="64"/>
      <c r="P149" s="64"/>
      <c r="Q149" s="64"/>
    </row>
    <row r="150" spans="1:17" ht="24" customHeight="1" x14ac:dyDescent="0.2">
      <c r="A150" s="317" t="s">
        <v>201</v>
      </c>
      <c r="B150" s="317"/>
      <c r="C150" s="64"/>
      <c r="D150" s="64"/>
      <c r="E150" s="64"/>
      <c r="F150" s="64"/>
      <c r="G150" s="77"/>
      <c r="H150" s="77"/>
      <c r="I150" s="77"/>
      <c r="J150" s="64"/>
      <c r="K150" s="77"/>
      <c r="L150" s="77"/>
      <c r="M150" s="77"/>
      <c r="N150" s="77"/>
      <c r="O150" s="64"/>
      <c r="P150" s="64"/>
      <c r="Q150" s="64"/>
    </row>
    <row r="151" spans="1:17" ht="31.5" customHeight="1" x14ac:dyDescent="0.2">
      <c r="A151" s="313" t="s">
        <v>202</v>
      </c>
      <c r="B151" s="313"/>
      <c r="C151" s="64"/>
      <c r="D151" s="64"/>
      <c r="E151" s="64"/>
      <c r="F151" s="64"/>
      <c r="G151" s="77"/>
      <c r="H151" s="77"/>
      <c r="I151" s="77"/>
      <c r="J151" s="64"/>
      <c r="K151" s="77"/>
      <c r="L151" s="77"/>
      <c r="M151" s="77"/>
      <c r="N151" s="77"/>
      <c r="O151" s="64"/>
      <c r="P151" s="64"/>
      <c r="Q151" s="64"/>
    </row>
    <row r="152" spans="1:17" ht="18.75" x14ac:dyDescent="0.2">
      <c r="A152" s="87"/>
      <c r="B152" s="87"/>
      <c r="C152" s="64"/>
      <c r="D152" s="64"/>
      <c r="E152" s="64"/>
      <c r="F152" s="64"/>
      <c r="G152" s="77"/>
      <c r="H152" s="77"/>
      <c r="I152" s="77"/>
      <c r="J152" s="64"/>
      <c r="K152" s="77"/>
      <c r="L152" s="77"/>
      <c r="M152" s="77"/>
      <c r="N152" s="77"/>
      <c r="O152" s="64"/>
      <c r="P152" s="64"/>
      <c r="Q152" s="64"/>
    </row>
    <row r="153" spans="1:17" ht="18.75" x14ac:dyDescent="0.2">
      <c r="A153" s="311"/>
      <c r="B153" s="311"/>
      <c r="C153" s="311"/>
      <c r="D153" s="64"/>
      <c r="E153" s="64"/>
      <c r="F153" s="64"/>
      <c r="G153" s="64"/>
      <c r="H153" s="64"/>
      <c r="I153" s="64"/>
      <c r="J153" s="64"/>
      <c r="K153" s="64"/>
      <c r="L153" s="64"/>
      <c r="M153" s="64"/>
      <c r="N153" s="64"/>
      <c r="O153" s="64"/>
      <c r="P153" s="64"/>
      <c r="Q153" s="64"/>
    </row>
    <row r="154" spans="1:17" ht="18.75" x14ac:dyDescent="0.2">
      <c r="A154" s="64"/>
      <c r="B154" s="64"/>
      <c r="C154" s="64"/>
      <c r="D154" s="64"/>
      <c r="E154" s="64"/>
      <c r="F154" s="64"/>
      <c r="G154" s="77"/>
      <c r="H154" s="77"/>
      <c r="I154" s="77"/>
      <c r="J154" s="64"/>
      <c r="K154" s="77"/>
      <c r="L154" s="77"/>
      <c r="M154" s="77"/>
      <c r="N154" s="77"/>
      <c r="O154" s="64"/>
      <c r="P154" s="64"/>
      <c r="Q154" s="64"/>
    </row>
    <row r="155" spans="1:17" ht="18.75" x14ac:dyDescent="0.2">
      <c r="A155" s="64"/>
      <c r="B155" s="64"/>
      <c r="C155" s="64"/>
      <c r="D155" s="64"/>
      <c r="E155" s="64"/>
      <c r="F155" s="64"/>
      <c r="G155" s="77"/>
      <c r="H155" s="77"/>
      <c r="I155" s="77"/>
      <c r="J155" s="64"/>
      <c r="K155" s="77"/>
      <c r="L155" s="77"/>
      <c r="M155" s="77"/>
      <c r="N155" s="77"/>
      <c r="O155" s="64"/>
      <c r="P155" s="64"/>
      <c r="Q155" s="64"/>
    </row>
    <row r="156" spans="1:17" ht="18.75" x14ac:dyDescent="0.3">
      <c r="A156" s="312"/>
      <c r="B156" s="312"/>
      <c r="C156" s="312"/>
      <c r="D156" s="59"/>
      <c r="E156" s="59"/>
      <c r="F156" s="59"/>
      <c r="G156" s="59"/>
      <c r="H156" s="59"/>
      <c r="I156" s="59"/>
      <c r="J156" s="59"/>
      <c r="K156" s="59"/>
      <c r="L156" s="59"/>
      <c r="M156" s="59"/>
      <c r="N156" s="59"/>
      <c r="O156" s="59"/>
      <c r="P156" s="59"/>
      <c r="Q156" s="59"/>
    </row>
    <row r="157" spans="1:17" ht="18.75" x14ac:dyDescent="0.3">
      <c r="A157" s="58"/>
      <c r="B157" s="58"/>
      <c r="C157" s="58"/>
      <c r="D157" s="58"/>
      <c r="E157" s="58"/>
      <c r="F157" s="58"/>
      <c r="G157" s="58"/>
      <c r="H157" s="58"/>
      <c r="I157" s="58"/>
      <c r="J157" s="58"/>
      <c r="K157" s="58"/>
      <c r="L157" s="58"/>
      <c r="M157" s="58"/>
      <c r="N157" s="58"/>
      <c r="O157" s="58"/>
      <c r="P157" s="58"/>
      <c r="Q157" s="58"/>
    </row>
    <row r="158" spans="1:17" ht="15" x14ac:dyDescent="0.25">
      <c r="A158" s="60"/>
      <c r="B158" s="61"/>
      <c r="C158" s="61"/>
      <c r="D158" s="61"/>
      <c r="E158" s="61"/>
      <c r="F158" s="61"/>
      <c r="G158" s="61"/>
      <c r="H158" s="61"/>
      <c r="I158" s="61"/>
      <c r="J158" s="61"/>
      <c r="K158" s="61"/>
      <c r="L158" s="61"/>
      <c r="M158" s="61"/>
      <c r="N158" s="61"/>
      <c r="O158" s="61"/>
      <c r="P158" s="61"/>
      <c r="Q158" s="61"/>
    </row>
    <row r="159" spans="1:17" ht="15" x14ac:dyDescent="0.25">
      <c r="A159" s="61"/>
      <c r="B159" s="61"/>
      <c r="C159" s="61"/>
      <c r="D159" s="61"/>
      <c r="E159" s="61"/>
      <c r="F159" s="61"/>
      <c r="G159" s="61"/>
      <c r="H159" s="61"/>
      <c r="I159" s="61"/>
      <c r="J159" s="61"/>
      <c r="K159" s="61"/>
      <c r="L159" s="61"/>
      <c r="M159" s="61"/>
      <c r="N159" s="61"/>
      <c r="O159" s="61"/>
      <c r="P159" s="61"/>
      <c r="Q159" s="61"/>
    </row>
    <row r="160" spans="1:17" ht="15" x14ac:dyDescent="0.25">
      <c r="A160" s="61"/>
      <c r="B160" s="61"/>
      <c r="C160" s="61"/>
      <c r="D160" s="61"/>
      <c r="E160" s="61"/>
      <c r="F160" s="61"/>
      <c r="G160" s="61"/>
      <c r="H160" s="61"/>
      <c r="I160" s="61"/>
      <c r="J160" s="61"/>
      <c r="K160" s="61"/>
      <c r="L160" s="61"/>
      <c r="M160" s="61"/>
      <c r="N160" s="61"/>
      <c r="O160" s="61"/>
      <c r="P160" s="61"/>
      <c r="Q160" s="61"/>
    </row>
    <row r="161" spans="1:17" ht="15" x14ac:dyDescent="0.25">
      <c r="A161" s="61"/>
      <c r="B161" s="61"/>
      <c r="C161" s="61"/>
      <c r="D161" s="61"/>
      <c r="E161" s="61"/>
      <c r="F161" s="61"/>
      <c r="G161" s="61"/>
      <c r="H161" s="61"/>
      <c r="I161" s="61"/>
      <c r="J161" s="61"/>
      <c r="K161" s="61"/>
      <c r="L161" s="61"/>
      <c r="M161" s="61"/>
      <c r="N161" s="61"/>
      <c r="O161" s="61"/>
      <c r="P161" s="61"/>
      <c r="Q161" s="61"/>
    </row>
    <row r="162" spans="1:17" ht="15" x14ac:dyDescent="0.25">
      <c r="A162" s="61"/>
      <c r="B162" s="61"/>
      <c r="C162" s="61"/>
      <c r="D162" s="61"/>
      <c r="E162" s="61"/>
      <c r="F162" s="61"/>
      <c r="G162" s="61"/>
      <c r="H162" s="61"/>
      <c r="I162" s="61"/>
      <c r="J162" s="61"/>
      <c r="K162" s="61"/>
      <c r="L162" s="61"/>
      <c r="M162" s="61"/>
      <c r="N162" s="61"/>
      <c r="O162" s="61"/>
      <c r="P162" s="61"/>
      <c r="Q162" s="61"/>
    </row>
    <row r="163" spans="1:17" ht="15" x14ac:dyDescent="0.25">
      <c r="A163" s="61"/>
      <c r="B163" s="61"/>
      <c r="C163" s="61"/>
      <c r="D163" s="61"/>
      <c r="E163" s="61"/>
      <c r="F163" s="61"/>
      <c r="G163" s="61"/>
      <c r="H163" s="61"/>
      <c r="I163" s="61"/>
      <c r="J163" s="61"/>
      <c r="K163" s="61"/>
      <c r="L163" s="61"/>
      <c r="M163" s="61"/>
      <c r="N163" s="61"/>
      <c r="O163" s="61"/>
      <c r="P163" s="61"/>
      <c r="Q163" s="61"/>
    </row>
    <row r="164" spans="1:17" ht="15" x14ac:dyDescent="0.25">
      <c r="A164" s="61"/>
      <c r="B164" s="61"/>
      <c r="C164" s="61"/>
      <c r="D164" s="61"/>
      <c r="E164" s="61"/>
      <c r="F164" s="61"/>
      <c r="G164" s="61"/>
      <c r="H164" s="61"/>
      <c r="I164" s="61"/>
      <c r="J164" s="61"/>
      <c r="K164" s="61"/>
      <c r="L164" s="61"/>
      <c r="M164" s="61"/>
      <c r="N164" s="61"/>
      <c r="O164" s="61"/>
      <c r="P164" s="61"/>
      <c r="Q164" s="61"/>
    </row>
    <row r="165" spans="1:17" ht="15" x14ac:dyDescent="0.25">
      <c r="A165" s="61"/>
      <c r="B165" s="61"/>
      <c r="C165" s="61"/>
      <c r="D165" s="61"/>
      <c r="E165" s="61"/>
      <c r="F165" s="61"/>
      <c r="G165" s="61"/>
      <c r="H165" s="61"/>
      <c r="I165" s="61"/>
      <c r="J165" s="61"/>
      <c r="K165" s="61"/>
      <c r="L165" s="61"/>
      <c r="M165" s="61"/>
      <c r="N165" s="61"/>
      <c r="O165" s="61"/>
      <c r="P165" s="61"/>
      <c r="Q165" s="61"/>
    </row>
    <row r="166" spans="1:17" ht="15" x14ac:dyDescent="0.25">
      <c r="A166" s="61"/>
      <c r="B166" s="61"/>
      <c r="C166" s="61"/>
      <c r="D166" s="61"/>
      <c r="E166" s="61"/>
      <c r="F166" s="61"/>
      <c r="G166" s="61"/>
      <c r="H166" s="61"/>
      <c r="I166" s="61"/>
      <c r="J166" s="61"/>
      <c r="K166" s="61"/>
      <c r="L166" s="61"/>
      <c r="M166" s="61"/>
      <c r="N166" s="61"/>
      <c r="O166" s="61"/>
      <c r="P166" s="61"/>
      <c r="Q166" s="61"/>
    </row>
    <row r="167" spans="1:17" ht="15" x14ac:dyDescent="0.25">
      <c r="A167" s="61"/>
      <c r="B167" s="61"/>
      <c r="C167" s="61"/>
      <c r="D167" s="61"/>
      <c r="E167" s="61"/>
      <c r="F167" s="61"/>
      <c r="G167" s="61"/>
      <c r="H167" s="61"/>
      <c r="I167" s="61"/>
      <c r="J167" s="61"/>
      <c r="K167" s="61"/>
      <c r="L167" s="61"/>
      <c r="M167" s="61"/>
      <c r="N167" s="61"/>
      <c r="O167" s="61"/>
      <c r="P167" s="61"/>
      <c r="Q167" s="61"/>
    </row>
    <row r="168" spans="1:17" ht="15" x14ac:dyDescent="0.25">
      <c r="A168" s="61"/>
      <c r="B168" s="61"/>
      <c r="C168" s="61"/>
      <c r="D168" s="61"/>
      <c r="E168" s="61"/>
      <c r="F168" s="61"/>
      <c r="G168" s="61"/>
      <c r="H168" s="61"/>
      <c r="I168" s="61"/>
      <c r="J168" s="61"/>
      <c r="K168" s="61"/>
      <c r="L168" s="61"/>
      <c r="M168" s="61"/>
      <c r="N168" s="61"/>
      <c r="O168" s="61"/>
      <c r="P168" s="61"/>
      <c r="Q168" s="61"/>
    </row>
    <row r="169" spans="1:17" ht="15" x14ac:dyDescent="0.25">
      <c r="A169" s="61"/>
      <c r="B169" s="61"/>
      <c r="C169" s="61"/>
      <c r="D169" s="61"/>
      <c r="E169" s="61"/>
      <c r="F169" s="61"/>
      <c r="G169" s="61"/>
      <c r="H169" s="61"/>
      <c r="I169" s="61"/>
      <c r="J169" s="61"/>
      <c r="K169" s="61"/>
      <c r="L169" s="61"/>
      <c r="M169" s="61"/>
      <c r="N169" s="61"/>
      <c r="O169" s="61"/>
      <c r="P169" s="61"/>
      <c r="Q169" s="61"/>
    </row>
    <row r="170" spans="1:17" ht="15" x14ac:dyDescent="0.25">
      <c r="A170" s="61"/>
      <c r="B170" s="61"/>
      <c r="C170" s="61"/>
      <c r="D170" s="61"/>
      <c r="E170" s="61"/>
      <c r="F170" s="61"/>
      <c r="G170" s="61"/>
      <c r="H170" s="61"/>
      <c r="I170" s="61"/>
      <c r="J170" s="61"/>
      <c r="K170" s="61"/>
      <c r="L170" s="61"/>
      <c r="M170" s="61"/>
      <c r="N170" s="61"/>
      <c r="O170" s="61"/>
      <c r="P170" s="61"/>
      <c r="Q170" s="61"/>
    </row>
    <row r="171" spans="1:17" ht="15" x14ac:dyDescent="0.25">
      <c r="A171" s="61"/>
      <c r="B171" s="61"/>
      <c r="C171" s="61"/>
      <c r="D171" s="61"/>
      <c r="E171" s="61"/>
      <c r="F171" s="61"/>
      <c r="G171" s="61"/>
      <c r="H171" s="61"/>
      <c r="I171" s="61"/>
      <c r="J171" s="61"/>
      <c r="K171" s="61"/>
      <c r="L171" s="61"/>
      <c r="M171" s="61"/>
      <c r="N171" s="61"/>
      <c r="O171" s="61"/>
      <c r="P171" s="61"/>
      <c r="Q171" s="61"/>
    </row>
    <row r="172" spans="1:17" ht="15" x14ac:dyDescent="0.25">
      <c r="A172" s="4"/>
      <c r="B172" s="4"/>
      <c r="C172" s="4"/>
      <c r="D172" s="4"/>
      <c r="E172" s="4"/>
      <c r="F172" s="4"/>
      <c r="G172" s="4"/>
      <c r="H172" s="4"/>
      <c r="I172" s="4"/>
      <c r="J172" s="4"/>
      <c r="K172" s="4"/>
      <c r="L172" s="4"/>
      <c r="M172" s="4"/>
      <c r="N172" s="4"/>
      <c r="O172" s="4"/>
      <c r="P172" s="4"/>
      <c r="Q172" s="4"/>
    </row>
    <row r="173" spans="1:17" ht="15" x14ac:dyDescent="0.25">
      <c r="A173" s="4"/>
      <c r="B173" s="4"/>
      <c r="C173" s="4"/>
      <c r="D173" s="4"/>
      <c r="E173" s="4"/>
      <c r="F173" s="4"/>
      <c r="G173" s="4"/>
      <c r="H173" s="4"/>
      <c r="I173" s="4"/>
      <c r="J173" s="4"/>
      <c r="K173" s="4"/>
      <c r="L173" s="4"/>
      <c r="M173" s="4"/>
      <c r="N173" s="4"/>
      <c r="O173" s="4"/>
      <c r="P173" s="4"/>
      <c r="Q173" s="4"/>
    </row>
    <row r="174" spans="1:17" ht="15" x14ac:dyDescent="0.25">
      <c r="A174" s="4"/>
      <c r="B174" s="4"/>
      <c r="C174" s="4"/>
      <c r="D174" s="4"/>
      <c r="E174" s="4"/>
      <c r="F174" s="4"/>
      <c r="G174" s="4"/>
      <c r="H174" s="4"/>
      <c r="I174" s="4"/>
      <c r="J174" s="4"/>
      <c r="K174" s="4"/>
      <c r="L174" s="4"/>
      <c r="M174" s="4"/>
      <c r="N174" s="4"/>
      <c r="O174" s="4"/>
      <c r="P174" s="4"/>
      <c r="Q174" s="4"/>
    </row>
    <row r="175" spans="1:17" ht="15" x14ac:dyDescent="0.25">
      <c r="A175" s="4"/>
      <c r="B175" s="4"/>
      <c r="C175" s="4"/>
      <c r="D175" s="4"/>
      <c r="E175" s="4"/>
      <c r="F175" s="4"/>
      <c r="G175" s="4"/>
      <c r="H175" s="4"/>
      <c r="I175" s="4"/>
      <c r="J175" s="4"/>
      <c r="K175" s="4"/>
      <c r="L175" s="4"/>
      <c r="M175" s="4"/>
      <c r="N175" s="4"/>
      <c r="O175" s="4"/>
      <c r="P175" s="4"/>
      <c r="Q175" s="4"/>
    </row>
    <row r="176" spans="1:17" ht="15" x14ac:dyDescent="0.25">
      <c r="A176" s="4"/>
      <c r="B176" s="4"/>
      <c r="C176" s="4"/>
      <c r="D176" s="4"/>
      <c r="E176" s="4"/>
      <c r="F176" s="4"/>
      <c r="G176" s="4"/>
      <c r="H176" s="4"/>
      <c r="I176" s="4"/>
      <c r="J176" s="4"/>
      <c r="K176" s="4"/>
      <c r="L176" s="4"/>
      <c r="M176" s="4"/>
      <c r="N176" s="4"/>
      <c r="O176" s="4"/>
      <c r="P176" s="4"/>
      <c r="Q176" s="4"/>
    </row>
    <row r="177" spans="1:17" ht="15" x14ac:dyDescent="0.25">
      <c r="A177" s="4"/>
      <c r="B177" s="4"/>
      <c r="C177" s="4"/>
      <c r="D177" s="4"/>
      <c r="E177" s="4"/>
      <c r="F177" s="4"/>
      <c r="G177" s="4"/>
      <c r="H177" s="4"/>
      <c r="I177" s="4"/>
      <c r="J177" s="4"/>
      <c r="K177" s="4"/>
      <c r="L177" s="4"/>
      <c r="M177" s="4"/>
      <c r="N177" s="4"/>
      <c r="O177" s="4"/>
      <c r="P177" s="4"/>
      <c r="Q177" s="4"/>
    </row>
    <row r="178" spans="1:17" ht="15" x14ac:dyDescent="0.25">
      <c r="A178" s="4"/>
      <c r="B178" s="4"/>
      <c r="C178" s="4"/>
      <c r="D178" s="4"/>
      <c r="E178" s="4"/>
      <c r="F178" s="4"/>
      <c r="G178" s="4"/>
      <c r="H178" s="4"/>
      <c r="I178" s="4"/>
      <c r="J178" s="4"/>
      <c r="K178" s="4"/>
      <c r="L178" s="4"/>
      <c r="M178" s="4"/>
      <c r="N178" s="4"/>
      <c r="O178" s="4"/>
      <c r="P178" s="4"/>
      <c r="Q178" s="4"/>
    </row>
    <row r="179" spans="1:17" ht="15" x14ac:dyDescent="0.25">
      <c r="A179" s="4"/>
      <c r="B179" s="4"/>
      <c r="C179" s="4"/>
      <c r="D179" s="4"/>
      <c r="E179" s="4"/>
      <c r="F179" s="4"/>
      <c r="G179" s="4"/>
      <c r="H179" s="4"/>
      <c r="I179" s="4"/>
      <c r="J179" s="4"/>
      <c r="K179" s="4"/>
      <c r="L179" s="4"/>
      <c r="M179" s="4"/>
      <c r="N179" s="4"/>
      <c r="O179" s="4"/>
      <c r="P179" s="4"/>
      <c r="Q179" s="4"/>
    </row>
    <row r="180" spans="1:17" ht="15" x14ac:dyDescent="0.25">
      <c r="A180" s="4"/>
      <c r="B180" s="4"/>
      <c r="C180" s="4"/>
      <c r="D180" s="4"/>
      <c r="E180" s="4"/>
      <c r="F180" s="4"/>
      <c r="G180" s="4"/>
      <c r="H180" s="4"/>
      <c r="I180" s="4"/>
      <c r="J180" s="4"/>
      <c r="K180" s="4"/>
      <c r="L180" s="4"/>
      <c r="M180" s="4"/>
      <c r="N180" s="4"/>
      <c r="O180" s="4"/>
      <c r="P180" s="4"/>
      <c r="Q180" s="4"/>
    </row>
    <row r="181" spans="1:17" ht="15" x14ac:dyDescent="0.25">
      <c r="A181" s="4"/>
      <c r="B181" s="4"/>
      <c r="C181" s="4"/>
      <c r="D181" s="4"/>
      <c r="E181" s="4"/>
      <c r="F181" s="4"/>
      <c r="G181" s="4"/>
      <c r="H181" s="4"/>
      <c r="I181" s="4"/>
      <c r="J181" s="4"/>
      <c r="K181" s="4"/>
      <c r="L181" s="4"/>
      <c r="M181" s="4"/>
      <c r="N181" s="4"/>
      <c r="O181" s="4"/>
      <c r="P181" s="4"/>
      <c r="Q181" s="4"/>
    </row>
    <row r="182" spans="1:17" ht="15" x14ac:dyDescent="0.25">
      <c r="A182" s="4"/>
      <c r="B182" s="4"/>
      <c r="C182" s="4"/>
      <c r="D182" s="4"/>
      <c r="E182" s="4"/>
      <c r="F182" s="4"/>
      <c r="G182" s="4"/>
      <c r="H182" s="4"/>
      <c r="I182" s="4"/>
      <c r="J182" s="4"/>
      <c r="K182" s="4"/>
      <c r="L182" s="4"/>
      <c r="M182" s="4"/>
      <c r="N182" s="4"/>
      <c r="O182" s="4"/>
      <c r="P182" s="4"/>
      <c r="Q182" s="4"/>
    </row>
    <row r="183" spans="1:17" ht="15" x14ac:dyDescent="0.25">
      <c r="A183" s="4"/>
      <c r="B183" s="4"/>
      <c r="C183" s="4"/>
      <c r="D183" s="4"/>
      <c r="E183" s="4"/>
      <c r="F183" s="4"/>
      <c r="G183" s="4"/>
      <c r="H183" s="4"/>
      <c r="I183" s="4"/>
      <c r="J183" s="4"/>
      <c r="K183" s="4"/>
      <c r="L183" s="4"/>
      <c r="M183" s="4"/>
      <c r="N183" s="4"/>
      <c r="O183" s="4"/>
      <c r="P183" s="4"/>
      <c r="Q183" s="4"/>
    </row>
    <row r="184" spans="1:17" ht="15" x14ac:dyDescent="0.25">
      <c r="A184" s="4"/>
      <c r="B184" s="4"/>
      <c r="C184" s="4"/>
      <c r="D184" s="4"/>
      <c r="E184" s="4"/>
      <c r="F184" s="4"/>
      <c r="G184" s="4"/>
      <c r="H184" s="4"/>
      <c r="I184" s="4"/>
      <c r="J184" s="4"/>
      <c r="K184" s="4"/>
      <c r="L184" s="4"/>
      <c r="M184" s="4"/>
      <c r="N184" s="4"/>
      <c r="O184" s="4"/>
      <c r="P184" s="4"/>
      <c r="Q184" s="4"/>
    </row>
    <row r="185" spans="1:17" ht="15" x14ac:dyDescent="0.25">
      <c r="A185" s="4"/>
      <c r="B185" s="4"/>
      <c r="C185" s="4"/>
      <c r="D185" s="4"/>
      <c r="E185" s="4"/>
      <c r="F185" s="4"/>
      <c r="G185" s="4"/>
      <c r="H185" s="4"/>
      <c r="I185" s="4"/>
      <c r="J185" s="4"/>
      <c r="K185" s="4"/>
      <c r="L185" s="4"/>
      <c r="M185" s="4"/>
      <c r="N185" s="4"/>
      <c r="O185" s="4"/>
      <c r="P185" s="4"/>
      <c r="Q185" s="4"/>
    </row>
    <row r="186" spans="1:17" ht="15" x14ac:dyDescent="0.25">
      <c r="A186" s="4"/>
      <c r="B186" s="4"/>
      <c r="C186" s="4"/>
      <c r="D186" s="4"/>
      <c r="E186" s="4"/>
      <c r="F186" s="4"/>
      <c r="G186" s="4"/>
      <c r="H186" s="4"/>
      <c r="I186" s="4"/>
      <c r="J186" s="4"/>
      <c r="K186" s="4"/>
      <c r="L186" s="4"/>
      <c r="M186" s="4"/>
      <c r="N186" s="4"/>
      <c r="O186" s="4"/>
      <c r="P186" s="4"/>
      <c r="Q186" s="4"/>
    </row>
    <row r="187" spans="1:17" ht="15" x14ac:dyDescent="0.25">
      <c r="A187" s="4"/>
      <c r="B187" s="4"/>
      <c r="C187" s="4"/>
      <c r="D187" s="4"/>
      <c r="E187" s="4"/>
      <c r="F187" s="4"/>
      <c r="G187" s="4"/>
      <c r="H187" s="4"/>
      <c r="I187" s="4"/>
      <c r="J187" s="4"/>
      <c r="K187" s="4"/>
      <c r="L187" s="4"/>
      <c r="M187" s="4"/>
      <c r="N187" s="4"/>
      <c r="O187" s="4"/>
      <c r="P187" s="4"/>
      <c r="Q187" s="4"/>
    </row>
    <row r="188" spans="1:17" ht="15" x14ac:dyDescent="0.25">
      <c r="A188" s="4"/>
      <c r="B188" s="4"/>
      <c r="C188" s="4"/>
      <c r="D188" s="4"/>
      <c r="E188" s="4"/>
      <c r="F188" s="4"/>
      <c r="G188" s="4"/>
      <c r="H188" s="4"/>
      <c r="I188" s="4"/>
      <c r="J188" s="4"/>
      <c r="K188" s="4"/>
      <c r="L188" s="4"/>
      <c r="M188" s="4"/>
      <c r="N188" s="4"/>
      <c r="O188" s="4"/>
      <c r="P188" s="4"/>
      <c r="Q188" s="4"/>
    </row>
    <row r="189" spans="1:17" ht="15" x14ac:dyDescent="0.25">
      <c r="A189" s="4"/>
      <c r="B189" s="4"/>
      <c r="C189" s="4"/>
      <c r="D189" s="4"/>
      <c r="E189" s="4"/>
      <c r="F189" s="4"/>
      <c r="G189" s="4"/>
      <c r="H189" s="4"/>
      <c r="I189" s="4"/>
      <c r="J189" s="4"/>
      <c r="K189" s="4"/>
      <c r="L189" s="4"/>
      <c r="M189" s="4"/>
      <c r="N189" s="4"/>
      <c r="O189" s="4"/>
      <c r="P189" s="4"/>
      <c r="Q189" s="4"/>
    </row>
    <row r="190" spans="1:17" ht="15" x14ac:dyDescent="0.25">
      <c r="A190" s="4"/>
      <c r="B190" s="4"/>
      <c r="C190" s="4"/>
      <c r="D190" s="4"/>
      <c r="E190" s="4"/>
      <c r="F190" s="4"/>
      <c r="G190" s="4"/>
      <c r="H190" s="4"/>
      <c r="I190" s="4"/>
      <c r="J190" s="4"/>
      <c r="K190" s="4"/>
      <c r="L190" s="4"/>
      <c r="M190" s="4"/>
      <c r="N190" s="4"/>
      <c r="O190" s="4"/>
      <c r="P190" s="4"/>
      <c r="Q190" s="4"/>
    </row>
    <row r="191" spans="1:17" ht="15" x14ac:dyDescent="0.25">
      <c r="A191" s="4"/>
      <c r="B191" s="4"/>
      <c r="C191" s="4"/>
      <c r="D191" s="4"/>
      <c r="E191" s="4"/>
      <c r="F191" s="4"/>
      <c r="G191" s="4"/>
      <c r="H191" s="4"/>
      <c r="I191" s="4"/>
      <c r="J191" s="4"/>
      <c r="K191" s="4"/>
      <c r="L191" s="4"/>
      <c r="M191" s="4"/>
      <c r="N191" s="4"/>
      <c r="O191" s="4"/>
      <c r="P191" s="4"/>
      <c r="Q191" s="4"/>
    </row>
    <row r="192" spans="1:17" ht="15" x14ac:dyDescent="0.25">
      <c r="A192" s="4"/>
      <c r="B192" s="4"/>
      <c r="C192" s="4"/>
      <c r="D192" s="4"/>
      <c r="E192" s="4"/>
      <c r="F192" s="4"/>
      <c r="G192" s="4"/>
      <c r="H192" s="4"/>
      <c r="I192" s="4"/>
      <c r="J192" s="4"/>
      <c r="K192" s="4"/>
      <c r="L192" s="4"/>
      <c r="M192" s="4"/>
      <c r="N192" s="4"/>
      <c r="O192" s="4"/>
      <c r="P192" s="4"/>
      <c r="Q192" s="4"/>
    </row>
    <row r="193" spans="1:17" ht="15" x14ac:dyDescent="0.25">
      <c r="A193" s="4"/>
      <c r="B193" s="4"/>
      <c r="C193" s="4"/>
      <c r="D193" s="4"/>
      <c r="E193" s="4"/>
      <c r="F193" s="4"/>
      <c r="G193" s="4"/>
      <c r="H193" s="4"/>
      <c r="I193" s="4"/>
      <c r="J193" s="4"/>
      <c r="K193" s="4"/>
      <c r="L193" s="4"/>
      <c r="M193" s="4"/>
      <c r="N193" s="4"/>
      <c r="O193" s="4"/>
      <c r="P193" s="4"/>
      <c r="Q193" s="4"/>
    </row>
    <row r="194" spans="1:17" ht="15" x14ac:dyDescent="0.25">
      <c r="A194" s="4"/>
      <c r="B194" s="4"/>
      <c r="C194" s="4"/>
      <c r="D194" s="4"/>
      <c r="E194" s="4"/>
      <c r="F194" s="4"/>
      <c r="G194" s="4"/>
      <c r="H194" s="4"/>
      <c r="I194" s="4"/>
      <c r="J194" s="4"/>
      <c r="K194" s="4"/>
      <c r="L194" s="4"/>
      <c r="M194" s="4"/>
      <c r="N194" s="4"/>
      <c r="O194" s="4"/>
      <c r="P194" s="4"/>
      <c r="Q194" s="4"/>
    </row>
    <row r="195" spans="1:17" ht="15" x14ac:dyDescent="0.25">
      <c r="A195" s="4"/>
      <c r="B195" s="4"/>
      <c r="C195" s="4"/>
      <c r="D195" s="4"/>
      <c r="E195" s="4"/>
      <c r="F195" s="4"/>
      <c r="G195" s="4"/>
      <c r="H195" s="4"/>
      <c r="I195" s="4"/>
      <c r="J195" s="4"/>
      <c r="K195" s="4"/>
      <c r="L195" s="4"/>
      <c r="M195" s="4"/>
      <c r="N195" s="4"/>
      <c r="O195" s="4"/>
      <c r="P195" s="4"/>
      <c r="Q195" s="4"/>
    </row>
    <row r="196" spans="1:17" ht="15" x14ac:dyDescent="0.25">
      <c r="A196" s="4"/>
      <c r="B196" s="4"/>
      <c r="C196" s="4"/>
      <c r="D196" s="4"/>
      <c r="E196" s="4"/>
      <c r="F196" s="4"/>
      <c r="G196" s="4"/>
      <c r="H196" s="4"/>
      <c r="I196" s="4"/>
      <c r="J196" s="4"/>
      <c r="K196" s="4"/>
      <c r="L196" s="4"/>
      <c r="M196" s="4"/>
      <c r="N196" s="4"/>
      <c r="O196" s="4"/>
      <c r="P196" s="4"/>
      <c r="Q196" s="4"/>
    </row>
    <row r="197" spans="1:17" ht="15" x14ac:dyDescent="0.25">
      <c r="A197" s="4"/>
      <c r="B197" s="4"/>
      <c r="C197" s="4"/>
      <c r="D197" s="4"/>
      <c r="E197" s="4"/>
      <c r="F197" s="4"/>
      <c r="G197" s="4"/>
      <c r="H197" s="4"/>
      <c r="I197" s="4"/>
      <c r="J197" s="4"/>
      <c r="K197" s="4"/>
      <c r="L197" s="4"/>
      <c r="M197" s="4"/>
      <c r="N197" s="4"/>
      <c r="O197" s="4"/>
      <c r="P197" s="4"/>
      <c r="Q197" s="4"/>
    </row>
    <row r="198" spans="1:17" ht="15" x14ac:dyDescent="0.25">
      <c r="A198" s="4"/>
      <c r="B198" s="4"/>
      <c r="C198" s="4"/>
      <c r="D198" s="4"/>
      <c r="E198" s="4"/>
      <c r="F198" s="4"/>
      <c r="G198" s="4"/>
      <c r="H198" s="4"/>
      <c r="I198" s="4"/>
      <c r="J198" s="4"/>
      <c r="K198" s="4"/>
      <c r="L198" s="4"/>
      <c r="M198" s="4"/>
      <c r="N198" s="4"/>
      <c r="O198" s="4"/>
      <c r="P198" s="4"/>
      <c r="Q198" s="4"/>
    </row>
    <row r="199" spans="1:17" ht="15" x14ac:dyDescent="0.25">
      <c r="A199" s="4"/>
      <c r="B199" s="4"/>
      <c r="C199" s="4"/>
      <c r="D199" s="4"/>
      <c r="E199" s="4"/>
      <c r="F199" s="4"/>
      <c r="G199" s="4"/>
      <c r="H199" s="4"/>
      <c r="I199" s="4"/>
      <c r="J199" s="4"/>
      <c r="K199" s="4"/>
      <c r="L199" s="4"/>
      <c r="M199" s="4"/>
      <c r="N199" s="4"/>
      <c r="O199" s="4"/>
      <c r="P199" s="4"/>
      <c r="Q199" s="4"/>
    </row>
    <row r="200" spans="1:17" ht="15" x14ac:dyDescent="0.25">
      <c r="A200" s="4"/>
      <c r="B200" s="4"/>
      <c r="C200" s="4"/>
      <c r="D200" s="4"/>
      <c r="E200" s="4"/>
      <c r="F200" s="4"/>
      <c r="G200" s="4"/>
      <c r="H200" s="4"/>
      <c r="I200" s="4"/>
      <c r="J200" s="4"/>
      <c r="K200" s="4"/>
      <c r="L200" s="4"/>
      <c r="M200" s="4"/>
      <c r="N200" s="4"/>
      <c r="O200" s="4"/>
      <c r="P200" s="4"/>
      <c r="Q200" s="4"/>
    </row>
    <row r="201" spans="1:17" ht="15" x14ac:dyDescent="0.25">
      <c r="A201" s="4"/>
      <c r="B201" s="4"/>
      <c r="C201" s="4"/>
      <c r="D201" s="4"/>
      <c r="E201" s="4"/>
      <c r="F201" s="4"/>
      <c r="G201" s="4"/>
      <c r="H201" s="4"/>
      <c r="I201" s="4"/>
      <c r="J201" s="4"/>
      <c r="K201" s="4"/>
      <c r="L201" s="4"/>
      <c r="M201" s="4"/>
      <c r="N201" s="4"/>
      <c r="O201" s="4"/>
      <c r="P201" s="4"/>
      <c r="Q201" s="4"/>
    </row>
    <row r="202" spans="1:17" ht="15" x14ac:dyDescent="0.25">
      <c r="A202" s="4"/>
      <c r="B202" s="4"/>
      <c r="C202" s="4"/>
      <c r="D202" s="4"/>
      <c r="E202" s="4"/>
      <c r="F202" s="4"/>
      <c r="G202" s="4"/>
      <c r="H202" s="4"/>
      <c r="I202" s="4"/>
      <c r="J202" s="4"/>
      <c r="K202" s="4"/>
      <c r="L202" s="4"/>
      <c r="M202" s="4"/>
      <c r="N202" s="4"/>
      <c r="O202" s="4"/>
      <c r="P202" s="4"/>
      <c r="Q202" s="4"/>
    </row>
    <row r="203" spans="1:17" ht="15" x14ac:dyDescent="0.25">
      <c r="A203" s="4"/>
      <c r="B203" s="4"/>
      <c r="C203" s="4"/>
      <c r="D203" s="4"/>
      <c r="E203" s="4"/>
      <c r="F203" s="4"/>
      <c r="G203" s="4"/>
      <c r="H203" s="4"/>
      <c r="I203" s="4"/>
      <c r="J203" s="4"/>
      <c r="K203" s="4"/>
      <c r="L203" s="4"/>
      <c r="M203" s="4"/>
      <c r="N203" s="4"/>
      <c r="O203" s="4"/>
      <c r="P203" s="4"/>
      <c r="Q203" s="4"/>
    </row>
    <row r="204" spans="1:17" ht="15" x14ac:dyDescent="0.25">
      <c r="A204" s="4"/>
      <c r="B204" s="4"/>
      <c r="C204" s="4"/>
      <c r="D204" s="4"/>
      <c r="E204" s="4"/>
      <c r="F204" s="4"/>
      <c r="G204" s="4"/>
      <c r="H204" s="4"/>
      <c r="I204" s="4"/>
      <c r="J204" s="4"/>
      <c r="K204" s="4"/>
      <c r="L204" s="4"/>
      <c r="M204" s="4"/>
      <c r="N204" s="4"/>
      <c r="O204" s="4"/>
      <c r="P204" s="4"/>
      <c r="Q204" s="4"/>
    </row>
    <row r="205" spans="1:17" ht="15" x14ac:dyDescent="0.25">
      <c r="A205" s="4"/>
      <c r="B205" s="4"/>
      <c r="C205" s="4"/>
      <c r="D205" s="4"/>
      <c r="E205" s="4"/>
      <c r="F205" s="4"/>
      <c r="G205" s="4"/>
      <c r="H205" s="4"/>
      <c r="I205" s="4"/>
      <c r="J205" s="4"/>
      <c r="K205" s="4"/>
      <c r="L205" s="4"/>
      <c r="M205" s="4"/>
      <c r="N205" s="4"/>
      <c r="O205" s="4"/>
      <c r="P205" s="4"/>
      <c r="Q205" s="4"/>
    </row>
    <row r="206" spans="1:17" ht="15" x14ac:dyDescent="0.25">
      <c r="A206" s="4"/>
      <c r="B206" s="4"/>
      <c r="C206" s="4"/>
      <c r="D206" s="4"/>
      <c r="E206" s="4"/>
      <c r="F206" s="4"/>
      <c r="G206" s="4"/>
      <c r="H206" s="4"/>
      <c r="I206" s="4"/>
      <c r="J206" s="4"/>
      <c r="K206" s="4"/>
      <c r="L206" s="4"/>
      <c r="M206" s="4"/>
      <c r="N206" s="4"/>
      <c r="O206" s="4"/>
      <c r="P206" s="4"/>
      <c r="Q206" s="4"/>
    </row>
    <row r="207" spans="1:17" ht="15" x14ac:dyDescent="0.25">
      <c r="A207" s="4"/>
      <c r="B207" s="4"/>
      <c r="C207" s="4"/>
      <c r="D207" s="4"/>
      <c r="E207" s="4"/>
      <c r="F207" s="4"/>
      <c r="G207" s="4"/>
      <c r="H207" s="4"/>
      <c r="I207" s="4"/>
      <c r="J207" s="4"/>
      <c r="K207" s="4"/>
      <c r="L207" s="4"/>
      <c r="M207" s="4"/>
      <c r="N207" s="4"/>
      <c r="O207" s="4"/>
      <c r="P207" s="4"/>
      <c r="Q207" s="4"/>
    </row>
    <row r="208" spans="1:17" ht="15" x14ac:dyDescent="0.25">
      <c r="A208" s="4"/>
      <c r="B208" s="4"/>
      <c r="C208" s="4"/>
      <c r="D208" s="4"/>
      <c r="E208" s="4"/>
      <c r="F208" s="4"/>
      <c r="G208" s="4"/>
      <c r="H208" s="4"/>
      <c r="I208" s="4"/>
      <c r="J208" s="4"/>
      <c r="K208" s="4"/>
      <c r="L208" s="4"/>
      <c r="M208" s="4"/>
      <c r="N208" s="4"/>
      <c r="O208" s="4"/>
      <c r="P208" s="4"/>
      <c r="Q208" s="4"/>
    </row>
    <row r="209" spans="1:17" ht="15" x14ac:dyDescent="0.25">
      <c r="A209" s="4"/>
      <c r="B209" s="4"/>
      <c r="C209" s="4"/>
      <c r="D209" s="4"/>
      <c r="E209" s="4"/>
      <c r="F209" s="4"/>
      <c r="G209" s="4"/>
      <c r="H209" s="4"/>
      <c r="I209" s="4"/>
      <c r="J209" s="4"/>
      <c r="K209" s="4"/>
      <c r="L209" s="4"/>
      <c r="M209" s="4"/>
      <c r="N209" s="4"/>
      <c r="O209" s="4"/>
      <c r="P209" s="4"/>
      <c r="Q209" s="4"/>
    </row>
    <row r="210" spans="1:17" ht="15" x14ac:dyDescent="0.25">
      <c r="A210" s="4"/>
      <c r="B210" s="4"/>
      <c r="C210" s="4"/>
      <c r="D210" s="4"/>
      <c r="E210" s="4"/>
      <c r="F210" s="4"/>
      <c r="G210" s="4"/>
      <c r="H210" s="4"/>
      <c r="I210" s="4"/>
      <c r="J210" s="4"/>
      <c r="K210" s="4"/>
      <c r="L210" s="4"/>
      <c r="M210" s="4"/>
      <c r="N210" s="4"/>
      <c r="O210" s="4"/>
      <c r="P210" s="4"/>
      <c r="Q210" s="4"/>
    </row>
    <row r="211" spans="1:17" ht="15" x14ac:dyDescent="0.25">
      <c r="A211" s="4"/>
      <c r="B211" s="4"/>
      <c r="C211" s="4"/>
      <c r="D211" s="4"/>
      <c r="E211" s="4"/>
      <c r="F211" s="4"/>
      <c r="G211" s="4"/>
      <c r="H211" s="4"/>
      <c r="I211" s="4"/>
      <c r="J211" s="4"/>
      <c r="K211" s="4"/>
      <c r="L211" s="4"/>
      <c r="M211" s="4"/>
      <c r="N211" s="4"/>
      <c r="O211" s="4"/>
      <c r="P211" s="4"/>
      <c r="Q211" s="4"/>
    </row>
    <row r="212" spans="1:17" ht="15" x14ac:dyDescent="0.25">
      <c r="A212" s="4"/>
      <c r="B212" s="4"/>
      <c r="C212" s="4"/>
      <c r="D212" s="4"/>
      <c r="E212" s="4"/>
      <c r="F212" s="4"/>
      <c r="G212" s="4"/>
      <c r="H212" s="4"/>
      <c r="I212" s="4"/>
      <c r="J212" s="4"/>
      <c r="K212" s="4"/>
      <c r="L212" s="4"/>
      <c r="M212" s="4"/>
      <c r="N212" s="4"/>
      <c r="O212" s="4"/>
      <c r="P212" s="4"/>
      <c r="Q212" s="4"/>
    </row>
    <row r="213" spans="1:17" ht="15" x14ac:dyDescent="0.25">
      <c r="A213" s="4"/>
      <c r="B213" s="4"/>
      <c r="C213" s="4"/>
      <c r="D213" s="4"/>
      <c r="E213" s="4"/>
      <c r="F213" s="4"/>
      <c r="G213" s="4"/>
      <c r="H213" s="4"/>
      <c r="I213" s="4"/>
      <c r="J213" s="4"/>
      <c r="K213" s="4"/>
      <c r="L213" s="4"/>
      <c r="M213" s="4"/>
      <c r="N213" s="4"/>
      <c r="O213" s="4"/>
      <c r="P213" s="4"/>
      <c r="Q213" s="4"/>
    </row>
    <row r="214" spans="1:17" ht="15" x14ac:dyDescent="0.25">
      <c r="A214" s="4"/>
      <c r="B214" s="4"/>
      <c r="C214" s="4"/>
      <c r="D214" s="4"/>
      <c r="E214" s="4"/>
      <c r="F214" s="4"/>
      <c r="G214" s="4"/>
      <c r="H214" s="4"/>
      <c r="I214" s="4"/>
      <c r="J214" s="4"/>
      <c r="K214" s="4"/>
      <c r="L214" s="4"/>
      <c r="M214" s="4"/>
      <c r="N214" s="4"/>
      <c r="O214" s="4"/>
      <c r="P214" s="4"/>
      <c r="Q214" s="4"/>
    </row>
    <row r="215" spans="1:17" ht="15" x14ac:dyDescent="0.25">
      <c r="A215" s="4"/>
      <c r="B215" s="4"/>
      <c r="C215" s="4"/>
      <c r="D215" s="4"/>
      <c r="E215" s="4"/>
      <c r="F215" s="4"/>
      <c r="G215" s="4"/>
      <c r="H215" s="4"/>
      <c r="I215" s="4"/>
      <c r="J215" s="4"/>
      <c r="K215" s="4"/>
      <c r="L215" s="4"/>
      <c r="M215" s="4"/>
      <c r="N215" s="4"/>
      <c r="O215" s="4"/>
      <c r="P215" s="4"/>
      <c r="Q215" s="4"/>
    </row>
    <row r="216" spans="1:17" ht="15" x14ac:dyDescent="0.25">
      <c r="A216" s="4"/>
      <c r="B216" s="4"/>
      <c r="C216" s="4"/>
      <c r="D216" s="4"/>
      <c r="E216" s="4"/>
      <c r="F216" s="4"/>
      <c r="G216" s="4"/>
      <c r="H216" s="4"/>
      <c r="I216" s="4"/>
      <c r="J216" s="4"/>
      <c r="K216" s="4"/>
      <c r="L216" s="4"/>
      <c r="M216" s="4"/>
      <c r="N216" s="4"/>
      <c r="O216" s="4"/>
      <c r="P216" s="4"/>
      <c r="Q216" s="4"/>
    </row>
    <row r="217" spans="1:17" ht="15" x14ac:dyDescent="0.25">
      <c r="A217" s="4"/>
      <c r="B217" s="4"/>
      <c r="C217" s="4"/>
      <c r="D217" s="4"/>
      <c r="E217" s="4"/>
      <c r="F217" s="4"/>
      <c r="G217" s="4"/>
      <c r="H217" s="4"/>
      <c r="I217" s="4"/>
      <c r="J217" s="4"/>
      <c r="K217" s="4"/>
      <c r="L217" s="4"/>
      <c r="M217" s="4"/>
      <c r="N217" s="4"/>
      <c r="O217" s="4"/>
      <c r="P217" s="4"/>
      <c r="Q217" s="4"/>
    </row>
    <row r="218" spans="1:17" ht="15" x14ac:dyDescent="0.25">
      <c r="A218" s="4"/>
      <c r="B218" s="4"/>
      <c r="C218" s="4"/>
      <c r="D218" s="4"/>
      <c r="E218" s="4"/>
      <c r="F218" s="4"/>
      <c r="G218" s="4"/>
      <c r="H218" s="4"/>
      <c r="I218" s="4"/>
      <c r="J218" s="4"/>
      <c r="K218" s="4"/>
      <c r="L218" s="4"/>
      <c r="M218" s="4"/>
      <c r="N218" s="4"/>
      <c r="O218" s="4"/>
      <c r="P218" s="4"/>
      <c r="Q218" s="4"/>
    </row>
    <row r="219" spans="1:17" ht="15" x14ac:dyDescent="0.25">
      <c r="A219" s="4"/>
      <c r="B219" s="4"/>
      <c r="C219" s="4"/>
      <c r="D219" s="4"/>
      <c r="E219" s="4"/>
      <c r="F219" s="4"/>
      <c r="G219" s="4"/>
      <c r="H219" s="4"/>
      <c r="I219" s="4"/>
      <c r="J219" s="4"/>
      <c r="K219" s="4"/>
      <c r="L219" s="4"/>
      <c r="M219" s="4"/>
      <c r="N219" s="4"/>
      <c r="O219" s="4"/>
      <c r="P219" s="4"/>
      <c r="Q219" s="4"/>
    </row>
    <row r="220" spans="1:17" ht="15" x14ac:dyDescent="0.25">
      <c r="A220" s="4"/>
      <c r="B220" s="4"/>
      <c r="C220" s="4"/>
      <c r="D220" s="4"/>
      <c r="E220" s="4"/>
      <c r="F220" s="4"/>
      <c r="G220" s="4"/>
      <c r="H220" s="4"/>
      <c r="I220" s="4"/>
      <c r="J220" s="4"/>
      <c r="K220" s="4"/>
      <c r="L220" s="4"/>
      <c r="M220" s="4"/>
      <c r="N220" s="4"/>
      <c r="O220" s="4"/>
      <c r="P220" s="4"/>
      <c r="Q220" s="4"/>
    </row>
    <row r="221" spans="1:17" ht="15" x14ac:dyDescent="0.25">
      <c r="A221" s="4"/>
      <c r="B221" s="4"/>
      <c r="C221" s="4"/>
      <c r="D221" s="4"/>
      <c r="E221" s="4"/>
      <c r="F221" s="4"/>
      <c r="G221" s="4"/>
      <c r="H221" s="4"/>
      <c r="I221" s="4"/>
      <c r="J221" s="4"/>
      <c r="K221" s="4"/>
      <c r="L221" s="4"/>
      <c r="M221" s="4"/>
      <c r="N221" s="4"/>
      <c r="O221" s="4"/>
      <c r="P221" s="4"/>
      <c r="Q221" s="4"/>
    </row>
    <row r="222" spans="1:17" ht="15" x14ac:dyDescent="0.25">
      <c r="A222" s="4"/>
      <c r="B222" s="4"/>
      <c r="C222" s="4"/>
      <c r="D222" s="4"/>
      <c r="E222" s="4"/>
      <c r="F222" s="4"/>
      <c r="G222" s="4"/>
      <c r="H222" s="4"/>
      <c r="I222" s="4"/>
      <c r="J222" s="4"/>
      <c r="K222" s="4"/>
      <c r="L222" s="4"/>
      <c r="M222" s="4"/>
      <c r="N222" s="4"/>
      <c r="O222" s="4"/>
      <c r="P222" s="4"/>
      <c r="Q222" s="4"/>
    </row>
    <row r="223" spans="1:17" ht="15" x14ac:dyDescent="0.25">
      <c r="A223" s="4"/>
      <c r="B223" s="4"/>
      <c r="C223" s="4"/>
      <c r="D223" s="4"/>
      <c r="E223" s="4"/>
      <c r="F223" s="4"/>
      <c r="G223" s="4"/>
      <c r="H223" s="4"/>
      <c r="I223" s="4"/>
      <c r="J223" s="4"/>
      <c r="K223" s="4"/>
      <c r="L223" s="4"/>
      <c r="M223" s="4"/>
      <c r="N223" s="4"/>
      <c r="O223" s="4"/>
      <c r="P223" s="4"/>
      <c r="Q223" s="4"/>
    </row>
    <row r="224" spans="1:17" ht="15" x14ac:dyDescent="0.25">
      <c r="A224" s="4"/>
      <c r="B224" s="4"/>
      <c r="C224" s="4"/>
      <c r="D224" s="4"/>
      <c r="E224" s="4"/>
      <c r="F224" s="4"/>
      <c r="G224" s="4"/>
      <c r="H224" s="4"/>
      <c r="I224" s="4"/>
      <c r="J224" s="4"/>
      <c r="K224" s="4"/>
      <c r="L224" s="4"/>
      <c r="M224" s="4"/>
      <c r="N224" s="4"/>
      <c r="O224" s="4"/>
      <c r="P224" s="4"/>
      <c r="Q224" s="4"/>
    </row>
    <row r="225" spans="1:17" ht="15" x14ac:dyDescent="0.25">
      <c r="A225" s="4"/>
      <c r="B225" s="4"/>
      <c r="C225" s="4"/>
      <c r="D225" s="4"/>
      <c r="E225" s="4"/>
      <c r="F225" s="4"/>
      <c r="G225" s="4"/>
      <c r="H225" s="4"/>
      <c r="I225" s="4"/>
      <c r="J225" s="4"/>
      <c r="K225" s="4"/>
      <c r="L225" s="4"/>
      <c r="M225" s="4"/>
      <c r="N225" s="4"/>
      <c r="O225" s="4"/>
      <c r="P225" s="4"/>
      <c r="Q225" s="4"/>
    </row>
    <row r="226" spans="1:17" ht="15" x14ac:dyDescent="0.25">
      <c r="A226" s="4"/>
      <c r="B226" s="4"/>
      <c r="C226" s="4"/>
      <c r="D226" s="4"/>
      <c r="E226" s="4"/>
      <c r="F226" s="4"/>
      <c r="G226" s="4"/>
      <c r="H226" s="4"/>
      <c r="I226" s="4"/>
      <c r="J226" s="4"/>
      <c r="K226" s="4"/>
      <c r="L226" s="4"/>
      <c r="M226" s="4"/>
      <c r="N226" s="4"/>
      <c r="O226" s="4"/>
      <c r="P226" s="4"/>
      <c r="Q226" s="4"/>
    </row>
    <row r="227" spans="1:17" ht="15" x14ac:dyDescent="0.25">
      <c r="A227" s="4"/>
      <c r="B227" s="4"/>
      <c r="C227" s="4"/>
      <c r="D227" s="4"/>
      <c r="E227" s="4"/>
      <c r="F227" s="4"/>
      <c r="G227" s="4"/>
      <c r="H227" s="4"/>
      <c r="I227" s="4"/>
      <c r="J227" s="4"/>
      <c r="K227" s="4"/>
      <c r="L227" s="4"/>
      <c r="M227" s="4"/>
      <c r="N227" s="4"/>
      <c r="O227" s="4"/>
      <c r="P227" s="4"/>
      <c r="Q227" s="4"/>
    </row>
    <row r="228" spans="1:17" ht="15" x14ac:dyDescent="0.25">
      <c r="A228" s="4"/>
      <c r="B228" s="4"/>
      <c r="C228" s="4"/>
      <c r="D228" s="4"/>
      <c r="E228" s="4"/>
      <c r="F228" s="4"/>
      <c r="G228" s="4"/>
      <c r="H228" s="4"/>
      <c r="I228" s="4"/>
      <c r="J228" s="4"/>
      <c r="K228" s="4"/>
      <c r="L228" s="4"/>
      <c r="M228" s="4"/>
      <c r="N228" s="4"/>
      <c r="O228" s="4"/>
      <c r="P228" s="4"/>
      <c r="Q228" s="4"/>
    </row>
    <row r="229" spans="1:17" ht="15" x14ac:dyDescent="0.25">
      <c r="A229" s="4"/>
      <c r="B229" s="4"/>
      <c r="C229" s="4"/>
      <c r="D229" s="4"/>
      <c r="E229" s="4"/>
      <c r="F229" s="4"/>
      <c r="G229" s="4"/>
      <c r="H229" s="4"/>
      <c r="I229" s="4"/>
      <c r="J229" s="4"/>
      <c r="K229" s="4"/>
      <c r="L229" s="4"/>
      <c r="M229" s="4"/>
      <c r="N229" s="4"/>
      <c r="O229" s="4"/>
      <c r="P229" s="4"/>
      <c r="Q229" s="4"/>
    </row>
    <row r="230" spans="1:17" ht="15" x14ac:dyDescent="0.25">
      <c r="A230" s="4"/>
      <c r="B230" s="4"/>
      <c r="C230" s="4"/>
      <c r="D230" s="4"/>
      <c r="E230" s="4"/>
      <c r="F230" s="4"/>
      <c r="G230" s="4"/>
      <c r="H230" s="4"/>
      <c r="I230" s="4"/>
      <c r="J230" s="4"/>
      <c r="K230" s="4"/>
      <c r="L230" s="4"/>
      <c r="M230" s="4"/>
      <c r="N230" s="4"/>
      <c r="O230" s="4"/>
      <c r="P230" s="4"/>
      <c r="Q230" s="4"/>
    </row>
    <row r="231" spans="1:17" ht="15" x14ac:dyDescent="0.25">
      <c r="A231" s="4"/>
      <c r="B231" s="4"/>
      <c r="C231" s="4"/>
      <c r="D231" s="4"/>
      <c r="E231" s="4"/>
      <c r="F231" s="4"/>
      <c r="G231" s="4"/>
      <c r="H231" s="4"/>
      <c r="I231" s="4"/>
      <c r="J231" s="4"/>
      <c r="K231" s="4"/>
      <c r="L231" s="4"/>
      <c r="M231" s="4"/>
      <c r="N231" s="4"/>
      <c r="O231" s="4"/>
      <c r="P231" s="4"/>
      <c r="Q231" s="4"/>
    </row>
    <row r="232" spans="1:17" ht="15" x14ac:dyDescent="0.25">
      <c r="A232" s="4"/>
      <c r="B232" s="4"/>
      <c r="C232" s="4"/>
      <c r="D232" s="4"/>
      <c r="E232" s="4"/>
      <c r="F232" s="4"/>
      <c r="G232" s="4"/>
      <c r="H232" s="4"/>
      <c r="I232" s="4"/>
      <c r="J232" s="4"/>
      <c r="K232" s="4"/>
      <c r="L232" s="4"/>
      <c r="M232" s="4"/>
      <c r="N232" s="4"/>
      <c r="O232" s="4"/>
      <c r="P232" s="4"/>
      <c r="Q232" s="4"/>
    </row>
    <row r="233" spans="1:17" ht="15" x14ac:dyDescent="0.25">
      <c r="A233" s="4"/>
      <c r="B233" s="4"/>
      <c r="C233" s="4"/>
      <c r="D233" s="4"/>
      <c r="E233" s="4"/>
      <c r="F233" s="4"/>
      <c r="G233" s="4"/>
      <c r="H233" s="4"/>
      <c r="I233" s="4"/>
      <c r="J233" s="4"/>
      <c r="K233" s="4"/>
      <c r="L233" s="4"/>
      <c r="M233" s="4"/>
      <c r="N233" s="4"/>
      <c r="O233" s="4"/>
      <c r="P233" s="4"/>
      <c r="Q233" s="4"/>
    </row>
    <row r="234" spans="1:17" ht="15" x14ac:dyDescent="0.25">
      <c r="A234" s="4"/>
      <c r="B234" s="4"/>
      <c r="C234" s="4"/>
      <c r="D234" s="4"/>
      <c r="E234" s="4"/>
      <c r="F234" s="4"/>
      <c r="G234" s="4"/>
      <c r="H234" s="4"/>
      <c r="I234" s="4"/>
      <c r="J234" s="4"/>
      <c r="K234" s="4"/>
      <c r="L234" s="4"/>
      <c r="M234" s="4"/>
      <c r="N234" s="4"/>
      <c r="O234" s="4"/>
      <c r="P234" s="4"/>
      <c r="Q234" s="4"/>
    </row>
    <row r="235" spans="1:17" ht="15" x14ac:dyDescent="0.25">
      <c r="A235" s="4"/>
      <c r="B235" s="4"/>
      <c r="C235" s="4"/>
      <c r="D235" s="4"/>
      <c r="E235" s="4"/>
      <c r="F235" s="4"/>
      <c r="G235" s="4"/>
      <c r="H235" s="4"/>
      <c r="I235" s="4"/>
      <c r="J235" s="4"/>
      <c r="K235" s="4"/>
      <c r="L235" s="4"/>
      <c r="M235" s="4"/>
      <c r="N235" s="4"/>
      <c r="O235" s="4"/>
      <c r="P235" s="4"/>
      <c r="Q235" s="4"/>
    </row>
    <row r="236" spans="1:17" ht="15" x14ac:dyDescent="0.25">
      <c r="A236" s="4"/>
      <c r="B236" s="4"/>
      <c r="C236" s="4"/>
      <c r="D236" s="4"/>
      <c r="E236" s="4"/>
      <c r="F236" s="4"/>
      <c r="G236" s="4"/>
      <c r="H236" s="4"/>
      <c r="I236" s="4"/>
      <c r="J236" s="4"/>
      <c r="K236" s="4"/>
      <c r="L236" s="4"/>
      <c r="M236" s="4"/>
      <c r="N236" s="4"/>
      <c r="O236" s="4"/>
      <c r="P236" s="4"/>
      <c r="Q236" s="4"/>
    </row>
    <row r="237" spans="1:17" ht="15" x14ac:dyDescent="0.25">
      <c r="A237" s="4"/>
      <c r="B237" s="4"/>
      <c r="C237" s="4"/>
      <c r="D237" s="4"/>
      <c r="E237" s="4"/>
      <c r="F237" s="4"/>
      <c r="G237" s="4"/>
      <c r="H237" s="4"/>
      <c r="I237" s="4"/>
      <c r="J237" s="4"/>
      <c r="K237" s="4"/>
      <c r="L237" s="4"/>
      <c r="M237" s="4"/>
      <c r="N237" s="4"/>
      <c r="O237" s="4"/>
      <c r="P237" s="4"/>
      <c r="Q237" s="4"/>
    </row>
    <row r="238" spans="1:17" ht="15" x14ac:dyDescent="0.25">
      <c r="A238" s="4"/>
      <c r="B238" s="4"/>
      <c r="C238" s="4"/>
      <c r="D238" s="4"/>
      <c r="E238" s="4"/>
      <c r="F238" s="4"/>
      <c r="G238" s="4"/>
      <c r="H238" s="4"/>
      <c r="I238" s="4"/>
      <c r="J238" s="4"/>
      <c r="K238" s="4"/>
      <c r="L238" s="4"/>
      <c r="M238" s="4"/>
      <c r="N238" s="4"/>
      <c r="O238" s="4"/>
      <c r="P238" s="4"/>
      <c r="Q238" s="4"/>
    </row>
    <row r="239" spans="1:17" ht="15" x14ac:dyDescent="0.25">
      <c r="A239" s="4"/>
      <c r="B239" s="4"/>
      <c r="C239" s="4"/>
      <c r="D239" s="4"/>
      <c r="E239" s="4"/>
      <c r="F239" s="4"/>
      <c r="G239" s="4"/>
      <c r="H239" s="4"/>
      <c r="I239" s="4"/>
      <c r="J239" s="4"/>
      <c r="K239" s="4"/>
      <c r="L239" s="4"/>
      <c r="M239" s="4"/>
      <c r="N239" s="4"/>
      <c r="O239" s="4"/>
      <c r="P239" s="4"/>
      <c r="Q239" s="4"/>
    </row>
    <row r="240" spans="1:17" ht="15" x14ac:dyDescent="0.25">
      <c r="A240" s="4"/>
      <c r="B240" s="4"/>
      <c r="C240" s="4"/>
      <c r="D240" s="4"/>
      <c r="E240" s="4"/>
      <c r="F240" s="4"/>
      <c r="G240" s="4"/>
      <c r="H240" s="4"/>
      <c r="I240" s="4"/>
      <c r="J240" s="4"/>
      <c r="K240" s="4"/>
      <c r="L240" s="4"/>
      <c r="M240" s="4"/>
      <c r="N240" s="4"/>
      <c r="O240" s="4"/>
      <c r="P240" s="4"/>
      <c r="Q240" s="4"/>
    </row>
    <row r="241" spans="1:17" ht="15" x14ac:dyDescent="0.25">
      <c r="A241" s="4"/>
      <c r="B241" s="4"/>
      <c r="C241" s="4"/>
      <c r="D241" s="4"/>
      <c r="E241" s="4"/>
      <c r="F241" s="4"/>
      <c r="G241" s="4"/>
      <c r="H241" s="4"/>
      <c r="I241" s="4"/>
      <c r="J241" s="4"/>
      <c r="K241" s="4"/>
      <c r="L241" s="4"/>
      <c r="M241" s="4"/>
      <c r="N241" s="4"/>
      <c r="O241" s="4"/>
      <c r="P241" s="4"/>
      <c r="Q241" s="4"/>
    </row>
    <row r="242" spans="1:17" ht="15" x14ac:dyDescent="0.25">
      <c r="A242" s="4"/>
      <c r="B242" s="4"/>
      <c r="C242" s="4"/>
      <c r="D242" s="4"/>
      <c r="E242" s="4"/>
      <c r="F242" s="4"/>
      <c r="G242" s="4"/>
      <c r="H242" s="4"/>
      <c r="I242" s="4"/>
      <c r="J242" s="4"/>
      <c r="K242" s="4"/>
      <c r="L242" s="4"/>
      <c r="M242" s="4"/>
      <c r="N242" s="4"/>
      <c r="O242" s="4"/>
      <c r="P242" s="4"/>
      <c r="Q242" s="4"/>
    </row>
    <row r="243" spans="1:17" ht="15" x14ac:dyDescent="0.25">
      <c r="A243" s="4"/>
      <c r="B243" s="4"/>
      <c r="C243" s="4"/>
      <c r="D243" s="4"/>
      <c r="E243" s="4"/>
      <c r="F243" s="4"/>
      <c r="G243" s="4"/>
      <c r="H243" s="4"/>
      <c r="I243" s="4"/>
      <c r="J243" s="4"/>
      <c r="K243" s="4"/>
      <c r="L243" s="4"/>
      <c r="M243" s="4"/>
      <c r="N243" s="4"/>
      <c r="O243" s="4"/>
      <c r="P243" s="4"/>
      <c r="Q243" s="4"/>
    </row>
    <row r="244" spans="1:17" ht="15" x14ac:dyDescent="0.25">
      <c r="A244" s="4"/>
      <c r="B244" s="4"/>
      <c r="C244" s="4"/>
      <c r="D244" s="4"/>
      <c r="E244" s="4"/>
      <c r="F244" s="4"/>
      <c r="G244" s="4"/>
      <c r="H244" s="4"/>
      <c r="I244" s="4"/>
      <c r="J244" s="4"/>
      <c r="K244" s="4"/>
      <c r="L244" s="4"/>
      <c r="M244" s="4"/>
      <c r="N244" s="4"/>
      <c r="O244" s="4"/>
      <c r="P244" s="4"/>
      <c r="Q244" s="4"/>
    </row>
    <row r="245" spans="1:17" ht="15" x14ac:dyDescent="0.25">
      <c r="A245" s="4"/>
      <c r="B245" s="4"/>
      <c r="C245" s="4"/>
      <c r="D245" s="4"/>
      <c r="E245" s="4"/>
      <c r="F245" s="4"/>
      <c r="G245" s="4"/>
      <c r="H245" s="4"/>
      <c r="I245" s="4"/>
      <c r="J245" s="4"/>
      <c r="K245" s="4"/>
      <c r="L245" s="4"/>
      <c r="M245" s="4"/>
      <c r="N245" s="4"/>
      <c r="O245" s="4"/>
      <c r="P245" s="4"/>
      <c r="Q245" s="4"/>
    </row>
    <row r="246" spans="1:17" ht="15" x14ac:dyDescent="0.25">
      <c r="A246" s="4"/>
      <c r="B246" s="4"/>
      <c r="C246" s="4"/>
      <c r="D246" s="4"/>
      <c r="E246" s="4"/>
      <c r="F246" s="4"/>
      <c r="G246" s="4"/>
      <c r="H246" s="4"/>
      <c r="I246" s="4"/>
      <c r="J246" s="4"/>
      <c r="K246" s="4"/>
      <c r="L246" s="4"/>
      <c r="M246" s="4"/>
      <c r="N246" s="4"/>
      <c r="O246" s="4"/>
      <c r="P246" s="4"/>
      <c r="Q246" s="4"/>
    </row>
    <row r="247" spans="1:17" ht="15" x14ac:dyDescent="0.25">
      <c r="A247" s="4"/>
      <c r="B247" s="4"/>
      <c r="C247" s="4"/>
      <c r="D247" s="4"/>
      <c r="E247" s="4"/>
      <c r="F247" s="4"/>
      <c r="G247" s="4"/>
      <c r="H247" s="4"/>
      <c r="I247" s="4"/>
      <c r="J247" s="4"/>
      <c r="K247" s="4"/>
      <c r="L247" s="4"/>
      <c r="M247" s="4"/>
      <c r="N247" s="4"/>
      <c r="O247" s="4"/>
      <c r="P247" s="4"/>
      <c r="Q247" s="4"/>
    </row>
    <row r="248" spans="1:17" ht="15" x14ac:dyDescent="0.25">
      <c r="A248" s="4"/>
      <c r="B248" s="4"/>
      <c r="C248" s="4"/>
      <c r="D248" s="4"/>
      <c r="E248" s="4"/>
      <c r="F248" s="4"/>
      <c r="G248" s="4"/>
      <c r="H248" s="4"/>
      <c r="I248" s="4"/>
      <c r="J248" s="4"/>
      <c r="K248" s="4"/>
      <c r="L248" s="4"/>
      <c r="M248" s="4"/>
      <c r="N248" s="4"/>
      <c r="O248" s="4"/>
      <c r="P248" s="4"/>
      <c r="Q248" s="4"/>
    </row>
    <row r="249" spans="1:17" ht="15" x14ac:dyDescent="0.25">
      <c r="A249" s="4"/>
      <c r="B249" s="4"/>
      <c r="C249" s="4"/>
      <c r="D249" s="4"/>
      <c r="E249" s="4"/>
      <c r="F249" s="4"/>
      <c r="G249" s="4"/>
      <c r="H249" s="4"/>
      <c r="I249" s="4"/>
      <c r="J249" s="4"/>
      <c r="K249" s="4"/>
      <c r="L249" s="4"/>
      <c r="M249" s="4"/>
      <c r="N249" s="4"/>
      <c r="O249" s="4"/>
      <c r="P249" s="4"/>
      <c r="Q249" s="4"/>
    </row>
    <row r="250" spans="1:17" ht="15" x14ac:dyDescent="0.25">
      <c r="A250" s="4"/>
      <c r="B250" s="4"/>
      <c r="C250" s="4"/>
      <c r="D250" s="4"/>
      <c r="E250" s="4"/>
      <c r="F250" s="4"/>
      <c r="G250" s="4"/>
      <c r="H250" s="4"/>
      <c r="I250" s="4"/>
      <c r="J250" s="4"/>
      <c r="K250" s="4"/>
      <c r="L250" s="4"/>
      <c r="M250" s="4"/>
      <c r="N250" s="4"/>
      <c r="O250" s="4"/>
      <c r="P250" s="4"/>
      <c r="Q250" s="4"/>
    </row>
    <row r="251" spans="1:17" ht="15" x14ac:dyDescent="0.25">
      <c r="A251" s="4"/>
      <c r="B251" s="4"/>
      <c r="C251" s="4"/>
      <c r="D251" s="4"/>
      <c r="E251" s="4"/>
      <c r="F251" s="4"/>
      <c r="G251" s="4"/>
      <c r="H251" s="4"/>
      <c r="I251" s="4"/>
      <c r="J251" s="4"/>
      <c r="K251" s="4"/>
      <c r="L251" s="4"/>
      <c r="M251" s="4"/>
      <c r="N251" s="4"/>
      <c r="O251" s="4"/>
      <c r="P251" s="4"/>
      <c r="Q251" s="4"/>
    </row>
    <row r="252" spans="1:17" ht="15" x14ac:dyDescent="0.25">
      <c r="A252" s="4"/>
      <c r="B252" s="4"/>
      <c r="C252" s="4"/>
      <c r="D252" s="4"/>
      <c r="E252" s="4"/>
      <c r="F252" s="4"/>
      <c r="G252" s="4"/>
      <c r="H252" s="4"/>
      <c r="I252" s="4"/>
      <c r="J252" s="4"/>
      <c r="K252" s="4"/>
      <c r="L252" s="4"/>
      <c r="M252" s="4"/>
      <c r="N252" s="4"/>
      <c r="O252" s="4"/>
      <c r="P252" s="4"/>
      <c r="Q252" s="4"/>
    </row>
    <row r="253" spans="1:17" ht="15" x14ac:dyDescent="0.25">
      <c r="A253" s="4"/>
      <c r="B253" s="4"/>
      <c r="C253" s="4"/>
      <c r="D253" s="4"/>
      <c r="E253" s="4"/>
      <c r="F253" s="4"/>
      <c r="G253" s="4"/>
      <c r="H253" s="4"/>
      <c r="I253" s="4"/>
      <c r="J253" s="4"/>
      <c r="K253" s="4"/>
      <c r="L253" s="4"/>
      <c r="M253" s="4"/>
      <c r="N253" s="4"/>
      <c r="O253" s="4"/>
      <c r="P253" s="4"/>
      <c r="Q253" s="4"/>
    </row>
    <row r="254" spans="1:17" ht="15" x14ac:dyDescent="0.25">
      <c r="A254" s="4"/>
      <c r="B254" s="4"/>
      <c r="C254" s="4"/>
      <c r="D254" s="4"/>
      <c r="E254" s="4"/>
      <c r="F254" s="4"/>
      <c r="G254" s="4"/>
      <c r="H254" s="4"/>
      <c r="I254" s="4"/>
      <c r="J254" s="4"/>
      <c r="K254" s="4"/>
      <c r="L254" s="4"/>
      <c r="M254" s="4"/>
      <c r="N254" s="4"/>
      <c r="O254" s="4"/>
      <c r="P254" s="4"/>
      <c r="Q254" s="4"/>
    </row>
    <row r="255" spans="1:17" ht="15" x14ac:dyDescent="0.25">
      <c r="A255" s="4"/>
      <c r="B255" s="4"/>
      <c r="C255" s="4"/>
      <c r="D255" s="4"/>
      <c r="E255" s="4"/>
      <c r="F255" s="4"/>
      <c r="G255" s="4"/>
      <c r="H255" s="4"/>
      <c r="I255" s="4"/>
      <c r="J255" s="4"/>
      <c r="K255" s="4"/>
      <c r="L255" s="4"/>
      <c r="M255" s="4"/>
      <c r="N255" s="4"/>
      <c r="O255" s="4"/>
      <c r="P255" s="4"/>
      <c r="Q255" s="4"/>
    </row>
    <row r="256" spans="1:17" ht="15" x14ac:dyDescent="0.25">
      <c r="A256" s="4"/>
      <c r="B256" s="4"/>
      <c r="C256" s="4"/>
      <c r="D256" s="4"/>
      <c r="E256" s="4"/>
      <c r="F256" s="4"/>
      <c r="G256" s="4"/>
      <c r="H256" s="4"/>
      <c r="I256" s="4"/>
      <c r="J256" s="4"/>
      <c r="K256" s="4"/>
      <c r="L256" s="4"/>
      <c r="M256" s="4"/>
      <c r="N256" s="4"/>
      <c r="O256" s="4"/>
      <c r="P256" s="4"/>
      <c r="Q256" s="4"/>
    </row>
    <row r="257" spans="1:17" ht="15" x14ac:dyDescent="0.25">
      <c r="A257" s="4"/>
      <c r="B257" s="4"/>
      <c r="C257" s="4"/>
      <c r="D257" s="4"/>
      <c r="E257" s="4"/>
      <c r="F257" s="4"/>
      <c r="G257" s="4"/>
      <c r="H257" s="4"/>
      <c r="I257" s="4"/>
      <c r="J257" s="4"/>
      <c r="K257" s="4"/>
      <c r="L257" s="4"/>
      <c r="M257" s="4"/>
      <c r="N257" s="4"/>
      <c r="O257" s="4"/>
      <c r="P257" s="4"/>
      <c r="Q257" s="4"/>
    </row>
    <row r="258" spans="1:17" ht="15" x14ac:dyDescent="0.25">
      <c r="A258" s="4"/>
      <c r="B258" s="4"/>
      <c r="C258" s="4"/>
      <c r="D258" s="4"/>
      <c r="E258" s="4"/>
      <c r="F258" s="4"/>
      <c r="G258" s="4"/>
      <c r="H258" s="4"/>
      <c r="I258" s="4"/>
      <c r="J258" s="4"/>
      <c r="K258" s="4"/>
      <c r="L258" s="4"/>
      <c r="M258" s="4"/>
      <c r="N258" s="4"/>
      <c r="O258" s="4"/>
      <c r="P258" s="4"/>
      <c r="Q258" s="4"/>
    </row>
    <row r="259" spans="1:17" ht="15" x14ac:dyDescent="0.25">
      <c r="A259" s="4"/>
      <c r="B259" s="4"/>
      <c r="C259" s="4"/>
      <c r="D259" s="4"/>
      <c r="E259" s="4"/>
      <c r="F259" s="4"/>
      <c r="G259" s="4"/>
      <c r="H259" s="4"/>
      <c r="I259" s="4"/>
      <c r="J259" s="4"/>
      <c r="K259" s="4"/>
      <c r="L259" s="4"/>
      <c r="M259" s="4"/>
      <c r="N259" s="4"/>
      <c r="O259" s="4"/>
      <c r="P259" s="4"/>
      <c r="Q259" s="4"/>
    </row>
    <row r="260" spans="1:17" ht="15" x14ac:dyDescent="0.25">
      <c r="A260" s="4"/>
      <c r="B260" s="4"/>
      <c r="C260" s="4"/>
      <c r="D260" s="4"/>
      <c r="E260" s="4"/>
      <c r="F260" s="4"/>
      <c r="G260" s="4"/>
      <c r="H260" s="4"/>
      <c r="I260" s="4"/>
      <c r="J260" s="4"/>
      <c r="K260" s="4"/>
      <c r="L260" s="4"/>
      <c r="M260" s="4"/>
      <c r="N260" s="4"/>
      <c r="O260" s="4"/>
      <c r="P260" s="4"/>
      <c r="Q260" s="4"/>
    </row>
    <row r="261" spans="1:17" ht="15" x14ac:dyDescent="0.25">
      <c r="A261" s="4"/>
      <c r="B261" s="4"/>
      <c r="C261" s="4"/>
      <c r="D261" s="4"/>
      <c r="E261" s="4"/>
      <c r="F261" s="4"/>
      <c r="G261" s="4"/>
      <c r="H261" s="4"/>
      <c r="I261" s="4"/>
      <c r="J261" s="4"/>
      <c r="K261" s="4"/>
      <c r="L261" s="4"/>
      <c r="M261" s="4"/>
      <c r="N261" s="4"/>
      <c r="O261" s="4"/>
      <c r="P261" s="4"/>
      <c r="Q261" s="4"/>
    </row>
    <row r="262" spans="1:17" ht="15" x14ac:dyDescent="0.25">
      <c r="A262" s="4"/>
      <c r="B262" s="4"/>
      <c r="C262" s="4"/>
      <c r="D262" s="4"/>
      <c r="E262" s="4"/>
      <c r="F262" s="4"/>
      <c r="G262" s="4"/>
      <c r="H262" s="4"/>
      <c r="I262" s="4"/>
      <c r="J262" s="4"/>
      <c r="K262" s="4"/>
      <c r="L262" s="4"/>
      <c r="M262" s="4"/>
      <c r="N262" s="4"/>
      <c r="O262" s="4"/>
      <c r="P262" s="4"/>
      <c r="Q262" s="4"/>
    </row>
    <row r="263" spans="1:17" ht="15" x14ac:dyDescent="0.25">
      <c r="A263" s="4"/>
      <c r="B263" s="4"/>
      <c r="C263" s="4"/>
      <c r="D263" s="4"/>
      <c r="E263" s="4"/>
      <c r="F263" s="4"/>
      <c r="G263" s="4"/>
      <c r="H263" s="4"/>
      <c r="I263" s="4"/>
      <c r="J263" s="4"/>
      <c r="K263" s="4"/>
      <c r="L263" s="4"/>
      <c r="M263" s="4"/>
      <c r="N263" s="4"/>
      <c r="O263" s="4"/>
      <c r="P263" s="4"/>
      <c r="Q263" s="4"/>
    </row>
    <row r="264" spans="1:17" ht="15" x14ac:dyDescent="0.25">
      <c r="A264" s="4"/>
      <c r="B264" s="4"/>
      <c r="C264" s="4"/>
      <c r="D264" s="4"/>
      <c r="E264" s="4"/>
      <c r="F264" s="4"/>
      <c r="G264" s="4"/>
      <c r="H264" s="4"/>
      <c r="I264" s="4"/>
      <c r="J264" s="4"/>
      <c r="K264" s="4"/>
      <c r="L264" s="4"/>
      <c r="M264" s="4"/>
      <c r="N264" s="4"/>
      <c r="O264" s="4"/>
      <c r="P264" s="4"/>
      <c r="Q264" s="4"/>
    </row>
    <row r="265" spans="1:17" ht="15" x14ac:dyDescent="0.25">
      <c r="A265" s="4"/>
      <c r="B265" s="4"/>
      <c r="C265" s="4"/>
      <c r="D265" s="4"/>
      <c r="E265" s="4"/>
      <c r="F265" s="4"/>
      <c r="G265" s="4"/>
      <c r="H265" s="4"/>
      <c r="I265" s="4"/>
      <c r="J265" s="4"/>
      <c r="K265" s="4"/>
      <c r="L265" s="4"/>
      <c r="M265" s="4"/>
      <c r="N265" s="4"/>
      <c r="O265" s="4"/>
      <c r="P265" s="4"/>
      <c r="Q265" s="4"/>
    </row>
    <row r="266" spans="1:17" ht="15" x14ac:dyDescent="0.25">
      <c r="A266" s="4"/>
      <c r="B266" s="4"/>
      <c r="C266" s="4"/>
      <c r="D266" s="4"/>
      <c r="E266" s="4"/>
      <c r="F266" s="4"/>
      <c r="G266" s="4"/>
      <c r="H266" s="4"/>
      <c r="I266" s="4"/>
      <c r="J266" s="4"/>
      <c r="K266" s="4"/>
      <c r="L266" s="4"/>
      <c r="M266" s="4"/>
      <c r="N266" s="4"/>
      <c r="O266" s="4"/>
      <c r="P266" s="4"/>
      <c r="Q266" s="4"/>
    </row>
    <row r="267" spans="1:17" ht="15" x14ac:dyDescent="0.25">
      <c r="A267" s="4"/>
      <c r="B267" s="4"/>
      <c r="C267" s="4"/>
      <c r="D267" s="4"/>
      <c r="E267" s="4"/>
      <c r="F267" s="4"/>
      <c r="G267" s="4"/>
      <c r="H267" s="4"/>
      <c r="I267" s="4"/>
      <c r="J267" s="4"/>
      <c r="K267" s="4"/>
      <c r="L267" s="4"/>
      <c r="M267" s="4"/>
      <c r="N267" s="4"/>
      <c r="O267" s="4"/>
      <c r="P267" s="4"/>
      <c r="Q267" s="4"/>
    </row>
    <row r="268" spans="1:17" ht="15" x14ac:dyDescent="0.25">
      <c r="A268" s="4"/>
      <c r="B268" s="4"/>
      <c r="C268" s="4"/>
      <c r="D268" s="4"/>
      <c r="E268" s="4"/>
      <c r="F268" s="4"/>
      <c r="G268" s="4"/>
      <c r="H268" s="4"/>
      <c r="I268" s="4"/>
      <c r="J268" s="4"/>
      <c r="K268" s="4"/>
      <c r="L268" s="4"/>
      <c r="M268" s="4"/>
      <c r="N268" s="4"/>
      <c r="O268" s="4"/>
      <c r="P268" s="4"/>
      <c r="Q268" s="4"/>
    </row>
    <row r="269" spans="1:17" ht="15" x14ac:dyDescent="0.25">
      <c r="A269" s="4"/>
      <c r="B269" s="4"/>
      <c r="C269" s="4"/>
      <c r="D269" s="4"/>
      <c r="E269" s="4"/>
      <c r="F269" s="4"/>
      <c r="G269" s="4"/>
      <c r="H269" s="4"/>
      <c r="I269" s="4"/>
      <c r="J269" s="4"/>
      <c r="K269" s="4"/>
      <c r="L269" s="4"/>
      <c r="M269" s="4"/>
      <c r="N269" s="4"/>
      <c r="O269" s="4"/>
      <c r="P269" s="4"/>
      <c r="Q269" s="4"/>
    </row>
    <row r="270" spans="1:17" ht="15" x14ac:dyDescent="0.25">
      <c r="A270" s="4"/>
      <c r="B270" s="4"/>
      <c r="C270" s="4"/>
      <c r="D270" s="4"/>
      <c r="E270" s="4"/>
      <c r="F270" s="4"/>
      <c r="G270" s="4"/>
      <c r="H270" s="4"/>
      <c r="I270" s="4"/>
      <c r="J270" s="4"/>
      <c r="K270" s="4"/>
      <c r="L270" s="4"/>
      <c r="M270" s="4"/>
      <c r="N270" s="4"/>
      <c r="O270" s="4"/>
      <c r="P270" s="4"/>
      <c r="Q270" s="4"/>
    </row>
    <row r="271" spans="1:17" ht="15" x14ac:dyDescent="0.25">
      <c r="A271" s="4"/>
      <c r="B271" s="4"/>
      <c r="C271" s="4"/>
      <c r="D271" s="4"/>
      <c r="E271" s="4"/>
      <c r="F271" s="4"/>
      <c r="G271" s="4"/>
      <c r="H271" s="4"/>
      <c r="I271" s="4"/>
      <c r="J271" s="4"/>
      <c r="K271" s="4"/>
      <c r="L271" s="4"/>
      <c r="M271" s="4"/>
      <c r="N271" s="4"/>
      <c r="O271" s="4"/>
      <c r="P271" s="4"/>
      <c r="Q271" s="4"/>
    </row>
    <row r="272" spans="1:17" ht="15" x14ac:dyDescent="0.25">
      <c r="A272" s="4"/>
      <c r="B272" s="4"/>
      <c r="C272" s="4"/>
      <c r="D272" s="4"/>
      <c r="E272" s="4"/>
      <c r="F272" s="4"/>
      <c r="G272" s="4"/>
      <c r="H272" s="4"/>
      <c r="I272" s="4"/>
      <c r="J272" s="4"/>
      <c r="K272" s="4"/>
      <c r="L272" s="4"/>
      <c r="M272" s="4"/>
      <c r="N272" s="4"/>
      <c r="O272" s="4"/>
      <c r="P272" s="4"/>
      <c r="Q272" s="4"/>
    </row>
    <row r="273" spans="1:17" ht="15" x14ac:dyDescent="0.25">
      <c r="A273" s="4"/>
      <c r="B273" s="4"/>
      <c r="C273" s="4"/>
      <c r="D273" s="4"/>
      <c r="E273" s="4"/>
      <c r="F273" s="4"/>
      <c r="G273" s="4"/>
      <c r="H273" s="4"/>
      <c r="I273" s="4"/>
      <c r="J273" s="4"/>
      <c r="K273" s="4"/>
      <c r="L273" s="4"/>
      <c r="M273" s="4"/>
      <c r="N273" s="4"/>
      <c r="O273" s="4"/>
      <c r="P273" s="4"/>
      <c r="Q273" s="4"/>
    </row>
    <row r="274" spans="1:17" ht="15" x14ac:dyDescent="0.25">
      <c r="A274" s="4"/>
      <c r="B274" s="4"/>
      <c r="C274" s="4"/>
      <c r="D274" s="4"/>
      <c r="E274" s="4"/>
      <c r="F274" s="4"/>
      <c r="G274" s="4"/>
      <c r="H274" s="4"/>
      <c r="I274" s="4"/>
      <c r="J274" s="4"/>
      <c r="K274" s="4"/>
      <c r="L274" s="4"/>
      <c r="M274" s="4"/>
      <c r="N274" s="4"/>
      <c r="O274" s="4"/>
      <c r="P274" s="4"/>
      <c r="Q274" s="4"/>
    </row>
    <row r="275" spans="1:17" ht="15" x14ac:dyDescent="0.25">
      <c r="A275" s="4"/>
      <c r="B275" s="4"/>
      <c r="C275" s="4"/>
      <c r="D275" s="4"/>
      <c r="E275" s="4"/>
      <c r="F275" s="4"/>
      <c r="G275" s="4"/>
      <c r="H275" s="4"/>
      <c r="I275" s="4"/>
      <c r="J275" s="4"/>
      <c r="K275" s="4"/>
      <c r="L275" s="4"/>
      <c r="M275" s="4"/>
      <c r="N275" s="4"/>
      <c r="O275" s="4"/>
      <c r="P275" s="4"/>
      <c r="Q275" s="4"/>
    </row>
    <row r="276" spans="1:17" ht="15" x14ac:dyDescent="0.25">
      <c r="A276" s="4"/>
      <c r="B276" s="4"/>
      <c r="C276" s="4"/>
      <c r="D276" s="4"/>
      <c r="E276" s="4"/>
      <c r="F276" s="4"/>
      <c r="G276" s="4"/>
      <c r="H276" s="4"/>
      <c r="I276" s="4"/>
      <c r="J276" s="4"/>
      <c r="K276" s="4"/>
      <c r="L276" s="4"/>
      <c r="M276" s="4"/>
      <c r="N276" s="4"/>
      <c r="O276" s="4"/>
      <c r="P276" s="4"/>
      <c r="Q276" s="4"/>
    </row>
    <row r="277" spans="1:17" ht="15" x14ac:dyDescent="0.25">
      <c r="A277" s="4"/>
      <c r="B277" s="4"/>
      <c r="C277" s="4"/>
      <c r="D277" s="4"/>
      <c r="E277" s="4"/>
      <c r="F277" s="4"/>
      <c r="G277" s="4"/>
      <c r="H277" s="4"/>
      <c r="I277" s="4"/>
      <c r="J277" s="4"/>
      <c r="K277" s="4"/>
      <c r="L277" s="4"/>
      <c r="M277" s="4"/>
      <c r="N277" s="4"/>
      <c r="O277" s="4"/>
      <c r="P277" s="4"/>
      <c r="Q277" s="4"/>
    </row>
  </sheetData>
  <mergeCells count="447">
    <mergeCell ref="B98:D98"/>
    <mergeCell ref="F98:I98"/>
    <mergeCell ref="F103:I103"/>
    <mergeCell ref="B124:D124"/>
    <mergeCell ref="F124:I124"/>
    <mergeCell ref="F125:I125"/>
    <mergeCell ref="B125:D125"/>
    <mergeCell ref="J122:K122"/>
    <mergeCell ref="J121:K121"/>
    <mergeCell ref="B104:D104"/>
    <mergeCell ref="B102:D102"/>
    <mergeCell ref="B103:D103"/>
    <mergeCell ref="F104:I104"/>
    <mergeCell ref="L90:M90"/>
    <mergeCell ref="J89:K89"/>
    <mergeCell ref="J92:K92"/>
    <mergeCell ref="L92:M92"/>
    <mergeCell ref="N92:Q92"/>
    <mergeCell ref="F134:I134"/>
    <mergeCell ref="J134:K134"/>
    <mergeCell ref="L133:M133"/>
    <mergeCell ref="N134:Q134"/>
    <mergeCell ref="F114:I114"/>
    <mergeCell ref="J114:K114"/>
    <mergeCell ref="L114:M114"/>
    <mergeCell ref="N114:Q114"/>
    <mergeCell ref="F122:I122"/>
    <mergeCell ref="J120:K120"/>
    <mergeCell ref="F123:I123"/>
    <mergeCell ref="L123:M123"/>
    <mergeCell ref="L125:M125"/>
    <mergeCell ref="L103:M103"/>
    <mergeCell ref="L102:M102"/>
    <mergeCell ref="J98:K98"/>
    <mergeCell ref="L100:M100"/>
    <mergeCell ref="J101:K101"/>
    <mergeCell ref="J100:K100"/>
    <mergeCell ref="O57:P57"/>
    <mergeCell ref="F58:I58"/>
    <mergeCell ref="N58:Q58"/>
    <mergeCell ref="N73:Q73"/>
    <mergeCell ref="N83:Q83"/>
    <mergeCell ref="N84:Q84"/>
    <mergeCell ref="N87:Q87"/>
    <mergeCell ref="N75:Q75"/>
    <mergeCell ref="N74:Q74"/>
    <mergeCell ref="L82:M82"/>
    <mergeCell ref="J82:K82"/>
    <mergeCell ref="L77:M77"/>
    <mergeCell ref="L78:M78"/>
    <mergeCell ref="L83:M83"/>
    <mergeCell ref="J77:K77"/>
    <mergeCell ref="F74:I74"/>
    <mergeCell ref="F77:I77"/>
    <mergeCell ref="J83:K83"/>
    <mergeCell ref="J76:K76"/>
    <mergeCell ref="F76:I76"/>
    <mergeCell ref="F78:I78"/>
    <mergeCell ref="L85:M85"/>
    <mergeCell ref="N81:Q81"/>
    <mergeCell ref="J87:K87"/>
    <mergeCell ref="J60:M60"/>
    <mergeCell ref="N60:Q60"/>
    <mergeCell ref="N88:Q88"/>
    <mergeCell ref="N95:Q95"/>
    <mergeCell ref="N96:Q96"/>
    <mergeCell ref="J84:K84"/>
    <mergeCell ref="L88:M88"/>
    <mergeCell ref="J95:K95"/>
    <mergeCell ref="J94:K94"/>
    <mergeCell ref="L93:M93"/>
    <mergeCell ref="J88:K88"/>
    <mergeCell ref="N85:Q85"/>
    <mergeCell ref="L87:M87"/>
    <mergeCell ref="N93:Q93"/>
    <mergeCell ref="N94:Q94"/>
    <mergeCell ref="J90:K90"/>
    <mergeCell ref="L94:M94"/>
    <mergeCell ref="L81:M81"/>
    <mergeCell ref="L96:M96"/>
    <mergeCell ref="L91:M91"/>
    <mergeCell ref="N89:Q89"/>
    <mergeCell ref="N90:Q90"/>
    <mergeCell ref="N91:Q91"/>
    <mergeCell ref="L89:M89"/>
    <mergeCell ref="B106:D106"/>
    <mergeCell ref="B112:D112"/>
    <mergeCell ref="F106:I106"/>
    <mergeCell ref="B95:D95"/>
    <mergeCell ref="B96:D96"/>
    <mergeCell ref="B117:D117"/>
    <mergeCell ref="B97:D97"/>
    <mergeCell ref="L107:M107"/>
    <mergeCell ref="L112:M112"/>
    <mergeCell ref="L116:M116"/>
    <mergeCell ref="L113:M113"/>
    <mergeCell ref="L115:M115"/>
    <mergeCell ref="L117:M117"/>
    <mergeCell ref="B113:D113"/>
    <mergeCell ref="F112:I112"/>
    <mergeCell ref="B116:D116"/>
    <mergeCell ref="J116:K116"/>
    <mergeCell ref="B114:D114"/>
    <mergeCell ref="B101:D101"/>
    <mergeCell ref="L101:M101"/>
    <mergeCell ref="B99:D99"/>
    <mergeCell ref="F101:I101"/>
    <mergeCell ref="F99:I99"/>
    <mergeCell ref="B100:D100"/>
    <mergeCell ref="B123:D123"/>
    <mergeCell ref="B115:D115"/>
    <mergeCell ref="F113:I113"/>
    <mergeCell ref="F109:I109"/>
    <mergeCell ref="B110:D110"/>
    <mergeCell ref="F111:I111"/>
    <mergeCell ref="F116:I116"/>
    <mergeCell ref="F110:I110"/>
    <mergeCell ref="F115:I115"/>
    <mergeCell ref="F117:I117"/>
    <mergeCell ref="F120:I120"/>
    <mergeCell ref="F121:I121"/>
    <mergeCell ref="F118:I118"/>
    <mergeCell ref="F119:I119"/>
    <mergeCell ref="B119:D119"/>
    <mergeCell ref="B118:D118"/>
    <mergeCell ref="B120:D120"/>
    <mergeCell ref="B121:D121"/>
    <mergeCell ref="B122:D122"/>
    <mergeCell ref="B82:D82"/>
    <mergeCell ref="B83:D83"/>
    <mergeCell ref="B92:D92"/>
    <mergeCell ref="F95:I95"/>
    <mergeCell ref="F93:I93"/>
    <mergeCell ref="F94:I94"/>
    <mergeCell ref="F88:I88"/>
    <mergeCell ref="F89:I89"/>
    <mergeCell ref="F87:I87"/>
    <mergeCell ref="F90:I90"/>
    <mergeCell ref="F91:I91"/>
    <mergeCell ref="F84:I84"/>
    <mergeCell ref="F86:I86"/>
    <mergeCell ref="F92:I92"/>
    <mergeCell ref="B94:D94"/>
    <mergeCell ref="B89:D89"/>
    <mergeCell ref="B85:D85"/>
    <mergeCell ref="L95:M95"/>
    <mergeCell ref="J91:K91"/>
    <mergeCell ref="L76:M76"/>
    <mergeCell ref="N112:Q112"/>
    <mergeCell ref="J107:K107"/>
    <mergeCell ref="L97:M97"/>
    <mergeCell ref="B77:D77"/>
    <mergeCell ref="F79:I79"/>
    <mergeCell ref="F83:I83"/>
    <mergeCell ref="F80:I80"/>
    <mergeCell ref="F82:I82"/>
    <mergeCell ref="B78:D78"/>
    <mergeCell ref="F81:I81"/>
    <mergeCell ref="J78:K78"/>
    <mergeCell ref="J85:K85"/>
    <mergeCell ref="B90:D90"/>
    <mergeCell ref="B84:D84"/>
    <mergeCell ref="B86:D86"/>
    <mergeCell ref="B87:D87"/>
    <mergeCell ref="B88:D88"/>
    <mergeCell ref="B91:D91"/>
    <mergeCell ref="B93:D93"/>
    <mergeCell ref="F85:I85"/>
    <mergeCell ref="B81:D81"/>
    <mergeCell ref="L86:M86"/>
    <mergeCell ref="J86:K86"/>
    <mergeCell ref="N76:Q76"/>
    <mergeCell ref="N77:Q77"/>
    <mergeCell ref="N86:Q86"/>
    <mergeCell ref="N79:Q79"/>
    <mergeCell ref="N80:Q80"/>
    <mergeCell ref="N78:Q78"/>
    <mergeCell ref="N82:Q82"/>
    <mergeCell ref="L84:M84"/>
    <mergeCell ref="F97:I97"/>
    <mergeCell ref="F96:I96"/>
    <mergeCell ref="J112:K112"/>
    <mergeCell ref="J113:K113"/>
    <mergeCell ref="J115:K115"/>
    <mergeCell ref="L109:M109"/>
    <mergeCell ref="L106:M106"/>
    <mergeCell ref="L110:M110"/>
    <mergeCell ref="L111:M111"/>
    <mergeCell ref="L108:M108"/>
    <mergeCell ref="J111:K111"/>
    <mergeCell ref="F100:I100"/>
    <mergeCell ref="F102:I102"/>
    <mergeCell ref="J102:K102"/>
    <mergeCell ref="J105:K105"/>
    <mergeCell ref="B131:D131"/>
    <mergeCell ref="B129:D129"/>
    <mergeCell ref="F131:I131"/>
    <mergeCell ref="L136:M136"/>
    <mergeCell ref="N136:Q136"/>
    <mergeCell ref="F135:I135"/>
    <mergeCell ref="F136:I136"/>
    <mergeCell ref="J135:K135"/>
    <mergeCell ref="B135:D135"/>
    <mergeCell ref="B132:D132"/>
    <mergeCell ref="J132:K132"/>
    <mergeCell ref="B133:D133"/>
    <mergeCell ref="B134:D134"/>
    <mergeCell ref="A153:C153"/>
    <mergeCell ref="A156:C156"/>
    <mergeCell ref="A151:B151"/>
    <mergeCell ref="G143:I143"/>
    <mergeCell ref="A145:B145"/>
    <mergeCell ref="A147:E147"/>
    <mergeCell ref="F137:I137"/>
    <mergeCell ref="B137:D137"/>
    <mergeCell ref="G148:I148"/>
    <mergeCell ref="A150:B150"/>
    <mergeCell ref="A146:D146"/>
    <mergeCell ref="A143:B143"/>
    <mergeCell ref="G147:I147"/>
    <mergeCell ref="A142:E142"/>
    <mergeCell ref="G142:I142"/>
    <mergeCell ref="B138:D138"/>
    <mergeCell ref="F138:I138"/>
    <mergeCell ref="B139:D139"/>
    <mergeCell ref="F139:I139"/>
    <mergeCell ref="B127:D127"/>
    <mergeCell ref="B128:D128"/>
    <mergeCell ref="L127:M127"/>
    <mergeCell ref="N138:Q138"/>
    <mergeCell ref="J137:K137"/>
    <mergeCell ref="L137:M137"/>
    <mergeCell ref="N137:Q137"/>
    <mergeCell ref="J131:K131"/>
    <mergeCell ref="J138:K138"/>
    <mergeCell ref="L138:M138"/>
    <mergeCell ref="N130:Q130"/>
    <mergeCell ref="L129:M129"/>
    <mergeCell ref="L130:M130"/>
    <mergeCell ref="J130:K130"/>
    <mergeCell ref="J133:K133"/>
    <mergeCell ref="L131:M131"/>
    <mergeCell ref="N131:Q131"/>
    <mergeCell ref="B130:D130"/>
    <mergeCell ref="F129:I129"/>
    <mergeCell ref="J129:K129"/>
    <mergeCell ref="L134:M134"/>
    <mergeCell ref="N127:Q127"/>
    <mergeCell ref="F128:I128"/>
    <mergeCell ref="B136:D136"/>
    <mergeCell ref="J96:K96"/>
    <mergeCell ref="N104:Q104"/>
    <mergeCell ref="L99:M99"/>
    <mergeCell ref="N100:Q100"/>
    <mergeCell ref="J103:K103"/>
    <mergeCell ref="J104:K104"/>
    <mergeCell ref="N97:Q97"/>
    <mergeCell ref="K148:N148"/>
    <mergeCell ref="K143:N143"/>
    <mergeCell ref="K147:N147"/>
    <mergeCell ref="K142:N142"/>
    <mergeCell ref="J139:K139"/>
    <mergeCell ref="L139:M139"/>
    <mergeCell ref="N139:Q139"/>
    <mergeCell ref="J136:K136"/>
    <mergeCell ref="J97:K97"/>
    <mergeCell ref="N113:Q113"/>
    <mergeCell ref="N115:Q115"/>
    <mergeCell ref="N102:Q102"/>
    <mergeCell ref="N99:Q99"/>
    <mergeCell ref="J118:K118"/>
    <mergeCell ref="J119:K119"/>
    <mergeCell ref="B63:E63"/>
    <mergeCell ref="B68:D68"/>
    <mergeCell ref="F62:I62"/>
    <mergeCell ref="N62:Q62"/>
    <mergeCell ref="B62:E62"/>
    <mergeCell ref="B66:D66"/>
    <mergeCell ref="B67:D67"/>
    <mergeCell ref="J66:M66"/>
    <mergeCell ref="N68:Q68"/>
    <mergeCell ref="J62:M62"/>
    <mergeCell ref="J63:M63"/>
    <mergeCell ref="J64:M64"/>
    <mergeCell ref="A64:E64"/>
    <mergeCell ref="F64:I64"/>
    <mergeCell ref="N64:Q64"/>
    <mergeCell ref="E66:I66"/>
    <mergeCell ref="E67:I67"/>
    <mergeCell ref="J68:M68"/>
    <mergeCell ref="P65:Q65"/>
    <mergeCell ref="F63:I63"/>
    <mergeCell ref="N63:Q63"/>
    <mergeCell ref="J67:M67"/>
    <mergeCell ref="N67:Q67"/>
    <mergeCell ref="A48:C48"/>
    <mergeCell ref="B53:Q53"/>
    <mergeCell ref="A51:N51"/>
    <mergeCell ref="A49:Q49"/>
    <mergeCell ref="A43:N43"/>
    <mergeCell ref="G32:L32"/>
    <mergeCell ref="G31:L31"/>
    <mergeCell ref="J61:M61"/>
    <mergeCell ref="F61:I61"/>
    <mergeCell ref="F60:I60"/>
    <mergeCell ref="B60:E60"/>
    <mergeCell ref="B61:E61"/>
    <mergeCell ref="B58:E58"/>
    <mergeCell ref="B59:E59"/>
    <mergeCell ref="B55:Q55"/>
    <mergeCell ref="B54:Q54"/>
    <mergeCell ref="A56:Q56"/>
    <mergeCell ref="B45:P45"/>
    <mergeCell ref="B47:P47"/>
    <mergeCell ref="F59:I59"/>
    <mergeCell ref="J58:M58"/>
    <mergeCell ref="J59:M59"/>
    <mergeCell ref="N61:Q61"/>
    <mergeCell ref="N59:Q59"/>
    <mergeCell ref="B44:P44"/>
    <mergeCell ref="B46:P46"/>
    <mergeCell ref="B29:C29"/>
    <mergeCell ref="E29:L29"/>
    <mergeCell ref="N29:P29"/>
    <mergeCell ref="N24:P24"/>
    <mergeCell ref="N25:P25"/>
    <mergeCell ref="N31:P31"/>
    <mergeCell ref="N32:P32"/>
    <mergeCell ref="A35:N35"/>
    <mergeCell ref="A37:Q37"/>
    <mergeCell ref="E24:L24"/>
    <mergeCell ref="E25:L25"/>
    <mergeCell ref="K2:P2"/>
    <mergeCell ref="K3:P3"/>
    <mergeCell ref="K10:Q10"/>
    <mergeCell ref="K12:Q12"/>
    <mergeCell ref="K13:Q13"/>
    <mergeCell ref="A40:Q40"/>
    <mergeCell ref="A34:Q34"/>
    <mergeCell ref="A30:H30"/>
    <mergeCell ref="E23:K23"/>
    <mergeCell ref="A20:Q20"/>
    <mergeCell ref="A22:Q22"/>
    <mergeCell ref="O15:P15"/>
    <mergeCell ref="A38:M38"/>
    <mergeCell ref="A39:Q39"/>
    <mergeCell ref="K15:M15"/>
    <mergeCell ref="B31:C31"/>
    <mergeCell ref="B32:C32"/>
    <mergeCell ref="B25:C25"/>
    <mergeCell ref="B24:C24"/>
    <mergeCell ref="B28:C28"/>
    <mergeCell ref="E28:L28"/>
    <mergeCell ref="N28:P28"/>
    <mergeCell ref="N135:Q135"/>
    <mergeCell ref="L132:M132"/>
    <mergeCell ref="L135:M135"/>
    <mergeCell ref="F133:I133"/>
    <mergeCell ref="N132:Q132"/>
    <mergeCell ref="N133:Q133"/>
    <mergeCell ref="F132:I132"/>
    <mergeCell ref="B105:D105"/>
    <mergeCell ref="F105:I105"/>
    <mergeCell ref="F107:I107"/>
    <mergeCell ref="F108:I108"/>
    <mergeCell ref="B108:D108"/>
    <mergeCell ref="B107:D107"/>
    <mergeCell ref="B109:D109"/>
    <mergeCell ref="B111:D111"/>
    <mergeCell ref="N110:Q110"/>
    <mergeCell ref="N111:Q111"/>
    <mergeCell ref="N109:Q109"/>
    <mergeCell ref="N108:Q108"/>
    <mergeCell ref="J109:K109"/>
    <mergeCell ref="L128:M128"/>
    <mergeCell ref="B126:D126"/>
    <mergeCell ref="J127:K127"/>
    <mergeCell ref="F130:I130"/>
    <mergeCell ref="E68:I68"/>
    <mergeCell ref="E69:I69"/>
    <mergeCell ref="A65:O65"/>
    <mergeCell ref="J81:K81"/>
    <mergeCell ref="L80:M80"/>
    <mergeCell ref="A69:D69"/>
    <mergeCell ref="J69:M69"/>
    <mergeCell ref="F73:I73"/>
    <mergeCell ref="A71:Q71"/>
    <mergeCell ref="N69:Q69"/>
    <mergeCell ref="L73:M73"/>
    <mergeCell ref="J73:K73"/>
    <mergeCell ref="B79:D79"/>
    <mergeCell ref="B80:D80"/>
    <mergeCell ref="B75:D75"/>
    <mergeCell ref="J75:K75"/>
    <mergeCell ref="F75:I75"/>
    <mergeCell ref="B73:D73"/>
    <mergeCell ref="N66:Q66"/>
    <mergeCell ref="B76:D76"/>
    <mergeCell ref="J74:K74"/>
    <mergeCell ref="L74:M74"/>
    <mergeCell ref="L75:M75"/>
    <mergeCell ref="F126:I126"/>
    <mergeCell ref="N116:Q116"/>
    <mergeCell ref="F127:I127"/>
    <mergeCell ref="N125:Q125"/>
    <mergeCell ref="N128:Q128"/>
    <mergeCell ref="J126:K126"/>
    <mergeCell ref="B74:D74"/>
    <mergeCell ref="J79:K79"/>
    <mergeCell ref="J80:K80"/>
    <mergeCell ref="L79:M79"/>
    <mergeCell ref="N105:Q105"/>
    <mergeCell ref="N106:Q106"/>
    <mergeCell ref="N107:Q107"/>
    <mergeCell ref="L104:M104"/>
    <mergeCell ref="J108:K108"/>
    <mergeCell ref="J106:K106"/>
    <mergeCell ref="L105:M105"/>
    <mergeCell ref="J110:K110"/>
    <mergeCell ref="N103:Q103"/>
    <mergeCell ref="N101:Q101"/>
    <mergeCell ref="J99:K99"/>
    <mergeCell ref="J93:K93"/>
    <mergeCell ref="L98:M98"/>
    <mergeCell ref="N98:Q98"/>
    <mergeCell ref="N129:Q129"/>
    <mergeCell ref="N117:Q117"/>
    <mergeCell ref="J117:K117"/>
    <mergeCell ref="J123:K123"/>
    <mergeCell ref="J124:K124"/>
    <mergeCell ref="J128:K128"/>
    <mergeCell ref="N118:Q118"/>
    <mergeCell ref="N119:Q119"/>
    <mergeCell ref="N121:Q121"/>
    <mergeCell ref="L120:M120"/>
    <mergeCell ref="L126:M126"/>
    <mergeCell ref="N123:Q123"/>
    <mergeCell ref="N122:Q122"/>
    <mergeCell ref="L118:M118"/>
    <mergeCell ref="L124:M124"/>
    <mergeCell ref="L119:M119"/>
    <mergeCell ref="L122:M122"/>
    <mergeCell ref="L121:M121"/>
    <mergeCell ref="N120:Q120"/>
    <mergeCell ref="N126:Q126"/>
    <mergeCell ref="N124:Q124"/>
    <mergeCell ref="J125:K125"/>
  </mergeCells>
  <phoneticPr fontId="0" type="noConversion"/>
  <pageMargins left="0" right="0" top="0" bottom="0" header="0" footer="0"/>
  <pageSetup paperSize="9" scale="60" orientation="landscape" r:id="rId1"/>
  <headerFooter alignWithMargins="0"/>
  <rowBreaks count="2" manualBreakCount="2">
    <brk id="37" max="16" man="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091207</vt:lpstr>
      <vt:lpstr>180409</vt:lpstr>
      <vt:lpstr>0813242</vt:lpstr>
      <vt:lpstr>'0813242'!Область_печати</vt:lpstr>
      <vt:lpstr>'091207'!Область_печати</vt:lpstr>
      <vt:lpstr>'180409'!Область_печати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admin</cp:lastModifiedBy>
  <cp:lastPrinted>2020-04-15T09:41:45Z</cp:lastPrinted>
  <dcterms:created xsi:type="dcterms:W3CDTF">2014-12-19T10:10:01Z</dcterms:created>
  <dcterms:modified xsi:type="dcterms:W3CDTF">2020-04-16T06:23:28Z</dcterms:modified>
</cp:coreProperties>
</file>