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Лист1!$A$1:$M$73</definedName>
  </definedNames>
  <calcPr calcId="152511"/>
</workbook>
</file>

<file path=xl/calcChain.xml><?xml version="1.0" encoding="utf-8"?>
<calcChain xmlns="http://schemas.openxmlformats.org/spreadsheetml/2006/main">
  <c r="K55" i="1" l="1"/>
  <c r="M55" i="1" s="1"/>
  <c r="K52" i="1"/>
  <c r="K51" i="1"/>
  <c r="K32" i="1"/>
  <c r="K62" i="1" l="1"/>
  <c r="M62" i="1" s="1"/>
  <c r="J62" i="1"/>
  <c r="M32" i="1"/>
  <c r="J55" i="1"/>
  <c r="G55" i="1"/>
  <c r="M51" i="1" l="1"/>
  <c r="M52" i="1"/>
  <c r="J51" i="1"/>
  <c r="J52" i="1"/>
  <c r="G51" i="1"/>
  <c r="G52" i="1"/>
  <c r="K42" i="1"/>
  <c r="K50" i="1" s="1"/>
  <c r="M50" i="1" s="1"/>
  <c r="E42" i="1"/>
  <c r="G42" i="1" s="1"/>
  <c r="H42" i="1"/>
  <c r="J42" i="1" s="1"/>
  <c r="E50" i="1" l="1"/>
  <c r="G50" i="1" s="1"/>
  <c r="M42" i="1"/>
  <c r="H50" i="1"/>
  <c r="J50" i="1" l="1"/>
  <c r="H58" i="1"/>
  <c r="J32" i="1"/>
  <c r="G32" i="1"/>
  <c r="J58" i="1" l="1"/>
  <c r="K58" i="1"/>
  <c r="M58" i="1" s="1"/>
</calcChain>
</file>

<file path=xl/sharedStrings.xml><?xml version="1.0" encoding="utf-8"?>
<sst xmlns="http://schemas.openxmlformats.org/spreadsheetml/2006/main" count="123" uniqueCount="84">
  <si>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</si>
  <si>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</si>
  <si>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</si>
  <si>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</si>
  <si>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</si>
  <si>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</si>
  <si>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</si>
  <si>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</si>
  <si>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</si>
  <si>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</si>
  <si>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</si>
  <si>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</si>
  <si>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</si>
  <si>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</si>
  <si>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</si>
  <si>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</si>
  <si>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</si>
  <si>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</si>
  <si>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</si>
  <si>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</si>
  <si>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</si>
  <si>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</si>
  <si>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</si>
  <si>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</si>
  <si>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</si>
  <si>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</si>
  <si>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</si>
  <si>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</si>
  <si>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</si>
  <si>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</si>
  <si>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</si>
  <si>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</si>
  <si>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</si>
  <si>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</si>
  <si>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</si>
  <si>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</si>
  <si>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</si>
  <si>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</si>
  <si>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</si>
  <si>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</si>
  <si>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</si>
  <si>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</si>
  <si>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</si>
  <si>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0813041</t>
  </si>
  <si>
    <t>Соціальний захист жінок шляхом надання допомоги у зв'язку вагітністю та пологами</t>
  </si>
  <si>
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</si>
  <si>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</si>
  <si>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Обсяг видатків всього на надання допомоги у зв'язку з вагітністю і пологами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</si>
  <si>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</si>
  <si>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</si>
  <si>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</si>
  <si>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</si>
  <si>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</si>
  <si>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</si>
  <si>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</si>
  <si>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</si>
  <si>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Кількість одержувачів допомоги у зв'язку з вагітністю та пологами</t>
  </si>
  <si>
    <t>осіб</t>
  </si>
  <si>
    <t>Особові справи, супроводні відомості на зарахування коштів</t>
  </si>
  <si>
    <t>3.1</t>
  </si>
  <si>
    <t>середній розмір допомоги у зв'язку з вагітністю та пологами на одного одержувача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</si>
  <si>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</si>
  <si>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</si>
  <si>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</si>
  <si>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r>
      <t xml:space="preserve">    </t>
    </r>
    <r>
      <rPr>
        <b/>
        <u/>
        <sz val="12"/>
        <color theme="1"/>
        <rFont val="Times New Roman"/>
        <family val="1"/>
        <charset val="204"/>
      </rPr>
      <t xml:space="preserve"> Надання допомоги у зв'язку з вагітністю і пологами     </t>
    </r>
  </si>
  <si>
    <t xml:space="preserve">                (найменування бюджетної програми)</t>
  </si>
  <si>
    <t>питома вага відшкодованих допомог на нарахованих</t>
  </si>
  <si>
    <t>4.1</t>
  </si>
  <si>
    <t>%</t>
  </si>
  <si>
    <t>розрахунково</t>
  </si>
  <si>
    <t>Забезпечення ефективної державної соціальної підтримки населенню</t>
  </si>
  <si>
    <t>про виконання паспорта бюджетної програми місцевого бюджету на 01.01.2020 року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</si>
  <si>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менші затвердженого розпису асигнувань</t>
  </si>
  <si>
    <t>Пояснення щодо причин розбіжностей між фактичними та затвердженими результативними показниками: фактичні видатки менші затвердженого розпису асигнувань</t>
  </si>
  <si>
    <t>Пояснення щодо причин розбіжностей між фактичними та затвердженими результативними показниками: розбіжність виникла в зв'язку з меншою кількістю звернень для отримання допомоги.</t>
  </si>
  <si>
    <t>Аналіз стану виконання результативних показників: В 2019 році проведені видатки на надання допомоги у зв'язку з вагітністю і пологами на загальну суму 1572820,29 грн., виплата допомоги здійснювалася на виконання забезпечення соціальної політики держави, відповідно до доходів отримувачів та в межах розмірів соціальних стандартів визначених законодавством України. Станом на 01.01.2020 року кредиторська та дебіторська заборгованість  відсутня.</t>
  </si>
  <si>
    <t>Пояснення щодо причин розбіжностей між фактичними та затвердженими результативними показниками: розбіжність виникла у зв'язку зі зміною в структурі отримувачів допомог відносно запланованих.</t>
  </si>
  <si>
    <t>Директор департаменту соціальної політики міської ради</t>
  </si>
  <si>
    <t>В. В. Краснопір</t>
  </si>
  <si>
    <t>Н. М. Корзун</t>
  </si>
  <si>
    <t>Надання  допомоги у зв'язку з вагітністю і пологами</t>
  </si>
  <si>
    <t>47 03 57</t>
  </si>
  <si>
    <t xml:space="preserve">10. Узагальнений висновок про виконання бюджетної програми. За 2019 рік  за напрямком використання бюджетної програми "Надання  допомоги у зв'язку з вагітністю і пологами" касові видатки складають 1572820,89 грн.,  допомогу отримали 662 особи, фінансування проведено в повному обсязі. </t>
  </si>
  <si>
    <t>Похильченко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</si>
</sst>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view="pageBreakPreview" topLeftCell="A55" zoomScaleNormal="100" zoomScaleSheetLayoutView="100" workbookViewId="0">
      <selection activeCell="B73" sqref="B73"/>
    </sheetView>
  </sheetViews>
  <sheetFormatPr defaultRowHeight="15.75" x14ac:dyDescent="0.25"/>
  <cols>
    <col min="1" max="1" width="12.5703125" style="1" customWidth="1"/>
    <col min="2" max="2" width="23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4" t="s">
        <v>0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hidden="1" x14ac:dyDescent="0.25">
      <c r="J4" s="24"/>
      <c r="K4" s="24"/>
      <c r="L4" s="24"/>
      <c r="M4" s="24"/>
    </row>
    <row r="5" spans="1:13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0.25" customHeight="1" x14ac:dyDescent="0.25">
      <c r="A6" s="25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6" t="s">
        <v>2</v>
      </c>
      <c r="B7" s="11" t="s">
        <v>40</v>
      </c>
      <c r="C7" s="3"/>
      <c r="D7" s="27" t="s">
        <v>41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 x14ac:dyDescent="0.25">
      <c r="A8" s="26"/>
      <c r="B8" s="4" t="s">
        <v>3</v>
      </c>
      <c r="C8" s="3"/>
      <c r="D8" s="29" t="s">
        <v>63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x14ac:dyDescent="0.25">
      <c r="A9" s="26" t="s">
        <v>4</v>
      </c>
      <c r="B9" s="11" t="s">
        <v>42</v>
      </c>
      <c r="C9" s="3"/>
      <c r="D9" s="27" t="s">
        <v>41</v>
      </c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 x14ac:dyDescent="0.25">
      <c r="A10" s="26"/>
      <c r="B10" s="4" t="s">
        <v>3</v>
      </c>
      <c r="C10" s="3"/>
      <c r="D10" s="32" t="s">
        <v>62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20.25" customHeight="1" x14ac:dyDescent="0.25">
      <c r="A11" s="26" t="s">
        <v>5</v>
      </c>
      <c r="B11" s="11" t="s">
        <v>43</v>
      </c>
      <c r="C11" s="2">
        <v>1040</v>
      </c>
      <c r="D11" s="33" t="s">
        <v>64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 x14ac:dyDescent="0.25">
      <c r="A12" s="26"/>
      <c r="B12" s="5" t="s">
        <v>6</v>
      </c>
      <c r="C12" s="5" t="s">
        <v>7</v>
      </c>
      <c r="D12" s="29" t="s">
        <v>65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9.5" customHeight="1" x14ac:dyDescent="0.25">
      <c r="A13" s="31" t="s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6"/>
    </row>
    <row r="15" spans="1:13" ht="27" customHeight="1" x14ac:dyDescent="0.25">
      <c r="A15" s="7" t="s">
        <v>9</v>
      </c>
      <c r="B15" s="30" t="s">
        <v>10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5" customHeight="1" x14ac:dyDescent="0.25">
      <c r="A16" s="7"/>
      <c r="B16" s="30" t="s">
        <v>70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26" hidden="1" x14ac:dyDescent="0.2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26" x14ac:dyDescent="0.25">
      <c r="A18" s="6"/>
    </row>
    <row r="19" spans="1:26" x14ac:dyDescent="0.25">
      <c r="A19" s="8" t="s">
        <v>11</v>
      </c>
      <c r="C19" s="34" t="s">
        <v>44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0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6" ht="24.75" customHeight="1" x14ac:dyDescent="0.25">
      <c r="A24" s="7"/>
      <c r="B24" s="30" t="s">
        <v>45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6" hidden="1" x14ac:dyDescent="0.25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30" customHeight="1" x14ac:dyDescent="0.25">
      <c r="A29" s="30" t="s">
        <v>9</v>
      </c>
      <c r="B29" s="30" t="s">
        <v>16</v>
      </c>
      <c r="C29" s="30"/>
      <c r="D29" s="30"/>
      <c r="E29" s="30" t="s">
        <v>17</v>
      </c>
      <c r="F29" s="30"/>
      <c r="G29" s="30"/>
      <c r="H29" s="30" t="s">
        <v>18</v>
      </c>
      <c r="I29" s="30"/>
      <c r="J29" s="30"/>
      <c r="K29" s="30" t="s">
        <v>19</v>
      </c>
      <c r="L29" s="30"/>
      <c r="M29" s="3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3" customHeight="1" x14ac:dyDescent="0.25">
      <c r="A30" s="30"/>
      <c r="B30" s="30"/>
      <c r="C30" s="30"/>
      <c r="D30" s="30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0">
        <v>2</v>
      </c>
      <c r="C31" s="30"/>
      <c r="D31" s="30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28.5" customHeight="1" x14ac:dyDescent="0.25">
      <c r="A32" s="7"/>
      <c r="B32" s="30" t="s">
        <v>80</v>
      </c>
      <c r="C32" s="30"/>
      <c r="D32" s="30"/>
      <c r="E32" s="13">
        <v>2188205</v>
      </c>
      <c r="F32" s="13"/>
      <c r="G32" s="13">
        <f>E32+F32</f>
        <v>2188205</v>
      </c>
      <c r="H32" s="13">
        <v>1572820.29</v>
      </c>
      <c r="I32" s="13"/>
      <c r="J32" s="13">
        <f>H32+I32</f>
        <v>1572820.29</v>
      </c>
      <c r="K32" s="13">
        <f>H32-E32</f>
        <v>-615384.71</v>
      </c>
      <c r="L32" s="13"/>
      <c r="M32" s="13">
        <f>K32+L32</f>
        <v>-615384.71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0" t="s">
        <v>23</v>
      </c>
      <c r="C33" s="30"/>
      <c r="D33" s="30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45.75" customHeight="1" x14ac:dyDescent="0.25">
      <c r="A34" s="37" t="s">
        <v>72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6" x14ac:dyDescent="0.25">
      <c r="A35" s="6"/>
    </row>
    <row r="36" spans="1:26" ht="21.75" customHeight="1" x14ac:dyDescent="0.25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ht="21.75" customHeight="1" x14ac:dyDescent="0.2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26" hidden="1" x14ac:dyDescent="0.25">
      <c r="A38" s="6"/>
    </row>
    <row r="39" spans="1:26" ht="31.5" customHeight="1" x14ac:dyDescent="0.25">
      <c r="A39" s="30" t="s">
        <v>25</v>
      </c>
      <c r="B39" s="30" t="s">
        <v>26</v>
      </c>
      <c r="C39" s="30"/>
      <c r="D39" s="30"/>
      <c r="E39" s="30" t="s">
        <v>17</v>
      </c>
      <c r="F39" s="30"/>
      <c r="G39" s="30"/>
      <c r="H39" s="30" t="s">
        <v>18</v>
      </c>
      <c r="I39" s="30"/>
      <c r="J39" s="30"/>
      <c r="K39" s="30" t="s">
        <v>19</v>
      </c>
      <c r="L39" s="30"/>
      <c r="M39" s="30"/>
    </row>
    <row r="40" spans="1:26" ht="33.75" customHeight="1" x14ac:dyDescent="0.25">
      <c r="A40" s="30"/>
      <c r="B40" s="30"/>
      <c r="C40" s="30"/>
      <c r="D40" s="30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0">
        <v>2</v>
      </c>
      <c r="C41" s="30"/>
      <c r="D41" s="30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0" t="s">
        <v>46</v>
      </c>
      <c r="C42" s="30"/>
      <c r="D42" s="30"/>
      <c r="E42" s="13">
        <f>E32</f>
        <v>2188205</v>
      </c>
      <c r="F42" s="13"/>
      <c r="G42" s="13">
        <f>E42+F42</f>
        <v>2188205</v>
      </c>
      <c r="H42" s="13">
        <f>H32</f>
        <v>1572820.29</v>
      </c>
      <c r="I42" s="13"/>
      <c r="J42" s="13">
        <f>H42+I42</f>
        <v>1572820.29</v>
      </c>
      <c r="K42" s="13">
        <f>K32</f>
        <v>-615384.71</v>
      </c>
      <c r="L42" s="13"/>
      <c r="M42" s="13">
        <f>K42+L42</f>
        <v>-615384.71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0" t="s">
        <v>25</v>
      </c>
      <c r="B46" s="30" t="s">
        <v>28</v>
      </c>
      <c r="C46" s="30" t="s">
        <v>29</v>
      </c>
      <c r="D46" s="30" t="s">
        <v>30</v>
      </c>
      <c r="E46" s="30" t="s">
        <v>17</v>
      </c>
      <c r="F46" s="30"/>
      <c r="G46" s="30"/>
      <c r="H46" s="30" t="s">
        <v>31</v>
      </c>
      <c r="I46" s="30"/>
      <c r="J46" s="30"/>
      <c r="K46" s="30" t="s">
        <v>19</v>
      </c>
      <c r="L46" s="30"/>
      <c r="M46" s="30"/>
    </row>
    <row r="47" spans="1:26" ht="30.75" customHeight="1" x14ac:dyDescent="0.25">
      <c r="A47" s="30"/>
      <c r="B47" s="30"/>
      <c r="C47" s="30"/>
      <c r="D47" s="30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65.25" customHeight="1" x14ac:dyDescent="0.25">
      <c r="A50" s="16" t="s">
        <v>50</v>
      </c>
      <c r="B50" s="17" t="s">
        <v>47</v>
      </c>
      <c r="C50" s="17" t="s">
        <v>48</v>
      </c>
      <c r="D50" s="41" t="s">
        <v>49</v>
      </c>
      <c r="E50" s="18">
        <f>E42</f>
        <v>2188205</v>
      </c>
      <c r="F50" s="18"/>
      <c r="G50" s="18">
        <f>E50+F50</f>
        <v>2188205</v>
      </c>
      <c r="H50" s="18">
        <f>H42</f>
        <v>1572820.29</v>
      </c>
      <c r="I50" s="18"/>
      <c r="J50" s="18">
        <f>H50+I50</f>
        <v>1572820.29</v>
      </c>
      <c r="K50" s="18">
        <f>K42</f>
        <v>-615384.71</v>
      </c>
      <c r="L50" s="18"/>
      <c r="M50" s="18">
        <f>K50+L50</f>
        <v>-615384.71</v>
      </c>
    </row>
    <row r="51" spans="1:13" ht="33.75" customHeight="1" x14ac:dyDescent="0.25">
      <c r="A51" s="16" t="s">
        <v>51</v>
      </c>
      <c r="B51" s="17" t="s">
        <v>52</v>
      </c>
      <c r="C51" s="17" t="s">
        <v>48</v>
      </c>
      <c r="D51" s="42"/>
      <c r="E51" s="18">
        <v>2188001</v>
      </c>
      <c r="F51" s="18"/>
      <c r="G51" s="18">
        <f t="shared" ref="G51:G52" si="0">E51+F51</f>
        <v>2188001</v>
      </c>
      <c r="H51" s="18">
        <v>1572784.7</v>
      </c>
      <c r="I51" s="18"/>
      <c r="J51" s="18">
        <f t="shared" ref="J51:J52" si="1">H51+I51</f>
        <v>1572784.7</v>
      </c>
      <c r="K51" s="18">
        <f>H51-E51</f>
        <v>-615216.30000000005</v>
      </c>
      <c r="L51" s="18"/>
      <c r="M51" s="18">
        <f t="shared" ref="M51:M52" si="2">K51+L51</f>
        <v>-615216.30000000005</v>
      </c>
    </row>
    <row r="52" spans="1:13" ht="30" x14ac:dyDescent="0.25">
      <c r="A52" s="16" t="s">
        <v>54</v>
      </c>
      <c r="B52" s="17" t="s">
        <v>53</v>
      </c>
      <c r="C52" s="17" t="s">
        <v>48</v>
      </c>
      <c r="D52" s="43"/>
      <c r="E52" s="18">
        <v>204</v>
      </c>
      <c r="F52" s="18"/>
      <c r="G52" s="18">
        <f t="shared" si="0"/>
        <v>204</v>
      </c>
      <c r="H52" s="18">
        <v>35.590000000000003</v>
      </c>
      <c r="I52" s="18"/>
      <c r="J52" s="18">
        <f t="shared" si="1"/>
        <v>35.590000000000003</v>
      </c>
      <c r="K52" s="18">
        <f>H52-E52</f>
        <v>-168.41</v>
      </c>
      <c r="L52" s="18"/>
      <c r="M52" s="18">
        <f t="shared" si="2"/>
        <v>-168.41</v>
      </c>
    </row>
    <row r="53" spans="1:13" x14ac:dyDescent="0.25">
      <c r="A53" s="40" t="s">
        <v>73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61.5" customHeight="1" x14ac:dyDescent="0.25">
      <c r="A55" s="16" t="s">
        <v>55</v>
      </c>
      <c r="B55" s="17" t="s">
        <v>56</v>
      </c>
      <c r="C55" s="17" t="s">
        <v>57</v>
      </c>
      <c r="D55" s="17" t="s">
        <v>58</v>
      </c>
      <c r="E55" s="17">
        <v>942</v>
      </c>
      <c r="F55" s="17"/>
      <c r="G55" s="17">
        <f>E55+F55</f>
        <v>942</v>
      </c>
      <c r="H55" s="17">
        <v>662</v>
      </c>
      <c r="I55" s="17"/>
      <c r="J55" s="17">
        <f>H55</f>
        <v>662</v>
      </c>
      <c r="K55" s="17">
        <f>H55-E55</f>
        <v>-280</v>
      </c>
      <c r="L55" s="17"/>
      <c r="M55" s="17">
        <f>K55+L55</f>
        <v>-280</v>
      </c>
    </row>
    <row r="56" spans="1:13" x14ac:dyDescent="0.25">
      <c r="A56" s="40" t="s">
        <v>74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75" x14ac:dyDescent="0.25">
      <c r="A58" s="16" t="s">
        <v>59</v>
      </c>
      <c r="B58" s="17" t="s">
        <v>60</v>
      </c>
      <c r="C58" s="17" t="s">
        <v>61</v>
      </c>
      <c r="D58" s="17" t="s">
        <v>58</v>
      </c>
      <c r="E58" s="17">
        <v>2323.73</v>
      </c>
      <c r="F58" s="17"/>
      <c r="G58" s="17">
        <v>2323.73</v>
      </c>
      <c r="H58" s="18">
        <f>H50/H55</f>
        <v>2375.8614652567976</v>
      </c>
      <c r="I58" s="17"/>
      <c r="J58" s="18">
        <f>H58</f>
        <v>2375.8614652567976</v>
      </c>
      <c r="K58" s="18">
        <f>H58-G58</f>
        <v>52.131465256797583</v>
      </c>
      <c r="L58" s="17"/>
      <c r="M58" s="18">
        <f>K58+L58</f>
        <v>52.131465256797583</v>
      </c>
    </row>
    <row r="59" spans="1:13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27.75" customHeight="1" x14ac:dyDescent="0.25">
      <c r="A60" s="40" t="s">
        <v>76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25">
      <c r="A61" s="14">
        <v>4</v>
      </c>
      <c r="B61" s="14" t="s">
        <v>36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63" x14ac:dyDescent="0.25">
      <c r="A62" s="20" t="s">
        <v>67</v>
      </c>
      <c r="B62" s="15" t="s">
        <v>66</v>
      </c>
      <c r="C62" s="7" t="s">
        <v>68</v>
      </c>
      <c r="D62" s="15" t="s">
        <v>69</v>
      </c>
      <c r="E62" s="7">
        <v>100</v>
      </c>
      <c r="F62" s="7"/>
      <c r="G62" s="7">
        <v>100</v>
      </c>
      <c r="H62" s="21">
        <v>100</v>
      </c>
      <c r="I62" s="7"/>
      <c r="J62" s="21">
        <f>H62</f>
        <v>100</v>
      </c>
      <c r="K62" s="21">
        <f>E62-H62</f>
        <v>0</v>
      </c>
      <c r="L62" s="7"/>
      <c r="M62" s="21">
        <f>K62</f>
        <v>0</v>
      </c>
    </row>
    <row r="63" spans="1:1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x14ac:dyDescent="0.25">
      <c r="A64" s="30" t="s">
        <v>33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49.5" customHeight="1" x14ac:dyDescent="0.25">
      <c r="A65" s="44" t="s">
        <v>75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1:13" ht="38.25" customHeight="1" x14ac:dyDescent="0.25">
      <c r="A66" s="38" t="s">
        <v>82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ht="16.5" customHeight="1" x14ac:dyDescent="0.25">
      <c r="A67" s="10" t="s">
        <v>37</v>
      </c>
      <c r="B67" s="10"/>
      <c r="C67" s="10"/>
      <c r="D67" s="10"/>
    </row>
    <row r="68" spans="1:13" ht="15.75" customHeight="1" x14ac:dyDescent="0.25">
      <c r="A68" s="45" t="s">
        <v>77</v>
      </c>
      <c r="B68" s="45"/>
      <c r="C68" s="45"/>
      <c r="D68" s="45"/>
      <c r="E68" s="45"/>
    </row>
    <row r="69" spans="1:13" x14ac:dyDescent="0.25">
      <c r="A69" s="45"/>
      <c r="B69" s="45"/>
      <c r="C69" s="45"/>
      <c r="D69" s="45"/>
      <c r="E69" s="45"/>
      <c r="G69" s="46"/>
      <c r="H69" s="46"/>
      <c r="J69" s="46" t="s">
        <v>78</v>
      </c>
      <c r="K69" s="46"/>
      <c r="L69" s="46"/>
      <c r="M69" s="46"/>
    </row>
    <row r="70" spans="1:13" ht="15.75" customHeight="1" x14ac:dyDescent="0.25">
      <c r="A70" s="22"/>
      <c r="B70" s="22"/>
      <c r="C70" s="22"/>
      <c r="D70" s="22"/>
      <c r="E70" s="22"/>
      <c r="J70" s="47" t="s">
        <v>38</v>
      </c>
      <c r="K70" s="47"/>
      <c r="L70" s="47"/>
      <c r="M70" s="47"/>
    </row>
    <row r="71" spans="1:13" ht="25.5" customHeight="1" x14ac:dyDescent="0.25">
      <c r="A71" s="45" t="s">
        <v>39</v>
      </c>
      <c r="B71" s="45"/>
      <c r="C71" s="45"/>
      <c r="D71" s="45"/>
      <c r="E71" s="45"/>
      <c r="G71" s="46"/>
      <c r="H71" s="46"/>
      <c r="J71" s="46" t="s">
        <v>79</v>
      </c>
      <c r="K71" s="46"/>
      <c r="L71" s="46"/>
      <c r="M71" s="46"/>
    </row>
    <row r="72" spans="1:13" ht="15.75" customHeight="1" x14ac:dyDescent="0.25">
      <c r="A72" s="45"/>
      <c r="B72" s="45"/>
      <c r="C72" s="45"/>
      <c r="D72" s="45"/>
      <c r="E72" s="45"/>
      <c r="J72" s="47" t="s">
        <v>38</v>
      </c>
      <c r="K72" s="47"/>
      <c r="L72" s="47"/>
      <c r="M72" s="47"/>
    </row>
    <row r="73" spans="1:13" x14ac:dyDescent="0.25">
      <c r="B73" s="23" t="s">
        <v>83</v>
      </c>
      <c r="C73" s="1" t="s">
        <v>81</v>
      </c>
    </row>
  </sheetData>
  <mergeCells count="64">
    <mergeCell ref="J70:M70"/>
    <mergeCell ref="A71:E72"/>
    <mergeCell ref="G71:H71"/>
    <mergeCell ref="J71:M71"/>
    <mergeCell ref="J72:M72"/>
    <mergeCell ref="A64:M64"/>
    <mergeCell ref="A65:M65"/>
    <mergeCell ref="A68:E69"/>
    <mergeCell ref="G69:H69"/>
    <mergeCell ref="J69:M69"/>
    <mergeCell ref="A66:M66"/>
    <mergeCell ref="A60:M60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9" orientation="landscape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2020-01-24T06:50:29Z</dcterms:modified>
</cp:coreProperties>
</file>