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Лист1!$A$1:$M$76</definedName>
  </definedNames>
  <calcPr calcId="152511"/>
</workbook>
</file>

<file path=xl/calcChain.xml><?xml version="1.0" encoding="utf-8"?>
<calcChain xmlns="http://schemas.openxmlformats.org/spreadsheetml/2006/main">
  <c r="K56" i="1" l="1"/>
  <c r="K55" i="1"/>
  <c r="K52" i="1"/>
  <c r="K51" i="1"/>
  <c r="K32" i="1"/>
  <c r="H42" i="1" l="1"/>
  <c r="J56" i="1" l="1"/>
  <c r="N60" i="1"/>
  <c r="N59" i="1"/>
  <c r="M60" i="1"/>
  <c r="K60" i="1"/>
  <c r="J60" i="1"/>
  <c r="M56" i="1"/>
  <c r="G56" i="1"/>
  <c r="O60" i="1" l="1"/>
  <c r="M55" i="1"/>
  <c r="M32" i="1"/>
  <c r="J55" i="1"/>
  <c r="G55" i="1"/>
  <c r="M51" i="1" l="1"/>
  <c r="M52" i="1"/>
  <c r="J51" i="1"/>
  <c r="J52" i="1"/>
  <c r="G51" i="1"/>
  <c r="G52" i="1"/>
  <c r="K42" i="1"/>
  <c r="K50" i="1" s="1"/>
  <c r="M50" i="1" s="1"/>
  <c r="E42" i="1"/>
  <c r="G42" i="1" s="1"/>
  <c r="J42" i="1"/>
  <c r="E50" i="1" l="1"/>
  <c r="M42" i="1"/>
  <c r="H50" i="1"/>
  <c r="G50" i="1" l="1"/>
  <c r="J50" i="1"/>
  <c r="J32" i="1"/>
  <c r="G32" i="1"/>
  <c r="J59" i="1" l="1"/>
  <c r="K59" i="1"/>
  <c r="M59" i="1" s="1"/>
  <c r="J63" i="1"/>
  <c r="K63" i="1"/>
  <c r="M63" i="1" s="1"/>
</calcChain>
</file>

<file path=xl/sharedStrings.xml><?xml version="1.0" encoding="utf-8"?>
<sst xmlns="http://schemas.openxmlformats.org/spreadsheetml/2006/main" count="131" uniqueCount="88">
  <si>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</si>
  <si>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</si>
  <si>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</si>
  <si>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</si>
  <si>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</si>
  <si>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</si>
  <si>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</si>
  <si>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</si>
  <si>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</si>
  <si>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</si>
  <si>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</si>
  <si>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</si>
  <si>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</si>
  <si>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</si>
  <si>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</si>
  <si>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</si>
  <si>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</si>
  <si>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</si>
  <si>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</si>
  <si>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</si>
  <si>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</si>
  <si>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</si>
  <si>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</si>
  <si>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</si>
  <si>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</si>
  <si>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</si>
  <si>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</si>
  <si>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</si>
  <si>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</si>
  <si>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</si>
  <si>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</si>
  <si>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</si>
  <si>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</si>
  <si>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</si>
  <si>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</si>
  <si>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</si>
  <si>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</si>
  <si>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____________</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</si>
  <si>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</si>
  <si>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</si>
  <si>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</si>
  <si>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</si>
  <si>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</si>
  <si>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</si>
  <si>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</si>
  <si>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</si>
  <si>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</si>
  <si>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</si>
  <si>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</si>
  <si>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</si>
  <si>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</si>
  <si>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</si>
  <si>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</si>
  <si>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</si>
  <si>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</si>
  <si>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</si>
  <si>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</si>
  <si>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</si>
  <si>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</si>
  <si>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</si>
  <si>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питома вага відшкодованих допомог на нарахованих</t>
  </si>
  <si>
    <t>4.1</t>
  </si>
  <si>
    <t>%</t>
  </si>
  <si>
    <t>розрахунково</t>
  </si>
  <si>
    <t>Обсяг видатків всього на надання допомоги при усиновлені дитини</t>
  </si>
  <si>
    <t>Кількість одержувачів одноразової частини допомоги при усиновлені дитини</t>
  </si>
  <si>
    <t>2.2</t>
  </si>
  <si>
    <t>Кількість одержувачів щомісячноїї частини допомоги при усиновлені дитини</t>
  </si>
  <si>
    <t>середній розмір одноразової частини допомоги при усиновлені дитини на одного одержувача</t>
  </si>
  <si>
    <t>3.2</t>
  </si>
  <si>
    <t>середній розмір щомісячноїї частини допомоги при усиновлені дитини на одного одержувача</t>
  </si>
  <si>
    <t>Директор департаменту соціальної політики міської ради</t>
  </si>
  <si>
    <t>В. В. Краснопір</t>
  </si>
  <si>
    <t>Н. М. Корзун</t>
  </si>
  <si>
    <r>
      <t xml:space="preserve">    </t>
    </r>
    <r>
      <rPr>
        <b/>
        <u/>
        <sz val="12"/>
        <color theme="1"/>
        <rFont val="Times New Roman"/>
        <family val="1"/>
        <charset val="204"/>
      </rPr>
      <t xml:space="preserve"> Надання одноразової допомоги при народжені дитини   </t>
    </r>
  </si>
  <si>
    <t>0813043</t>
  </si>
  <si>
    <t>Соціальний захист батьків шляхом надання допомоги при народженні дитини</t>
  </si>
  <si>
    <t xml:space="preserve">Забезпечення ефективної державної соціальної підтримки населенню </t>
  </si>
  <si>
    <t>Забезпечення надання допомоги при народженні дитини</t>
  </si>
  <si>
    <t>Надання допомоги при народженні дитини</t>
  </si>
  <si>
    <t>про виконання паспорта бюджетної програми місцевого бюджету на 01.01.2020 року</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</si>
  <si>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</si>
  <si>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</si>
  <si>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збільшення кількості звернень для отримання допомоги, та у зв'язку з припиненням права на отримання допомоги.</t>
  </si>
  <si>
    <t>Аналіз стану виконання результативних показників: В 2019році проведені видатки на надання допомоги  при народженні дитини на загальну суму 103183048,31грн., виплата допомоги здійснювалася на виконання забезпечення соціальної політики держави, в межах розмірів соціальних стандартів визначених законодавством України. Станом на 01.01.2020 року кредиторська та дебіторська заборгованість  відсутня.</t>
  </si>
  <si>
    <t xml:space="preserve">10. Узагальнений висновок про виконання бюджетної програми. За 2019 рік  за напрямком використання бюджетної програми "Надання  допомоги при народженні дитини" касові видатки складають 103183048,31 грн.,   одноразову частину допомоги отримали 2122 осіби, щомісячні - 7666 осіб. </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</si>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</sst>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0" fontId="3" fillId="0" borderId="0" xfId="0" applyFont="1" applyAlignment="1">
      <alignment horizontal="left"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 fillId="0" borderId="0" xfId="0" applyFont="1" applyAlignment="1"/>
    <xf numFmtId="49"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Alignment="1">
      <alignment horizontal="left" vertical="top"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5"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BreakPreview" topLeftCell="A63" zoomScaleNormal="100" zoomScaleSheetLayoutView="100" workbookViewId="0">
      <selection activeCell="B76" sqref="B76:C76"/>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6.28515625" style="1" customWidth="1"/>
    <col min="8" max="8" width="17.7109375" style="1" customWidth="1"/>
    <col min="9" max="9" width="13.85546875" style="1" customWidth="1"/>
    <col min="10" max="10" width="16.140625" style="1" customWidth="1"/>
    <col min="11" max="11" width="15.42578125" style="1" customWidth="1"/>
    <col min="12" max="12" width="13" style="1" customWidth="1"/>
    <col min="13" max="13" width="16.7109375"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27" t="s">
        <v>0</v>
      </c>
      <c r="K1" s="27"/>
      <c r="L1" s="27"/>
      <c r="M1" s="27"/>
    </row>
    <row r="2" spans="1:13" x14ac:dyDescent="0.25">
      <c r="J2" s="27"/>
      <c r="K2" s="27"/>
      <c r="L2" s="27"/>
      <c r="M2" s="27"/>
    </row>
    <row r="3" spans="1:13" x14ac:dyDescent="0.25">
      <c r="J3" s="27"/>
      <c r="K3" s="27"/>
      <c r="L3" s="27"/>
      <c r="M3" s="27"/>
    </row>
    <row r="4" spans="1:13" hidden="1" x14ac:dyDescent="0.25">
      <c r="J4" s="27"/>
      <c r="K4" s="27"/>
      <c r="L4" s="27"/>
      <c r="M4" s="27"/>
    </row>
    <row r="5" spans="1:13" x14ac:dyDescent="0.25">
      <c r="A5" s="28" t="s">
        <v>1</v>
      </c>
      <c r="B5" s="28"/>
      <c r="C5" s="28"/>
      <c r="D5" s="28"/>
      <c r="E5" s="28"/>
      <c r="F5" s="28"/>
      <c r="G5" s="28"/>
      <c r="H5" s="28"/>
      <c r="I5" s="28"/>
      <c r="J5" s="28"/>
      <c r="K5" s="28"/>
      <c r="L5" s="28"/>
      <c r="M5" s="28"/>
    </row>
    <row r="6" spans="1:13" ht="20.25" customHeight="1" x14ac:dyDescent="0.25">
      <c r="A6" s="28" t="s">
        <v>80</v>
      </c>
      <c r="B6" s="28"/>
      <c r="C6" s="28"/>
      <c r="D6" s="28"/>
      <c r="E6" s="28"/>
      <c r="F6" s="28"/>
      <c r="G6" s="28"/>
      <c r="H6" s="28"/>
      <c r="I6" s="28"/>
      <c r="J6" s="28"/>
      <c r="K6" s="28"/>
      <c r="L6" s="28"/>
      <c r="M6" s="28"/>
    </row>
    <row r="7" spans="1:13" x14ac:dyDescent="0.25">
      <c r="A7" s="29" t="s">
        <v>2</v>
      </c>
      <c r="B7" s="12" t="s">
        <v>41</v>
      </c>
      <c r="C7" s="3"/>
      <c r="D7" s="30" t="s">
        <v>42</v>
      </c>
      <c r="E7" s="31"/>
      <c r="F7" s="31"/>
      <c r="G7" s="31"/>
      <c r="H7" s="31"/>
      <c r="I7" s="31"/>
      <c r="J7" s="31"/>
      <c r="K7" s="31"/>
      <c r="L7" s="31"/>
      <c r="M7" s="31"/>
    </row>
    <row r="8" spans="1:13" ht="15" customHeight="1" x14ac:dyDescent="0.25">
      <c r="A8" s="29"/>
      <c r="B8" s="4" t="s">
        <v>3</v>
      </c>
      <c r="C8" s="3"/>
      <c r="D8" s="32" t="s">
        <v>58</v>
      </c>
      <c r="E8" s="32"/>
      <c r="F8" s="32"/>
      <c r="G8" s="32"/>
      <c r="H8" s="32"/>
      <c r="I8" s="32"/>
      <c r="J8" s="32"/>
      <c r="K8" s="32"/>
      <c r="L8" s="32"/>
      <c r="M8" s="32"/>
    </row>
    <row r="9" spans="1:13" x14ac:dyDescent="0.25">
      <c r="A9" s="29" t="s">
        <v>4</v>
      </c>
      <c r="B9" s="12" t="s">
        <v>43</v>
      </c>
      <c r="C9" s="3"/>
      <c r="D9" s="30" t="s">
        <v>42</v>
      </c>
      <c r="E9" s="31"/>
      <c r="F9" s="31"/>
      <c r="G9" s="31"/>
      <c r="H9" s="31"/>
      <c r="I9" s="31"/>
      <c r="J9" s="31"/>
      <c r="K9" s="31"/>
      <c r="L9" s="31"/>
      <c r="M9" s="31"/>
    </row>
    <row r="10" spans="1:13" ht="15" customHeight="1" x14ac:dyDescent="0.25">
      <c r="A10" s="29"/>
      <c r="B10" s="4" t="s">
        <v>3</v>
      </c>
      <c r="C10" s="3"/>
      <c r="D10" s="35" t="s">
        <v>57</v>
      </c>
      <c r="E10" s="35"/>
      <c r="F10" s="35"/>
      <c r="G10" s="35"/>
      <c r="H10" s="35"/>
      <c r="I10" s="35"/>
      <c r="J10" s="35"/>
      <c r="K10" s="35"/>
      <c r="L10" s="35"/>
      <c r="M10" s="35"/>
    </row>
    <row r="11" spans="1:13" ht="20.25" customHeight="1" x14ac:dyDescent="0.25">
      <c r="A11" s="29" t="s">
        <v>5</v>
      </c>
      <c r="B11" s="12" t="s">
        <v>75</v>
      </c>
      <c r="C11" s="2">
        <v>1040</v>
      </c>
      <c r="D11" s="36" t="s">
        <v>74</v>
      </c>
      <c r="E11" s="36"/>
      <c r="F11" s="36"/>
      <c r="G11" s="36"/>
      <c r="H11" s="36"/>
      <c r="I11" s="36"/>
      <c r="J11" s="36"/>
      <c r="K11" s="36"/>
      <c r="L11" s="36"/>
      <c r="M11" s="36"/>
    </row>
    <row r="12" spans="1:13" ht="15" customHeight="1" x14ac:dyDescent="0.25">
      <c r="A12" s="29"/>
      <c r="B12" s="5" t="s">
        <v>6</v>
      </c>
      <c r="C12" s="5" t="s">
        <v>7</v>
      </c>
      <c r="D12" s="32" t="s">
        <v>59</v>
      </c>
      <c r="E12" s="32"/>
      <c r="F12" s="32"/>
      <c r="G12" s="32"/>
      <c r="H12" s="32"/>
      <c r="I12" s="32"/>
      <c r="J12" s="32"/>
      <c r="K12" s="32"/>
      <c r="L12" s="32"/>
      <c r="M12" s="32"/>
    </row>
    <row r="13" spans="1:13" ht="19.5" customHeight="1" x14ac:dyDescent="0.25">
      <c r="A13" s="34" t="s">
        <v>8</v>
      </c>
      <c r="B13" s="34"/>
      <c r="C13" s="34"/>
      <c r="D13" s="34"/>
      <c r="E13" s="34"/>
      <c r="F13" s="34"/>
      <c r="G13" s="34"/>
      <c r="H13" s="34"/>
      <c r="I13" s="34"/>
      <c r="J13" s="34"/>
      <c r="K13" s="34"/>
      <c r="L13" s="34"/>
      <c r="M13" s="34"/>
    </row>
    <row r="14" spans="1:13" x14ac:dyDescent="0.25">
      <c r="A14" s="6"/>
    </row>
    <row r="15" spans="1:13" ht="27" customHeight="1" x14ac:dyDescent="0.25">
      <c r="A15" s="7" t="s">
        <v>9</v>
      </c>
      <c r="B15" s="33" t="s">
        <v>10</v>
      </c>
      <c r="C15" s="33"/>
      <c r="D15" s="33"/>
      <c r="E15" s="33"/>
      <c r="F15" s="33"/>
      <c r="G15" s="33"/>
      <c r="H15" s="33"/>
      <c r="I15" s="33"/>
      <c r="J15" s="33"/>
      <c r="K15" s="33"/>
      <c r="L15" s="33"/>
      <c r="M15" s="33"/>
    </row>
    <row r="16" spans="1:13" ht="15" customHeight="1" x14ac:dyDescent="0.25">
      <c r="A16" s="7"/>
      <c r="B16" s="33" t="s">
        <v>77</v>
      </c>
      <c r="C16" s="33"/>
      <c r="D16" s="33"/>
      <c r="E16" s="33"/>
      <c r="F16" s="33"/>
      <c r="G16" s="33"/>
      <c r="H16" s="33"/>
      <c r="I16" s="33"/>
      <c r="J16" s="33"/>
      <c r="K16" s="33"/>
      <c r="L16" s="33"/>
      <c r="M16" s="33"/>
    </row>
    <row r="17" spans="1:26" hidden="1" x14ac:dyDescent="0.25">
      <c r="A17" s="7"/>
      <c r="B17" s="33"/>
      <c r="C17" s="33"/>
      <c r="D17" s="33"/>
      <c r="E17" s="33"/>
      <c r="F17" s="33"/>
      <c r="G17" s="33"/>
      <c r="H17" s="33"/>
      <c r="I17" s="33"/>
      <c r="J17" s="33"/>
      <c r="K17" s="33"/>
      <c r="L17" s="33"/>
      <c r="M17" s="33"/>
    </row>
    <row r="18" spans="1:26" x14ac:dyDescent="0.25">
      <c r="A18" s="6"/>
    </row>
    <row r="19" spans="1:26" x14ac:dyDescent="0.25">
      <c r="A19" s="8" t="s">
        <v>11</v>
      </c>
      <c r="D19" s="23" t="s">
        <v>76</v>
      </c>
      <c r="E19" s="23"/>
      <c r="F19" s="23"/>
      <c r="G19" s="23"/>
      <c r="H19" s="23"/>
      <c r="I19" s="23"/>
      <c r="J19" s="23"/>
      <c r="K19" s="23"/>
      <c r="L19" s="23"/>
      <c r="M19" s="23"/>
    </row>
    <row r="20" spans="1:26" x14ac:dyDescent="0.25">
      <c r="A20" s="3"/>
    </row>
    <row r="21" spans="1:26" x14ac:dyDescent="0.25">
      <c r="A21" s="8" t="s">
        <v>12</v>
      </c>
    </row>
    <row r="22" spans="1:26" x14ac:dyDescent="0.25">
      <c r="A22" s="6"/>
    </row>
    <row r="23" spans="1:26" ht="29.25" customHeight="1" x14ac:dyDescent="0.25">
      <c r="A23" s="7" t="s">
        <v>9</v>
      </c>
      <c r="B23" s="33" t="s">
        <v>13</v>
      </c>
      <c r="C23" s="33"/>
      <c r="D23" s="33"/>
      <c r="E23" s="33"/>
      <c r="F23" s="33"/>
      <c r="G23" s="33"/>
      <c r="H23" s="33"/>
      <c r="I23" s="33"/>
      <c r="J23" s="33"/>
      <c r="K23" s="33"/>
      <c r="L23" s="33"/>
      <c r="M23" s="33"/>
    </row>
    <row r="24" spans="1:26" ht="24.75" customHeight="1" x14ac:dyDescent="0.25">
      <c r="A24" s="7"/>
      <c r="B24" s="33" t="s">
        <v>78</v>
      </c>
      <c r="C24" s="33"/>
      <c r="D24" s="33"/>
      <c r="E24" s="33"/>
      <c r="F24" s="33"/>
      <c r="G24" s="33"/>
      <c r="H24" s="33"/>
      <c r="I24" s="33"/>
      <c r="J24" s="33"/>
      <c r="K24" s="33"/>
      <c r="L24" s="33"/>
      <c r="M24" s="33"/>
    </row>
    <row r="25" spans="1:26" hidden="1" x14ac:dyDescent="0.25">
      <c r="A25" s="7"/>
      <c r="B25" s="33"/>
      <c r="C25" s="33"/>
      <c r="D25" s="33"/>
      <c r="E25" s="33"/>
      <c r="F25" s="33"/>
      <c r="G25" s="33"/>
      <c r="H25" s="33"/>
      <c r="I25" s="33"/>
      <c r="J25" s="33"/>
      <c r="K25" s="33"/>
      <c r="L25" s="33"/>
      <c r="M25" s="33"/>
    </row>
    <row r="26" spans="1:26" x14ac:dyDescent="0.25">
      <c r="A26" s="6"/>
    </row>
    <row r="27" spans="1:26" x14ac:dyDescent="0.25">
      <c r="A27" s="8" t="s">
        <v>14</v>
      </c>
    </row>
    <row r="28" spans="1:26" ht="21" customHeight="1" x14ac:dyDescent="0.25">
      <c r="A28" s="37" t="s">
        <v>15</v>
      </c>
      <c r="B28" s="37"/>
      <c r="C28" s="37"/>
      <c r="D28" s="37"/>
      <c r="E28" s="37"/>
      <c r="F28" s="37"/>
      <c r="G28" s="37"/>
      <c r="H28" s="37"/>
      <c r="I28" s="37"/>
      <c r="J28" s="37"/>
      <c r="K28" s="37"/>
      <c r="L28" s="37"/>
      <c r="M28" s="37"/>
    </row>
    <row r="29" spans="1:26" ht="30" customHeight="1" x14ac:dyDescent="0.25">
      <c r="A29" s="33" t="s">
        <v>9</v>
      </c>
      <c r="B29" s="33" t="s">
        <v>16</v>
      </c>
      <c r="C29" s="33"/>
      <c r="D29" s="33"/>
      <c r="E29" s="33" t="s">
        <v>17</v>
      </c>
      <c r="F29" s="33"/>
      <c r="G29" s="33"/>
      <c r="H29" s="33" t="s">
        <v>18</v>
      </c>
      <c r="I29" s="33"/>
      <c r="J29" s="33"/>
      <c r="K29" s="33" t="s">
        <v>19</v>
      </c>
      <c r="L29" s="33"/>
      <c r="M29" s="33"/>
      <c r="R29" s="38"/>
      <c r="S29" s="38"/>
      <c r="T29" s="38"/>
      <c r="U29" s="38"/>
      <c r="V29" s="38"/>
      <c r="W29" s="38"/>
      <c r="X29" s="38"/>
      <c r="Y29" s="38"/>
      <c r="Z29" s="38"/>
    </row>
    <row r="30" spans="1:26" ht="33" customHeight="1" x14ac:dyDescent="0.25">
      <c r="A30" s="33"/>
      <c r="B30" s="33"/>
      <c r="C30" s="33"/>
      <c r="D30" s="33"/>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33">
        <v>2</v>
      </c>
      <c r="C31" s="33"/>
      <c r="D31" s="33"/>
      <c r="E31" s="7">
        <v>3</v>
      </c>
      <c r="F31" s="7">
        <v>4</v>
      </c>
      <c r="G31" s="7">
        <v>5</v>
      </c>
      <c r="H31" s="7">
        <v>6</v>
      </c>
      <c r="I31" s="7">
        <v>7</v>
      </c>
      <c r="J31" s="7">
        <v>8</v>
      </c>
      <c r="K31" s="7">
        <v>9</v>
      </c>
      <c r="L31" s="7">
        <v>10</v>
      </c>
      <c r="M31" s="7">
        <v>11</v>
      </c>
      <c r="R31" s="9"/>
      <c r="S31" s="9"/>
      <c r="T31" s="9"/>
      <c r="U31" s="9"/>
      <c r="V31" s="9"/>
      <c r="W31" s="9"/>
      <c r="X31" s="9"/>
      <c r="Y31" s="9"/>
      <c r="Z31" s="9"/>
    </row>
    <row r="32" spans="1:26" ht="27" customHeight="1" x14ac:dyDescent="0.25">
      <c r="A32" s="7"/>
      <c r="B32" s="33" t="s">
        <v>79</v>
      </c>
      <c r="C32" s="33"/>
      <c r="D32" s="33"/>
      <c r="E32" s="14">
        <v>123955551</v>
      </c>
      <c r="F32" s="14"/>
      <c r="G32" s="14">
        <f>E32+F32</f>
        <v>123955551</v>
      </c>
      <c r="H32" s="14">
        <v>103183048.31</v>
      </c>
      <c r="I32" s="14"/>
      <c r="J32" s="14">
        <f>H32+I32</f>
        <v>103183048.31</v>
      </c>
      <c r="K32" s="14">
        <f>H32-E32</f>
        <v>-20772502.689999998</v>
      </c>
      <c r="L32" s="14"/>
      <c r="M32" s="14">
        <f>K32+L32</f>
        <v>-20772502.689999998</v>
      </c>
      <c r="R32" s="9"/>
      <c r="S32" s="9"/>
      <c r="T32" s="9"/>
      <c r="U32" s="9"/>
      <c r="V32" s="9"/>
      <c r="W32" s="9"/>
      <c r="X32" s="9"/>
      <c r="Y32" s="9"/>
      <c r="Z32" s="9"/>
    </row>
    <row r="33" spans="1:26" x14ac:dyDescent="0.25">
      <c r="A33" s="7"/>
      <c r="B33" s="33" t="s">
        <v>23</v>
      </c>
      <c r="C33" s="33"/>
      <c r="D33" s="33"/>
      <c r="E33" s="7"/>
      <c r="F33" s="7"/>
      <c r="G33" s="7"/>
      <c r="H33" s="7"/>
      <c r="I33" s="7"/>
      <c r="J33" s="7"/>
      <c r="K33" s="7"/>
      <c r="L33" s="7"/>
      <c r="M33" s="7"/>
      <c r="R33" s="9"/>
      <c r="S33" s="9"/>
      <c r="T33" s="9"/>
      <c r="U33" s="9"/>
      <c r="V33" s="9"/>
      <c r="W33" s="9"/>
      <c r="X33" s="9"/>
      <c r="Y33" s="9"/>
      <c r="Z33" s="9"/>
    </row>
    <row r="34" spans="1:26" ht="32.25" customHeight="1" x14ac:dyDescent="0.25">
      <c r="A34" s="39" t="s">
        <v>81</v>
      </c>
      <c r="B34" s="40"/>
      <c r="C34" s="40"/>
      <c r="D34" s="40"/>
      <c r="E34" s="40"/>
      <c r="F34" s="40"/>
      <c r="G34" s="40"/>
      <c r="H34" s="40"/>
      <c r="I34" s="40"/>
      <c r="J34" s="40"/>
      <c r="K34" s="40"/>
      <c r="L34" s="40"/>
      <c r="M34" s="40"/>
    </row>
    <row r="35" spans="1:26" x14ac:dyDescent="0.25">
      <c r="A35" s="6"/>
    </row>
    <row r="36" spans="1:26" ht="21.75" customHeight="1" x14ac:dyDescent="0.25">
      <c r="A36" s="41" t="s">
        <v>24</v>
      </c>
      <c r="B36" s="41"/>
      <c r="C36" s="41"/>
      <c r="D36" s="41"/>
      <c r="E36" s="41"/>
      <c r="F36" s="41"/>
      <c r="G36" s="41"/>
      <c r="H36" s="41"/>
      <c r="I36" s="41"/>
      <c r="J36" s="41"/>
      <c r="K36" s="41"/>
      <c r="L36" s="41"/>
      <c r="M36" s="41"/>
    </row>
    <row r="37" spans="1:26" ht="21.75" customHeight="1" x14ac:dyDescent="0.25">
      <c r="A37" s="37" t="s">
        <v>15</v>
      </c>
      <c r="B37" s="37"/>
      <c r="C37" s="37"/>
      <c r="D37" s="37"/>
      <c r="E37" s="37"/>
      <c r="F37" s="37"/>
      <c r="G37" s="37"/>
      <c r="H37" s="37"/>
      <c r="I37" s="37"/>
      <c r="J37" s="37"/>
      <c r="K37" s="37"/>
      <c r="L37" s="37"/>
      <c r="M37" s="37"/>
    </row>
    <row r="38" spans="1:26" hidden="1" x14ac:dyDescent="0.25">
      <c r="A38" s="6"/>
    </row>
    <row r="39" spans="1:26" ht="31.5" customHeight="1" x14ac:dyDescent="0.25">
      <c r="A39" s="33" t="s">
        <v>25</v>
      </c>
      <c r="B39" s="33" t="s">
        <v>26</v>
      </c>
      <c r="C39" s="33"/>
      <c r="D39" s="33"/>
      <c r="E39" s="33" t="s">
        <v>17</v>
      </c>
      <c r="F39" s="33"/>
      <c r="G39" s="33"/>
      <c r="H39" s="33" t="s">
        <v>18</v>
      </c>
      <c r="I39" s="33"/>
      <c r="J39" s="33"/>
      <c r="K39" s="33" t="s">
        <v>19</v>
      </c>
      <c r="L39" s="33"/>
      <c r="M39" s="33"/>
    </row>
    <row r="40" spans="1:26" ht="33.75" customHeight="1" x14ac:dyDescent="0.25">
      <c r="A40" s="33"/>
      <c r="B40" s="33"/>
      <c r="C40" s="33"/>
      <c r="D40" s="33"/>
      <c r="E40" s="7" t="s">
        <v>20</v>
      </c>
      <c r="F40" s="7" t="s">
        <v>21</v>
      </c>
      <c r="G40" s="7" t="s">
        <v>22</v>
      </c>
      <c r="H40" s="7" t="s">
        <v>20</v>
      </c>
      <c r="I40" s="7" t="s">
        <v>21</v>
      </c>
      <c r="J40" s="7" t="s">
        <v>22</v>
      </c>
      <c r="K40" s="7" t="s">
        <v>20</v>
      </c>
      <c r="L40" s="7" t="s">
        <v>21</v>
      </c>
      <c r="M40" s="7" t="s">
        <v>22</v>
      </c>
    </row>
    <row r="41" spans="1:26" x14ac:dyDescent="0.25">
      <c r="A41" s="7">
        <v>1</v>
      </c>
      <c r="B41" s="33">
        <v>2</v>
      </c>
      <c r="C41" s="33"/>
      <c r="D41" s="33"/>
      <c r="E41" s="7">
        <v>3</v>
      </c>
      <c r="F41" s="7">
        <v>4</v>
      </c>
      <c r="G41" s="7">
        <v>5</v>
      </c>
      <c r="H41" s="7">
        <v>6</v>
      </c>
      <c r="I41" s="7">
        <v>7</v>
      </c>
      <c r="J41" s="7">
        <v>8</v>
      </c>
      <c r="K41" s="7">
        <v>9</v>
      </c>
      <c r="L41" s="7">
        <v>10</v>
      </c>
      <c r="M41" s="7">
        <v>11</v>
      </c>
    </row>
    <row r="42" spans="1:26" ht="51.75" customHeight="1" x14ac:dyDescent="0.25">
      <c r="A42" s="7"/>
      <c r="B42" s="33" t="s">
        <v>44</v>
      </c>
      <c r="C42" s="33"/>
      <c r="D42" s="33"/>
      <c r="E42" s="26">
        <f>E32</f>
        <v>123955551</v>
      </c>
      <c r="F42" s="26"/>
      <c r="G42" s="26">
        <f>E42+F42</f>
        <v>123955551</v>
      </c>
      <c r="H42" s="26">
        <f>H32</f>
        <v>103183048.31</v>
      </c>
      <c r="I42" s="26"/>
      <c r="J42" s="26">
        <f>H42+I42</f>
        <v>103183048.31</v>
      </c>
      <c r="K42" s="26">
        <f>K32</f>
        <v>-20772502.689999998</v>
      </c>
      <c r="L42" s="26"/>
      <c r="M42" s="26">
        <f>K42+L42</f>
        <v>-20772502.689999998</v>
      </c>
    </row>
    <row r="43" spans="1:26" x14ac:dyDescent="0.25">
      <c r="A43" s="6"/>
    </row>
    <row r="44" spans="1:26" x14ac:dyDescent="0.25">
      <c r="A44" s="8" t="s">
        <v>27</v>
      </c>
    </row>
    <row r="45" spans="1:26" ht="6.75" customHeight="1" x14ac:dyDescent="0.25">
      <c r="A45" s="6"/>
    </row>
    <row r="46" spans="1:26" ht="29.25" customHeight="1" x14ac:dyDescent="0.25">
      <c r="A46" s="33" t="s">
        <v>25</v>
      </c>
      <c r="B46" s="33" t="s">
        <v>28</v>
      </c>
      <c r="C46" s="33" t="s">
        <v>29</v>
      </c>
      <c r="D46" s="33" t="s">
        <v>30</v>
      </c>
      <c r="E46" s="33" t="s">
        <v>17</v>
      </c>
      <c r="F46" s="33"/>
      <c r="G46" s="33"/>
      <c r="H46" s="33" t="s">
        <v>31</v>
      </c>
      <c r="I46" s="33"/>
      <c r="J46" s="33"/>
      <c r="K46" s="33" t="s">
        <v>19</v>
      </c>
      <c r="L46" s="33"/>
      <c r="M46" s="33"/>
    </row>
    <row r="47" spans="1:26" ht="30.75" customHeight="1" x14ac:dyDescent="0.25">
      <c r="A47" s="33"/>
      <c r="B47" s="33"/>
      <c r="C47" s="33"/>
      <c r="D47" s="33"/>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5" x14ac:dyDescent="0.25">
      <c r="A49" s="7">
        <v>1</v>
      </c>
      <c r="B49" s="7" t="s">
        <v>32</v>
      </c>
      <c r="C49" s="7"/>
      <c r="D49" s="7"/>
      <c r="E49" s="7"/>
      <c r="F49" s="7"/>
      <c r="G49" s="7"/>
      <c r="H49" s="7"/>
      <c r="I49" s="7"/>
      <c r="J49" s="7"/>
      <c r="K49" s="7"/>
      <c r="L49" s="7"/>
      <c r="M49" s="7"/>
    </row>
    <row r="50" spans="1:15" ht="57" customHeight="1" x14ac:dyDescent="0.25">
      <c r="A50" s="17" t="s">
        <v>47</v>
      </c>
      <c r="B50" s="18" t="s">
        <v>64</v>
      </c>
      <c r="C50" s="18" t="s">
        <v>45</v>
      </c>
      <c r="D50" s="43" t="s">
        <v>46</v>
      </c>
      <c r="E50" s="19">
        <f>E42</f>
        <v>123955551</v>
      </c>
      <c r="F50" s="19"/>
      <c r="G50" s="19">
        <f>E50+F50</f>
        <v>123955551</v>
      </c>
      <c r="H50" s="19">
        <f>H42</f>
        <v>103183048.31</v>
      </c>
      <c r="I50" s="19"/>
      <c r="J50" s="19">
        <f>H50+I50</f>
        <v>103183048.31</v>
      </c>
      <c r="K50" s="19">
        <f>K42</f>
        <v>-20772502.689999998</v>
      </c>
      <c r="L50" s="19"/>
      <c r="M50" s="19">
        <f>K50+L50</f>
        <v>-20772502.689999998</v>
      </c>
    </row>
    <row r="51" spans="1:15" ht="33.75" customHeight="1" x14ac:dyDescent="0.25">
      <c r="A51" s="17" t="s">
        <v>48</v>
      </c>
      <c r="B51" s="18" t="s">
        <v>49</v>
      </c>
      <c r="C51" s="18" t="s">
        <v>45</v>
      </c>
      <c r="D51" s="44"/>
      <c r="E51" s="19">
        <v>123950751</v>
      </c>
      <c r="F51" s="19"/>
      <c r="G51" s="19">
        <f t="shared" ref="G51:G52" si="0">E51+F51</f>
        <v>123950751</v>
      </c>
      <c r="H51" s="19">
        <v>103181840.27</v>
      </c>
      <c r="I51" s="19"/>
      <c r="J51" s="19">
        <f t="shared" ref="J51:J52" si="1">H51+I51</f>
        <v>103181840.27</v>
      </c>
      <c r="K51" s="19">
        <f>H51-E51</f>
        <v>-20768910.730000004</v>
      </c>
      <c r="L51" s="19"/>
      <c r="M51" s="19">
        <f t="shared" ref="M51:M52" si="2">K51+L51</f>
        <v>-20768910.730000004</v>
      </c>
    </row>
    <row r="52" spans="1:15" ht="30" x14ac:dyDescent="0.25">
      <c r="A52" s="17" t="s">
        <v>51</v>
      </c>
      <c r="B52" s="18" t="s">
        <v>50</v>
      </c>
      <c r="C52" s="18" t="s">
        <v>45</v>
      </c>
      <c r="D52" s="45"/>
      <c r="E52" s="19">
        <v>4800</v>
      </c>
      <c r="F52" s="19"/>
      <c r="G52" s="19">
        <f t="shared" si="0"/>
        <v>4800</v>
      </c>
      <c r="H52" s="19">
        <v>1208.04</v>
      </c>
      <c r="I52" s="19"/>
      <c r="J52" s="19">
        <f t="shared" si="1"/>
        <v>1208.04</v>
      </c>
      <c r="K52" s="19">
        <f>H52-E52</f>
        <v>-3591.96</v>
      </c>
      <c r="L52" s="19"/>
      <c r="M52" s="19">
        <f t="shared" si="2"/>
        <v>-3591.96</v>
      </c>
    </row>
    <row r="53" spans="1:15" x14ac:dyDescent="0.25">
      <c r="A53" s="42" t="s">
        <v>82</v>
      </c>
      <c r="B53" s="42"/>
      <c r="C53" s="42"/>
      <c r="D53" s="42"/>
      <c r="E53" s="42"/>
      <c r="F53" s="42"/>
      <c r="G53" s="42"/>
      <c r="H53" s="42"/>
      <c r="I53" s="42"/>
      <c r="J53" s="42"/>
      <c r="K53" s="42"/>
      <c r="L53" s="42"/>
      <c r="M53" s="42"/>
    </row>
    <row r="54" spans="1:15" x14ac:dyDescent="0.25">
      <c r="A54" s="15">
        <v>2</v>
      </c>
      <c r="B54" s="13" t="s">
        <v>34</v>
      </c>
      <c r="C54" s="15"/>
      <c r="D54" s="15"/>
      <c r="E54" s="15"/>
      <c r="F54" s="15"/>
      <c r="G54" s="15"/>
      <c r="H54" s="15"/>
      <c r="I54" s="15"/>
      <c r="J54" s="15"/>
      <c r="K54" s="15"/>
      <c r="L54" s="15"/>
      <c r="M54" s="15"/>
    </row>
    <row r="55" spans="1:15" ht="61.5" customHeight="1" x14ac:dyDescent="0.25">
      <c r="A55" s="17" t="s">
        <v>52</v>
      </c>
      <c r="B55" s="18" t="s">
        <v>65</v>
      </c>
      <c r="C55" s="18" t="s">
        <v>53</v>
      </c>
      <c r="D55" s="18" t="s">
        <v>54</v>
      </c>
      <c r="E55" s="18">
        <v>1995</v>
      </c>
      <c r="F55" s="18"/>
      <c r="G55" s="18">
        <f>E55+F55</f>
        <v>1995</v>
      </c>
      <c r="H55" s="18">
        <v>2122</v>
      </c>
      <c r="I55" s="18"/>
      <c r="J55" s="18">
        <f>H55</f>
        <v>2122</v>
      </c>
      <c r="K55" s="18">
        <f>H55-E55</f>
        <v>127</v>
      </c>
      <c r="L55" s="18"/>
      <c r="M55" s="18">
        <f>K55+L55</f>
        <v>127</v>
      </c>
    </row>
    <row r="56" spans="1:15" ht="61.5" customHeight="1" x14ac:dyDescent="0.25">
      <c r="A56" s="17" t="s">
        <v>66</v>
      </c>
      <c r="B56" s="18" t="s">
        <v>67</v>
      </c>
      <c r="C56" s="18" t="s">
        <v>53</v>
      </c>
      <c r="D56" s="18" t="s">
        <v>54</v>
      </c>
      <c r="E56" s="18">
        <v>10065</v>
      </c>
      <c r="F56" s="18"/>
      <c r="G56" s="18">
        <f>E56+F56</f>
        <v>10065</v>
      </c>
      <c r="H56" s="18">
        <v>7666</v>
      </c>
      <c r="I56" s="18"/>
      <c r="J56" s="18">
        <f>H56</f>
        <v>7666</v>
      </c>
      <c r="K56" s="18">
        <f>H56-E56</f>
        <v>-2399</v>
      </c>
      <c r="L56" s="18"/>
      <c r="M56" s="18">
        <f>K56+L56</f>
        <v>-2399</v>
      </c>
    </row>
    <row r="57" spans="1:15" ht="31.5" customHeight="1" x14ac:dyDescent="0.25">
      <c r="A57" s="42" t="s">
        <v>83</v>
      </c>
      <c r="B57" s="42"/>
      <c r="C57" s="42"/>
      <c r="D57" s="42"/>
      <c r="E57" s="42"/>
      <c r="F57" s="42"/>
      <c r="G57" s="42"/>
      <c r="H57" s="42"/>
      <c r="I57" s="42"/>
      <c r="J57" s="42"/>
      <c r="K57" s="42"/>
      <c r="L57" s="42"/>
      <c r="M57" s="42"/>
    </row>
    <row r="58" spans="1:15" x14ac:dyDescent="0.25">
      <c r="A58" s="15">
        <v>3</v>
      </c>
      <c r="B58" s="15" t="s">
        <v>35</v>
      </c>
      <c r="C58" s="15"/>
      <c r="D58" s="15"/>
      <c r="E58" s="15"/>
      <c r="F58" s="15"/>
      <c r="G58" s="15"/>
      <c r="H58" s="15"/>
      <c r="I58" s="15"/>
      <c r="J58" s="15"/>
      <c r="K58" s="15"/>
      <c r="L58" s="15"/>
      <c r="M58" s="15"/>
    </row>
    <row r="59" spans="1:15" s="20" customFormat="1" ht="75" x14ac:dyDescent="0.25">
      <c r="A59" s="17" t="s">
        <v>55</v>
      </c>
      <c r="B59" s="18" t="s">
        <v>68</v>
      </c>
      <c r="C59" s="18" t="s">
        <v>56</v>
      </c>
      <c r="D59" s="18" t="s">
        <v>54</v>
      </c>
      <c r="E59" s="19">
        <v>10320</v>
      </c>
      <c r="F59" s="19"/>
      <c r="G59" s="19">
        <v>10320</v>
      </c>
      <c r="H59" s="19">
        <v>10320</v>
      </c>
      <c r="I59" s="19"/>
      <c r="J59" s="19">
        <f>H59</f>
        <v>10320</v>
      </c>
      <c r="K59" s="19">
        <f>E59-H59</f>
        <v>0</v>
      </c>
      <c r="L59" s="19"/>
      <c r="M59" s="19">
        <f>K59+L59</f>
        <v>0</v>
      </c>
      <c r="N59" s="20">
        <f>H59*H55</f>
        <v>21899040</v>
      </c>
    </row>
    <row r="60" spans="1:15" ht="75" x14ac:dyDescent="0.25">
      <c r="A60" s="24" t="s">
        <v>69</v>
      </c>
      <c r="B60" s="18" t="s">
        <v>70</v>
      </c>
      <c r="C60" s="15"/>
      <c r="D60" s="15" t="s">
        <v>54</v>
      </c>
      <c r="E60" s="25">
        <v>860</v>
      </c>
      <c r="F60" s="25"/>
      <c r="G60" s="25">
        <v>860</v>
      </c>
      <c r="H60" s="25">
        <v>860</v>
      </c>
      <c r="I60" s="25"/>
      <c r="J60" s="19">
        <f>H60</f>
        <v>860</v>
      </c>
      <c r="K60" s="19">
        <f>E60-H60</f>
        <v>0</v>
      </c>
      <c r="L60" s="25"/>
      <c r="M60" s="19">
        <f>K60+L60</f>
        <v>0</v>
      </c>
      <c r="N60" s="1">
        <f>H60*H56*12</f>
        <v>79113120</v>
      </c>
      <c r="O60" s="1">
        <f>N59+N60</f>
        <v>101012160</v>
      </c>
    </row>
    <row r="61" spans="1:15" x14ac:dyDescent="0.25">
      <c r="A61" s="42" t="s">
        <v>33</v>
      </c>
      <c r="B61" s="42"/>
      <c r="C61" s="42"/>
      <c r="D61" s="42"/>
      <c r="E61" s="42"/>
      <c r="F61" s="42"/>
      <c r="G61" s="42"/>
      <c r="H61" s="42"/>
      <c r="I61" s="42"/>
      <c r="J61" s="42"/>
      <c r="K61" s="42"/>
      <c r="L61" s="42"/>
      <c r="M61" s="42"/>
    </row>
    <row r="62" spans="1:15" x14ac:dyDescent="0.25">
      <c r="A62" s="15">
        <v>4</v>
      </c>
      <c r="B62" s="15" t="s">
        <v>36</v>
      </c>
      <c r="C62" s="15"/>
      <c r="D62" s="15"/>
      <c r="E62" s="15"/>
      <c r="F62" s="15"/>
      <c r="G62" s="15"/>
      <c r="H62" s="15"/>
      <c r="I62" s="15"/>
      <c r="J62" s="15"/>
      <c r="K62" s="15"/>
      <c r="L62" s="15"/>
      <c r="M62" s="15"/>
    </row>
    <row r="63" spans="1:15" ht="60" x14ac:dyDescent="0.25">
      <c r="A63" s="21" t="s">
        <v>61</v>
      </c>
      <c r="B63" s="18" t="s">
        <v>60</v>
      </c>
      <c r="C63" s="7" t="s">
        <v>62</v>
      </c>
      <c r="D63" s="16" t="s">
        <v>63</v>
      </c>
      <c r="E63" s="7">
        <v>100</v>
      </c>
      <c r="F63" s="7"/>
      <c r="G63" s="7">
        <v>100</v>
      </c>
      <c r="H63" s="22">
        <v>100</v>
      </c>
      <c r="I63" s="7"/>
      <c r="J63" s="22">
        <f>H63</f>
        <v>100</v>
      </c>
      <c r="K63" s="22">
        <f>E63-H63</f>
        <v>0</v>
      </c>
      <c r="L63" s="7"/>
      <c r="M63" s="22">
        <f>K63</f>
        <v>0</v>
      </c>
    </row>
    <row r="64" spans="1:15" x14ac:dyDescent="0.25">
      <c r="A64" s="7"/>
      <c r="B64" s="7"/>
      <c r="C64" s="7"/>
      <c r="D64" s="7"/>
      <c r="E64" s="7"/>
      <c r="F64" s="7"/>
      <c r="G64" s="7"/>
      <c r="H64" s="7"/>
      <c r="I64" s="7"/>
      <c r="J64" s="7"/>
      <c r="K64" s="7"/>
      <c r="L64" s="7"/>
      <c r="M64" s="7"/>
    </row>
    <row r="65" spans="1:13" x14ac:dyDescent="0.25">
      <c r="A65" s="33" t="s">
        <v>33</v>
      </c>
      <c r="B65" s="33"/>
      <c r="C65" s="33"/>
      <c r="D65" s="33"/>
      <c r="E65" s="33"/>
      <c r="F65" s="33"/>
      <c r="G65" s="33"/>
      <c r="H65" s="33"/>
      <c r="I65" s="33"/>
      <c r="J65" s="33"/>
      <c r="K65" s="33"/>
      <c r="L65" s="33"/>
      <c r="M65" s="33"/>
    </row>
    <row r="66" spans="1:13" ht="39.75" customHeight="1" x14ac:dyDescent="0.25">
      <c r="A66" s="46" t="s">
        <v>84</v>
      </c>
      <c r="B66" s="46"/>
      <c r="C66" s="46"/>
      <c r="D66" s="46"/>
      <c r="E66" s="46"/>
      <c r="F66" s="46"/>
      <c r="G66" s="46"/>
      <c r="H66" s="46"/>
      <c r="I66" s="46"/>
      <c r="J66" s="46"/>
      <c r="K66" s="46"/>
      <c r="L66" s="46"/>
      <c r="M66" s="46"/>
    </row>
    <row r="67" spans="1:13" ht="6.75" customHeight="1" x14ac:dyDescent="0.25">
      <c r="A67" s="6"/>
    </row>
    <row r="68" spans="1:13" ht="28.5" customHeight="1" x14ac:dyDescent="0.25">
      <c r="A68" s="41" t="s">
        <v>85</v>
      </c>
      <c r="B68" s="41"/>
      <c r="C68" s="41"/>
      <c r="D68" s="41"/>
      <c r="E68" s="41"/>
      <c r="F68" s="41"/>
      <c r="G68" s="41"/>
      <c r="H68" s="41"/>
      <c r="I68" s="41"/>
      <c r="J68" s="41"/>
      <c r="K68" s="41"/>
      <c r="L68" s="41"/>
      <c r="M68" s="41"/>
    </row>
    <row r="69" spans="1:13" ht="6.75" customHeight="1" x14ac:dyDescent="0.25">
      <c r="A69" s="34" t="s">
        <v>37</v>
      </c>
      <c r="B69" s="34"/>
      <c r="C69" s="34"/>
      <c r="D69" s="34"/>
    </row>
    <row r="70" spans="1:13" ht="19.5" customHeight="1" x14ac:dyDescent="0.25">
      <c r="A70" s="10" t="s">
        <v>38</v>
      </c>
      <c r="B70" s="10"/>
      <c r="C70" s="10"/>
      <c r="D70" s="10"/>
    </row>
    <row r="71" spans="1:13" x14ac:dyDescent="0.25">
      <c r="A71" s="47" t="s">
        <v>71</v>
      </c>
      <c r="B71" s="47"/>
      <c r="C71" s="47"/>
      <c r="D71" s="47"/>
      <c r="E71" s="47"/>
    </row>
    <row r="72" spans="1:13" ht="14.25" customHeight="1" x14ac:dyDescent="0.25">
      <c r="A72" s="47"/>
      <c r="B72" s="47"/>
      <c r="C72" s="47"/>
      <c r="D72" s="47"/>
      <c r="E72" s="47"/>
      <c r="G72" s="48"/>
      <c r="H72" s="48"/>
      <c r="J72" s="48" t="s">
        <v>72</v>
      </c>
      <c r="K72" s="48"/>
      <c r="L72" s="48"/>
      <c r="M72" s="48"/>
    </row>
    <row r="73" spans="1:13" ht="10.5" customHeight="1" x14ac:dyDescent="0.25">
      <c r="A73" s="11"/>
      <c r="B73" s="11"/>
      <c r="C73" s="11"/>
      <c r="D73" s="11"/>
      <c r="E73" s="11"/>
      <c r="J73" s="49" t="s">
        <v>39</v>
      </c>
      <c r="K73" s="49"/>
      <c r="L73" s="49"/>
      <c r="M73" s="49"/>
    </row>
    <row r="74" spans="1:13" ht="21.75" customHeight="1" x14ac:dyDescent="0.25">
      <c r="A74" s="47" t="s">
        <v>40</v>
      </c>
      <c r="B74" s="47"/>
      <c r="C74" s="47"/>
      <c r="D74" s="47"/>
      <c r="E74" s="47"/>
      <c r="G74" s="48"/>
      <c r="H74" s="48"/>
      <c r="J74" s="48" t="s">
        <v>73</v>
      </c>
      <c r="K74" s="48"/>
      <c r="L74" s="48"/>
      <c r="M74" s="48"/>
    </row>
    <row r="75" spans="1:13" ht="15.75" customHeight="1" x14ac:dyDescent="0.25">
      <c r="A75" s="47"/>
      <c r="B75" s="47"/>
      <c r="C75" s="47"/>
      <c r="D75" s="47"/>
      <c r="E75" s="47"/>
      <c r="J75" s="49" t="s">
        <v>39</v>
      </c>
      <c r="K75" s="49"/>
      <c r="L75" s="49"/>
      <c r="M75" s="49"/>
    </row>
    <row r="76" spans="1:13" x14ac:dyDescent="0.25">
      <c r="B76" s="1" t="s">
        <v>86</v>
      </c>
      <c r="C76" s="1" t="s">
        <v>87</v>
      </c>
    </row>
  </sheetData>
  <mergeCells count="64">
    <mergeCell ref="J73:M73"/>
    <mergeCell ref="A74:E75"/>
    <mergeCell ref="G74:H74"/>
    <mergeCell ref="J74:M74"/>
    <mergeCell ref="J75:M75"/>
    <mergeCell ref="A65:M65"/>
    <mergeCell ref="A66:M66"/>
    <mergeCell ref="A69:D69"/>
    <mergeCell ref="A71:E72"/>
    <mergeCell ref="G72:H72"/>
    <mergeCell ref="J72:M72"/>
    <mergeCell ref="A68:M68"/>
    <mergeCell ref="A61:M61"/>
    <mergeCell ref="B41:D41"/>
    <mergeCell ref="B42:D42"/>
    <mergeCell ref="A46:A47"/>
    <mergeCell ref="B46:B47"/>
    <mergeCell ref="C46:C47"/>
    <mergeCell ref="D46:D47"/>
    <mergeCell ref="E46:G46"/>
    <mergeCell ref="H46:J46"/>
    <mergeCell ref="K46:M46"/>
    <mergeCell ref="A53:M53"/>
    <mergeCell ref="A57:M57"/>
    <mergeCell ref="D50:D52"/>
    <mergeCell ref="A34:M34"/>
    <mergeCell ref="A36:M36"/>
    <mergeCell ref="A37:M37"/>
    <mergeCell ref="A39:A40"/>
    <mergeCell ref="B39:D40"/>
    <mergeCell ref="E39:G39"/>
    <mergeCell ref="H39:J39"/>
    <mergeCell ref="K39:M39"/>
    <mergeCell ref="R29:T29"/>
    <mergeCell ref="U29:W29"/>
    <mergeCell ref="X29:Z29"/>
    <mergeCell ref="B31:D31"/>
    <mergeCell ref="B32:D32"/>
    <mergeCell ref="B33:D33"/>
    <mergeCell ref="B25:M25"/>
    <mergeCell ref="A28:M28"/>
    <mergeCell ref="A29:A30"/>
    <mergeCell ref="B29:D30"/>
    <mergeCell ref="E29:G29"/>
    <mergeCell ref="H29:J29"/>
    <mergeCell ref="K29:M29"/>
    <mergeCell ref="B24:M24"/>
    <mergeCell ref="A9:A10"/>
    <mergeCell ref="A11:A12"/>
    <mergeCell ref="A13:M13"/>
    <mergeCell ref="B15:M15"/>
    <mergeCell ref="B16:M16"/>
    <mergeCell ref="B17:M17"/>
    <mergeCell ref="B23:M23"/>
    <mergeCell ref="D9:M9"/>
    <mergeCell ref="D10:M10"/>
    <mergeCell ref="D11:M11"/>
    <mergeCell ref="D12:M12"/>
    <mergeCell ref="J1:M4"/>
    <mergeCell ref="A5:M5"/>
    <mergeCell ref="A6:M6"/>
    <mergeCell ref="A7:A8"/>
    <mergeCell ref="D7:M7"/>
    <mergeCell ref="D8:M8"/>
  </mergeCells>
  <pageMargins left="0.31496062992125984" right="0" top="0" bottom="0" header="0.31496062992125984" footer="0.31496062992125984"/>
  <pageSetup paperSize="9" scale="64"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2020-01-24T06:52:06Z</dcterms:modified>
</cp:coreProperties>
</file>