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Лист1!$A$1:$M$75</definedName>
  </definedNames>
  <calcPr calcId="152511"/>
</workbook>
</file>

<file path=xl/calcChain.xml><?xml version="1.0" encoding="utf-8"?>
<calcChain xmlns="http://schemas.openxmlformats.org/spreadsheetml/2006/main">
  <c r="K58" i="1" l="1"/>
  <c r="K55" i="1"/>
  <c r="K52" i="1"/>
  <c r="K51" i="1"/>
  <c r="K32" i="1"/>
  <c r="H58" i="1" l="1"/>
  <c r="G58" i="1"/>
  <c r="M55" i="1" l="1"/>
  <c r="M32" i="1"/>
  <c r="J55" i="1"/>
  <c r="G55" i="1"/>
  <c r="M51" i="1" l="1"/>
  <c r="M52" i="1"/>
  <c r="J51" i="1"/>
  <c r="J52" i="1"/>
  <c r="G51" i="1"/>
  <c r="G52" i="1"/>
  <c r="K42" i="1"/>
  <c r="K50" i="1" s="1"/>
  <c r="M50" i="1" s="1"/>
  <c r="E42" i="1"/>
  <c r="G42" i="1" s="1"/>
  <c r="H42" i="1"/>
  <c r="J42" i="1" s="1"/>
  <c r="E50" i="1" l="1"/>
  <c r="M42" i="1"/>
  <c r="H50" i="1"/>
  <c r="G50" i="1" l="1"/>
  <c r="J50" i="1"/>
  <c r="J32" i="1"/>
  <c r="G32" i="1"/>
  <c r="J58" i="1" l="1"/>
  <c r="M58" i="1"/>
  <c r="J62" i="1"/>
  <c r="K62" i="1"/>
  <c r="M62" i="1" s="1"/>
</calcChain>
</file>

<file path=xl/sharedStrings.xml><?xml version="1.0" encoding="utf-8"?>
<sst xmlns="http://schemas.openxmlformats.org/spreadsheetml/2006/main" count="124" uniqueCount="85">
  <si>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</si>
  <si>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</si>
  <si>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</si>
  <si>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</si>
  <si>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2.</t>
  </si>
  <si>
    <t>3.</t>
  </si>
  <si>
    <t>(КТПКВК МБ)(код)</t>
  </si>
  <si>
    <t>(КФКВК)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</si>
  <si>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</si>
  <si>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</si>
  <si>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</si>
  <si>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</si>
  <si>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</si>
  <si>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</si>
  <si>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</si>
  <si>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</si>
  <si>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</si>
  <si>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</si>
  <si>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</si>
  <si>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</si>
  <si>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</si>
  <si>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</si>
  <si>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</si>
  <si>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</si>
  <si>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</si>
  <si>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</si>
  <si>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</si>
  <si>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</si>
  <si>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</si>
  <si>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</si>
  <si>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</si>
  <si>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</si>
  <si>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</si>
  <si>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Пояснення щодо причин розбіжностей між фактичними та затвердженими результативними показниками</t>
  </si>
  <si>
    <t>продукту</t>
  </si>
  <si>
    <t>ефективності</t>
  </si>
  <si>
    <t>якості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</si>
  <si>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</si>
  <si>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</si>
  <si>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</si>
  <si>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Керівник самостійного структурного підрозділу з фінансово-економічних питань - головного розпорядника бюджетних коштів</t>
  </si>
  <si>
    <t>0800000</t>
  </si>
  <si>
    <t>Департамент соціальної політики Житомирської міської ради</t>
  </si>
  <si>
    <t>0810000</t>
  </si>
  <si>
    <t>Комплексна Програма соціального захисту населення Житомирської міської об'єднаної територіальної громади на 2016-2020 роки (нова редакція) із змінами</t>
  </si>
  <si>
    <t>грн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</si>
  <si>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</si>
  <si>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1.1</t>
  </si>
  <si>
    <t>1.2</t>
  </si>
  <si>
    <t>в т. ч. видатки на виплату допомоги</t>
  </si>
  <si>
    <t xml:space="preserve">в т. ч. почтові видатки </t>
  </si>
  <si>
    <t>1.3</t>
  </si>
  <si>
    <t>2.1</t>
  </si>
  <si>
    <t>осіб</t>
  </si>
  <si>
    <t>Особові справи, супроводні відомості на зарахування коштів</t>
  </si>
  <si>
    <t>3.1</t>
  </si>
  <si>
    <t>грн.</t>
  </si>
  <si>
    <t xml:space="preserve">                (найменування відповідального виконавця)</t>
  </si>
  <si>
    <t xml:space="preserve">                  (найменування головного розпорядника)</t>
  </si>
  <si>
    <t xml:space="preserve">                (найменування бюджетної програми)</t>
  </si>
  <si>
    <t>4.1</t>
  </si>
  <si>
    <t>%</t>
  </si>
  <si>
    <t>розрахунково</t>
  </si>
  <si>
    <t>Забезпечення ефективної державної соціальної підтримки населенню</t>
  </si>
  <si>
    <r>
      <t xml:space="preserve">    </t>
    </r>
    <r>
      <rPr>
        <b/>
        <u/>
        <sz val="12"/>
        <color theme="1"/>
        <rFont val="Times New Roman"/>
        <family val="1"/>
        <charset val="204"/>
      </rPr>
      <t xml:space="preserve"> Надання допомоги на дітей одиноким матерям</t>
    </r>
  </si>
  <si>
    <t>0813045</t>
  </si>
  <si>
    <t>Соціальний захист жінок шляхом надання допомоги на дітей одиноким матерям</t>
  </si>
  <si>
    <t>Забезпечення надання  допомоги на дітей одиноким матерям</t>
  </si>
  <si>
    <t>Надання   допомоги на дітей одиноким матерям</t>
  </si>
  <si>
    <t>Обсяг видатків всього на надання  допомоги на дітей одиноким матерям</t>
  </si>
  <si>
    <t>Кількість одержувачів допомоги на дітей одиноким матерям</t>
  </si>
  <si>
    <t>питома вага відшкодованих допомог на нарахованих на дітей одиноким матерям</t>
  </si>
  <si>
    <t>середній розмір  допомоги на дітей одиноким матерям</t>
  </si>
  <si>
    <t>про виконання паспорта бюджетної програми місцевого бюджету на 01.01.2020 року</t>
  </si>
  <si>
    <t>Директор департаменту соціальної політики міської ради</t>
  </si>
  <si>
    <t>В. В. Краснопір</t>
  </si>
  <si>
    <t>Н. М. Корзун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</si>
  <si>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фактичні видатки менше затвердженого розпису асигнувань.</t>
  </si>
  <si>
    <t>Пояснення щодо причин розбіжностей між фактичними та затвердженими результативними показниками: фактичні видатки менше затвердженого розпису асигнувань.</t>
  </si>
  <si>
    <t>Пояснення щодо причин розбіжностей між фактичними та затвердженими результативними показниками: виникла у зв'язку з меншенням кількісті  звернень для отримання допомоги.</t>
  </si>
  <si>
    <t>Пояснення щодо причин розбіжностей між фактичними та затвердженими результативними показниками: виникла у зв'язку зі зміною сукупного доходу сімей.</t>
  </si>
  <si>
    <t xml:space="preserve">Аналіз стану виконання результативних показників: В 2019 році проведені видатки на надання допомоги на дітей одиноким матерям на загальну суму 31086412,64 грн., виплата допомоги здійснювалася на виконання забезпечення соціальної політики держави, з урахуванням складу сім’ї, її доходів та віку дітейта в межах розмірів соціальних стандартів визначених законодавством України.  Станом на 01.01.2020 року кредиторська та дебіторська заборгованість  відсутня.
</t>
  </si>
  <si>
    <t>10. Узагальнений висновок про виконання бюджетної програми.  За 2019 рік  за напрямком використання бюджетної програми "Надання  допомоги на дітей одиноким матерям" касові видатки складають 31086412,64грн.,   допомогу на дітей отримували  1798 осіб.</t>
  </si>
  <si>
    <t>Похильченко</t>
  </si>
  <si>
    <t>47 03 57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</si>
</sst>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.5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view="pageBreakPreview" topLeftCell="A66" zoomScaleNormal="100" zoomScaleSheetLayoutView="100" workbookViewId="0">
      <selection activeCell="B75" sqref="B75:C75"/>
    </sheetView>
  </sheetViews>
  <sheetFormatPr defaultRowHeight="15.75" x14ac:dyDescent="0.25"/>
  <cols>
    <col min="1" max="1" width="12.5703125" style="1" customWidth="1"/>
    <col min="2" max="2" width="23" style="1" customWidth="1"/>
    <col min="3" max="3" width="10.42578125" style="1" customWidth="1"/>
    <col min="4" max="4" width="29.28515625" style="1" customWidth="1"/>
    <col min="5" max="5" width="15.42578125" style="1" customWidth="1"/>
    <col min="6" max="6" width="14.85546875" style="1" customWidth="1"/>
    <col min="7" max="7" width="14.5703125" style="1" customWidth="1"/>
    <col min="8" max="8" width="14.28515625" style="1" customWidth="1"/>
    <col min="9" max="9" width="13" style="1" customWidth="1"/>
    <col min="10" max="10" width="15" style="1" customWidth="1"/>
    <col min="11" max="11" width="14.85546875" style="1" customWidth="1"/>
    <col min="12" max="12" width="13" style="1" customWidth="1"/>
    <col min="13" max="13" width="14.28515625" style="1" customWidth="1"/>
    <col min="14" max="256" width="9.140625" style="1"/>
    <col min="257" max="257" width="4.42578125" style="1" customWidth="1"/>
    <col min="258" max="258" width="12.28515625" style="1" customWidth="1"/>
    <col min="259" max="260" width="9.140625" style="1"/>
    <col min="261" max="269" width="13" style="1" customWidth="1"/>
    <col min="270" max="512" width="9.140625" style="1"/>
    <col min="513" max="513" width="4.42578125" style="1" customWidth="1"/>
    <col min="514" max="514" width="12.28515625" style="1" customWidth="1"/>
    <col min="515" max="516" width="9.140625" style="1"/>
    <col min="517" max="525" width="13" style="1" customWidth="1"/>
    <col min="526" max="768" width="9.140625" style="1"/>
    <col min="769" max="769" width="4.42578125" style="1" customWidth="1"/>
    <col min="770" max="770" width="12.28515625" style="1" customWidth="1"/>
    <col min="771" max="772" width="9.140625" style="1"/>
    <col min="773" max="781" width="13" style="1" customWidth="1"/>
    <col min="782" max="1024" width="9.140625" style="1"/>
    <col min="1025" max="1025" width="4.42578125" style="1" customWidth="1"/>
    <col min="1026" max="1026" width="12.28515625" style="1" customWidth="1"/>
    <col min="1027" max="1028" width="9.140625" style="1"/>
    <col min="1029" max="1037" width="13" style="1" customWidth="1"/>
    <col min="1038" max="1280" width="9.140625" style="1"/>
    <col min="1281" max="1281" width="4.42578125" style="1" customWidth="1"/>
    <col min="1282" max="1282" width="12.28515625" style="1" customWidth="1"/>
    <col min="1283" max="1284" width="9.140625" style="1"/>
    <col min="1285" max="1293" width="13" style="1" customWidth="1"/>
    <col min="1294" max="1536" width="9.140625" style="1"/>
    <col min="1537" max="1537" width="4.42578125" style="1" customWidth="1"/>
    <col min="1538" max="1538" width="12.28515625" style="1" customWidth="1"/>
    <col min="1539" max="1540" width="9.140625" style="1"/>
    <col min="1541" max="1549" width="13" style="1" customWidth="1"/>
    <col min="1550" max="1792" width="9.140625" style="1"/>
    <col min="1793" max="1793" width="4.42578125" style="1" customWidth="1"/>
    <col min="1794" max="1794" width="12.28515625" style="1" customWidth="1"/>
    <col min="1795" max="1796" width="9.140625" style="1"/>
    <col min="1797" max="1805" width="13" style="1" customWidth="1"/>
    <col min="1806" max="2048" width="9.140625" style="1"/>
    <col min="2049" max="2049" width="4.42578125" style="1" customWidth="1"/>
    <col min="2050" max="2050" width="12.28515625" style="1" customWidth="1"/>
    <col min="2051" max="2052" width="9.140625" style="1"/>
    <col min="2053" max="2061" width="13" style="1" customWidth="1"/>
    <col min="2062" max="2304" width="9.140625" style="1"/>
    <col min="2305" max="2305" width="4.42578125" style="1" customWidth="1"/>
    <col min="2306" max="2306" width="12.28515625" style="1" customWidth="1"/>
    <col min="2307" max="2308" width="9.140625" style="1"/>
    <col min="2309" max="2317" width="13" style="1" customWidth="1"/>
    <col min="2318" max="2560" width="9.140625" style="1"/>
    <col min="2561" max="2561" width="4.42578125" style="1" customWidth="1"/>
    <col min="2562" max="2562" width="12.28515625" style="1" customWidth="1"/>
    <col min="2563" max="2564" width="9.140625" style="1"/>
    <col min="2565" max="2573" width="13" style="1" customWidth="1"/>
    <col min="2574" max="2816" width="9.140625" style="1"/>
    <col min="2817" max="2817" width="4.42578125" style="1" customWidth="1"/>
    <col min="2818" max="2818" width="12.28515625" style="1" customWidth="1"/>
    <col min="2819" max="2820" width="9.140625" style="1"/>
    <col min="2821" max="2829" width="13" style="1" customWidth="1"/>
    <col min="2830" max="3072" width="9.140625" style="1"/>
    <col min="3073" max="3073" width="4.42578125" style="1" customWidth="1"/>
    <col min="3074" max="3074" width="12.28515625" style="1" customWidth="1"/>
    <col min="3075" max="3076" width="9.140625" style="1"/>
    <col min="3077" max="3085" width="13" style="1" customWidth="1"/>
    <col min="3086" max="3328" width="9.140625" style="1"/>
    <col min="3329" max="3329" width="4.42578125" style="1" customWidth="1"/>
    <col min="3330" max="3330" width="12.28515625" style="1" customWidth="1"/>
    <col min="3331" max="3332" width="9.140625" style="1"/>
    <col min="3333" max="3341" width="13" style="1" customWidth="1"/>
    <col min="3342" max="3584" width="9.140625" style="1"/>
    <col min="3585" max="3585" width="4.42578125" style="1" customWidth="1"/>
    <col min="3586" max="3586" width="12.28515625" style="1" customWidth="1"/>
    <col min="3587" max="3588" width="9.140625" style="1"/>
    <col min="3589" max="3597" width="13" style="1" customWidth="1"/>
    <col min="3598" max="3840" width="9.140625" style="1"/>
    <col min="3841" max="3841" width="4.42578125" style="1" customWidth="1"/>
    <col min="3842" max="3842" width="12.28515625" style="1" customWidth="1"/>
    <col min="3843" max="3844" width="9.140625" style="1"/>
    <col min="3845" max="3853" width="13" style="1" customWidth="1"/>
    <col min="3854" max="4096" width="9.140625" style="1"/>
    <col min="4097" max="4097" width="4.42578125" style="1" customWidth="1"/>
    <col min="4098" max="4098" width="12.28515625" style="1" customWidth="1"/>
    <col min="4099" max="4100" width="9.140625" style="1"/>
    <col min="4101" max="4109" width="13" style="1" customWidth="1"/>
    <col min="4110" max="4352" width="9.140625" style="1"/>
    <col min="4353" max="4353" width="4.42578125" style="1" customWidth="1"/>
    <col min="4354" max="4354" width="12.28515625" style="1" customWidth="1"/>
    <col min="4355" max="4356" width="9.140625" style="1"/>
    <col min="4357" max="4365" width="13" style="1" customWidth="1"/>
    <col min="4366" max="4608" width="9.140625" style="1"/>
    <col min="4609" max="4609" width="4.42578125" style="1" customWidth="1"/>
    <col min="4610" max="4610" width="12.28515625" style="1" customWidth="1"/>
    <col min="4611" max="4612" width="9.140625" style="1"/>
    <col min="4613" max="4621" width="13" style="1" customWidth="1"/>
    <col min="4622" max="4864" width="9.140625" style="1"/>
    <col min="4865" max="4865" width="4.42578125" style="1" customWidth="1"/>
    <col min="4866" max="4866" width="12.28515625" style="1" customWidth="1"/>
    <col min="4867" max="4868" width="9.140625" style="1"/>
    <col min="4869" max="4877" width="13" style="1" customWidth="1"/>
    <col min="4878" max="5120" width="9.140625" style="1"/>
    <col min="5121" max="5121" width="4.42578125" style="1" customWidth="1"/>
    <col min="5122" max="5122" width="12.28515625" style="1" customWidth="1"/>
    <col min="5123" max="5124" width="9.140625" style="1"/>
    <col min="5125" max="5133" width="13" style="1" customWidth="1"/>
    <col min="5134" max="5376" width="9.140625" style="1"/>
    <col min="5377" max="5377" width="4.42578125" style="1" customWidth="1"/>
    <col min="5378" max="5378" width="12.28515625" style="1" customWidth="1"/>
    <col min="5379" max="5380" width="9.140625" style="1"/>
    <col min="5381" max="5389" width="13" style="1" customWidth="1"/>
    <col min="5390" max="5632" width="9.140625" style="1"/>
    <col min="5633" max="5633" width="4.42578125" style="1" customWidth="1"/>
    <col min="5634" max="5634" width="12.28515625" style="1" customWidth="1"/>
    <col min="5635" max="5636" width="9.140625" style="1"/>
    <col min="5637" max="5645" width="13" style="1" customWidth="1"/>
    <col min="5646" max="5888" width="9.140625" style="1"/>
    <col min="5889" max="5889" width="4.42578125" style="1" customWidth="1"/>
    <col min="5890" max="5890" width="12.28515625" style="1" customWidth="1"/>
    <col min="5891" max="5892" width="9.140625" style="1"/>
    <col min="5893" max="5901" width="13" style="1" customWidth="1"/>
    <col min="5902" max="6144" width="9.140625" style="1"/>
    <col min="6145" max="6145" width="4.42578125" style="1" customWidth="1"/>
    <col min="6146" max="6146" width="12.28515625" style="1" customWidth="1"/>
    <col min="6147" max="6148" width="9.140625" style="1"/>
    <col min="6149" max="6157" width="13" style="1" customWidth="1"/>
    <col min="6158" max="6400" width="9.140625" style="1"/>
    <col min="6401" max="6401" width="4.42578125" style="1" customWidth="1"/>
    <col min="6402" max="6402" width="12.28515625" style="1" customWidth="1"/>
    <col min="6403" max="6404" width="9.140625" style="1"/>
    <col min="6405" max="6413" width="13" style="1" customWidth="1"/>
    <col min="6414" max="6656" width="9.140625" style="1"/>
    <col min="6657" max="6657" width="4.42578125" style="1" customWidth="1"/>
    <col min="6658" max="6658" width="12.28515625" style="1" customWidth="1"/>
    <col min="6659" max="6660" width="9.140625" style="1"/>
    <col min="6661" max="6669" width="13" style="1" customWidth="1"/>
    <col min="6670" max="6912" width="9.140625" style="1"/>
    <col min="6913" max="6913" width="4.42578125" style="1" customWidth="1"/>
    <col min="6914" max="6914" width="12.28515625" style="1" customWidth="1"/>
    <col min="6915" max="6916" width="9.140625" style="1"/>
    <col min="6917" max="6925" width="13" style="1" customWidth="1"/>
    <col min="6926" max="7168" width="9.140625" style="1"/>
    <col min="7169" max="7169" width="4.42578125" style="1" customWidth="1"/>
    <col min="7170" max="7170" width="12.28515625" style="1" customWidth="1"/>
    <col min="7171" max="7172" width="9.140625" style="1"/>
    <col min="7173" max="7181" width="13" style="1" customWidth="1"/>
    <col min="7182" max="7424" width="9.140625" style="1"/>
    <col min="7425" max="7425" width="4.42578125" style="1" customWidth="1"/>
    <col min="7426" max="7426" width="12.28515625" style="1" customWidth="1"/>
    <col min="7427" max="7428" width="9.140625" style="1"/>
    <col min="7429" max="7437" width="13" style="1" customWidth="1"/>
    <col min="7438" max="7680" width="9.140625" style="1"/>
    <col min="7681" max="7681" width="4.42578125" style="1" customWidth="1"/>
    <col min="7682" max="7682" width="12.28515625" style="1" customWidth="1"/>
    <col min="7683" max="7684" width="9.140625" style="1"/>
    <col min="7685" max="7693" width="13" style="1" customWidth="1"/>
    <col min="7694" max="7936" width="9.140625" style="1"/>
    <col min="7937" max="7937" width="4.42578125" style="1" customWidth="1"/>
    <col min="7938" max="7938" width="12.28515625" style="1" customWidth="1"/>
    <col min="7939" max="7940" width="9.140625" style="1"/>
    <col min="7941" max="7949" width="13" style="1" customWidth="1"/>
    <col min="7950" max="8192" width="9.140625" style="1"/>
    <col min="8193" max="8193" width="4.42578125" style="1" customWidth="1"/>
    <col min="8194" max="8194" width="12.28515625" style="1" customWidth="1"/>
    <col min="8195" max="8196" width="9.140625" style="1"/>
    <col min="8197" max="8205" width="13" style="1" customWidth="1"/>
    <col min="8206" max="8448" width="9.140625" style="1"/>
    <col min="8449" max="8449" width="4.42578125" style="1" customWidth="1"/>
    <col min="8450" max="8450" width="12.28515625" style="1" customWidth="1"/>
    <col min="8451" max="8452" width="9.140625" style="1"/>
    <col min="8453" max="8461" width="13" style="1" customWidth="1"/>
    <col min="8462" max="8704" width="9.140625" style="1"/>
    <col min="8705" max="8705" width="4.42578125" style="1" customWidth="1"/>
    <col min="8706" max="8706" width="12.28515625" style="1" customWidth="1"/>
    <col min="8707" max="8708" width="9.140625" style="1"/>
    <col min="8709" max="8717" width="13" style="1" customWidth="1"/>
    <col min="8718" max="8960" width="9.140625" style="1"/>
    <col min="8961" max="8961" width="4.42578125" style="1" customWidth="1"/>
    <col min="8962" max="8962" width="12.28515625" style="1" customWidth="1"/>
    <col min="8963" max="8964" width="9.140625" style="1"/>
    <col min="8965" max="8973" width="13" style="1" customWidth="1"/>
    <col min="8974" max="9216" width="9.140625" style="1"/>
    <col min="9217" max="9217" width="4.42578125" style="1" customWidth="1"/>
    <col min="9218" max="9218" width="12.28515625" style="1" customWidth="1"/>
    <col min="9219" max="9220" width="9.140625" style="1"/>
    <col min="9221" max="9229" width="13" style="1" customWidth="1"/>
    <col min="9230" max="9472" width="9.140625" style="1"/>
    <col min="9473" max="9473" width="4.42578125" style="1" customWidth="1"/>
    <col min="9474" max="9474" width="12.28515625" style="1" customWidth="1"/>
    <col min="9475" max="9476" width="9.140625" style="1"/>
    <col min="9477" max="9485" width="13" style="1" customWidth="1"/>
    <col min="9486" max="9728" width="9.140625" style="1"/>
    <col min="9729" max="9729" width="4.42578125" style="1" customWidth="1"/>
    <col min="9730" max="9730" width="12.28515625" style="1" customWidth="1"/>
    <col min="9731" max="9732" width="9.140625" style="1"/>
    <col min="9733" max="9741" width="13" style="1" customWidth="1"/>
    <col min="9742" max="9984" width="9.140625" style="1"/>
    <col min="9985" max="9985" width="4.42578125" style="1" customWidth="1"/>
    <col min="9986" max="9986" width="12.28515625" style="1" customWidth="1"/>
    <col min="9987" max="9988" width="9.140625" style="1"/>
    <col min="9989" max="9997" width="13" style="1" customWidth="1"/>
    <col min="9998" max="10240" width="9.140625" style="1"/>
    <col min="10241" max="10241" width="4.42578125" style="1" customWidth="1"/>
    <col min="10242" max="10242" width="12.28515625" style="1" customWidth="1"/>
    <col min="10243" max="10244" width="9.140625" style="1"/>
    <col min="10245" max="10253" width="13" style="1" customWidth="1"/>
    <col min="10254" max="10496" width="9.140625" style="1"/>
    <col min="10497" max="10497" width="4.42578125" style="1" customWidth="1"/>
    <col min="10498" max="10498" width="12.28515625" style="1" customWidth="1"/>
    <col min="10499" max="10500" width="9.140625" style="1"/>
    <col min="10501" max="10509" width="13" style="1" customWidth="1"/>
    <col min="10510" max="10752" width="9.140625" style="1"/>
    <col min="10753" max="10753" width="4.42578125" style="1" customWidth="1"/>
    <col min="10754" max="10754" width="12.28515625" style="1" customWidth="1"/>
    <col min="10755" max="10756" width="9.140625" style="1"/>
    <col min="10757" max="10765" width="13" style="1" customWidth="1"/>
    <col min="10766" max="11008" width="9.140625" style="1"/>
    <col min="11009" max="11009" width="4.42578125" style="1" customWidth="1"/>
    <col min="11010" max="11010" width="12.28515625" style="1" customWidth="1"/>
    <col min="11011" max="11012" width="9.140625" style="1"/>
    <col min="11013" max="11021" width="13" style="1" customWidth="1"/>
    <col min="11022" max="11264" width="9.140625" style="1"/>
    <col min="11265" max="11265" width="4.42578125" style="1" customWidth="1"/>
    <col min="11266" max="11266" width="12.28515625" style="1" customWidth="1"/>
    <col min="11267" max="11268" width="9.140625" style="1"/>
    <col min="11269" max="11277" width="13" style="1" customWidth="1"/>
    <col min="11278" max="11520" width="9.140625" style="1"/>
    <col min="11521" max="11521" width="4.42578125" style="1" customWidth="1"/>
    <col min="11522" max="11522" width="12.28515625" style="1" customWidth="1"/>
    <col min="11523" max="11524" width="9.140625" style="1"/>
    <col min="11525" max="11533" width="13" style="1" customWidth="1"/>
    <col min="11534" max="11776" width="9.140625" style="1"/>
    <col min="11777" max="11777" width="4.42578125" style="1" customWidth="1"/>
    <col min="11778" max="11778" width="12.28515625" style="1" customWidth="1"/>
    <col min="11779" max="11780" width="9.140625" style="1"/>
    <col min="11781" max="11789" width="13" style="1" customWidth="1"/>
    <col min="11790" max="12032" width="9.140625" style="1"/>
    <col min="12033" max="12033" width="4.42578125" style="1" customWidth="1"/>
    <col min="12034" max="12034" width="12.28515625" style="1" customWidth="1"/>
    <col min="12035" max="12036" width="9.140625" style="1"/>
    <col min="12037" max="12045" width="13" style="1" customWidth="1"/>
    <col min="12046" max="12288" width="9.140625" style="1"/>
    <col min="12289" max="12289" width="4.42578125" style="1" customWidth="1"/>
    <col min="12290" max="12290" width="12.28515625" style="1" customWidth="1"/>
    <col min="12291" max="12292" width="9.140625" style="1"/>
    <col min="12293" max="12301" width="13" style="1" customWidth="1"/>
    <col min="12302" max="12544" width="9.140625" style="1"/>
    <col min="12545" max="12545" width="4.42578125" style="1" customWidth="1"/>
    <col min="12546" max="12546" width="12.28515625" style="1" customWidth="1"/>
    <col min="12547" max="12548" width="9.140625" style="1"/>
    <col min="12549" max="12557" width="13" style="1" customWidth="1"/>
    <col min="12558" max="12800" width="9.140625" style="1"/>
    <col min="12801" max="12801" width="4.42578125" style="1" customWidth="1"/>
    <col min="12802" max="12802" width="12.28515625" style="1" customWidth="1"/>
    <col min="12803" max="12804" width="9.140625" style="1"/>
    <col min="12805" max="12813" width="13" style="1" customWidth="1"/>
    <col min="12814" max="13056" width="9.140625" style="1"/>
    <col min="13057" max="13057" width="4.42578125" style="1" customWidth="1"/>
    <col min="13058" max="13058" width="12.28515625" style="1" customWidth="1"/>
    <col min="13059" max="13060" width="9.140625" style="1"/>
    <col min="13061" max="13069" width="13" style="1" customWidth="1"/>
    <col min="13070" max="13312" width="9.140625" style="1"/>
    <col min="13313" max="13313" width="4.42578125" style="1" customWidth="1"/>
    <col min="13314" max="13314" width="12.28515625" style="1" customWidth="1"/>
    <col min="13315" max="13316" width="9.140625" style="1"/>
    <col min="13317" max="13325" width="13" style="1" customWidth="1"/>
    <col min="13326" max="13568" width="9.140625" style="1"/>
    <col min="13569" max="13569" width="4.42578125" style="1" customWidth="1"/>
    <col min="13570" max="13570" width="12.28515625" style="1" customWidth="1"/>
    <col min="13571" max="13572" width="9.140625" style="1"/>
    <col min="13573" max="13581" width="13" style="1" customWidth="1"/>
    <col min="13582" max="13824" width="9.140625" style="1"/>
    <col min="13825" max="13825" width="4.42578125" style="1" customWidth="1"/>
    <col min="13826" max="13826" width="12.28515625" style="1" customWidth="1"/>
    <col min="13827" max="13828" width="9.140625" style="1"/>
    <col min="13829" max="13837" width="13" style="1" customWidth="1"/>
    <col min="13838" max="14080" width="9.140625" style="1"/>
    <col min="14081" max="14081" width="4.42578125" style="1" customWidth="1"/>
    <col min="14082" max="14082" width="12.28515625" style="1" customWidth="1"/>
    <col min="14083" max="14084" width="9.140625" style="1"/>
    <col min="14085" max="14093" width="13" style="1" customWidth="1"/>
    <col min="14094" max="14336" width="9.140625" style="1"/>
    <col min="14337" max="14337" width="4.42578125" style="1" customWidth="1"/>
    <col min="14338" max="14338" width="12.28515625" style="1" customWidth="1"/>
    <col min="14339" max="14340" width="9.140625" style="1"/>
    <col min="14341" max="14349" width="13" style="1" customWidth="1"/>
    <col min="14350" max="14592" width="9.140625" style="1"/>
    <col min="14593" max="14593" width="4.42578125" style="1" customWidth="1"/>
    <col min="14594" max="14594" width="12.28515625" style="1" customWidth="1"/>
    <col min="14595" max="14596" width="9.140625" style="1"/>
    <col min="14597" max="14605" width="13" style="1" customWidth="1"/>
    <col min="14606" max="14848" width="9.140625" style="1"/>
    <col min="14849" max="14849" width="4.42578125" style="1" customWidth="1"/>
    <col min="14850" max="14850" width="12.28515625" style="1" customWidth="1"/>
    <col min="14851" max="14852" width="9.140625" style="1"/>
    <col min="14853" max="14861" width="13" style="1" customWidth="1"/>
    <col min="14862" max="15104" width="9.140625" style="1"/>
    <col min="15105" max="15105" width="4.42578125" style="1" customWidth="1"/>
    <col min="15106" max="15106" width="12.28515625" style="1" customWidth="1"/>
    <col min="15107" max="15108" width="9.140625" style="1"/>
    <col min="15109" max="15117" width="13" style="1" customWidth="1"/>
    <col min="15118" max="15360" width="9.140625" style="1"/>
    <col min="15361" max="15361" width="4.42578125" style="1" customWidth="1"/>
    <col min="15362" max="15362" width="12.28515625" style="1" customWidth="1"/>
    <col min="15363" max="15364" width="9.140625" style="1"/>
    <col min="15365" max="15373" width="13" style="1" customWidth="1"/>
    <col min="15374" max="15616" width="9.140625" style="1"/>
    <col min="15617" max="15617" width="4.42578125" style="1" customWidth="1"/>
    <col min="15618" max="15618" width="12.28515625" style="1" customWidth="1"/>
    <col min="15619" max="15620" width="9.140625" style="1"/>
    <col min="15621" max="15629" width="13" style="1" customWidth="1"/>
    <col min="15630" max="15872" width="9.140625" style="1"/>
    <col min="15873" max="15873" width="4.42578125" style="1" customWidth="1"/>
    <col min="15874" max="15874" width="12.28515625" style="1" customWidth="1"/>
    <col min="15875" max="15876" width="9.140625" style="1"/>
    <col min="15877" max="15885" width="13" style="1" customWidth="1"/>
    <col min="15886" max="16128" width="9.140625" style="1"/>
    <col min="16129" max="16129" width="4.42578125" style="1" customWidth="1"/>
    <col min="16130" max="16130" width="12.28515625" style="1" customWidth="1"/>
    <col min="16131" max="16132" width="9.140625" style="1"/>
    <col min="16133" max="16141" width="13" style="1" customWidth="1"/>
    <col min="16142" max="16384" width="9.140625" style="1"/>
  </cols>
  <sheetData>
    <row r="1" spans="1:13" ht="15.75" customHeight="1" x14ac:dyDescent="0.25">
      <c r="J1" s="23" t="s">
        <v>0</v>
      </c>
      <c r="K1" s="23"/>
      <c r="L1" s="23"/>
      <c r="M1" s="23"/>
    </row>
    <row r="2" spans="1:13" x14ac:dyDescent="0.25">
      <c r="J2" s="23"/>
      <c r="K2" s="23"/>
      <c r="L2" s="23"/>
      <c r="M2" s="23"/>
    </row>
    <row r="3" spans="1:13" x14ac:dyDescent="0.25">
      <c r="J3" s="23"/>
      <c r="K3" s="23"/>
      <c r="L3" s="23"/>
      <c r="M3" s="23"/>
    </row>
    <row r="4" spans="1:13" hidden="1" x14ac:dyDescent="0.25">
      <c r="J4" s="23"/>
      <c r="K4" s="23"/>
      <c r="L4" s="23"/>
      <c r="M4" s="23"/>
    </row>
    <row r="5" spans="1:13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0.25" customHeight="1" x14ac:dyDescent="0.25">
      <c r="A6" s="24" t="s">
        <v>73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25">
      <c r="A7" s="25" t="s">
        <v>2</v>
      </c>
      <c r="B7" s="11" t="s">
        <v>41</v>
      </c>
      <c r="C7" s="3"/>
      <c r="D7" s="26" t="s">
        <v>42</v>
      </c>
      <c r="E7" s="27"/>
      <c r="F7" s="27"/>
      <c r="G7" s="27"/>
      <c r="H7" s="27"/>
      <c r="I7" s="27"/>
      <c r="J7" s="27"/>
      <c r="K7" s="27"/>
      <c r="L7" s="27"/>
      <c r="M7" s="27"/>
    </row>
    <row r="8" spans="1:13" ht="15" customHeight="1" x14ac:dyDescent="0.25">
      <c r="A8" s="25"/>
      <c r="B8" s="4" t="s">
        <v>3</v>
      </c>
      <c r="C8" s="3"/>
      <c r="D8" s="28" t="s">
        <v>58</v>
      </c>
      <c r="E8" s="28"/>
      <c r="F8" s="28"/>
      <c r="G8" s="28"/>
      <c r="H8" s="28"/>
      <c r="I8" s="28"/>
      <c r="J8" s="28"/>
      <c r="K8" s="28"/>
      <c r="L8" s="28"/>
      <c r="M8" s="28"/>
    </row>
    <row r="9" spans="1:13" x14ac:dyDescent="0.25">
      <c r="A9" s="25" t="s">
        <v>4</v>
      </c>
      <c r="B9" s="11" t="s">
        <v>43</v>
      </c>
      <c r="C9" s="3"/>
      <c r="D9" s="26" t="s">
        <v>42</v>
      </c>
      <c r="E9" s="27"/>
      <c r="F9" s="27"/>
      <c r="G9" s="27"/>
      <c r="H9" s="27"/>
      <c r="I9" s="27"/>
      <c r="J9" s="27"/>
      <c r="K9" s="27"/>
      <c r="L9" s="27"/>
      <c r="M9" s="27"/>
    </row>
    <row r="10" spans="1:13" ht="15" customHeight="1" x14ac:dyDescent="0.25">
      <c r="A10" s="25"/>
      <c r="B10" s="4" t="s">
        <v>3</v>
      </c>
      <c r="C10" s="3"/>
      <c r="D10" s="31" t="s">
        <v>57</v>
      </c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20.25" customHeight="1" x14ac:dyDescent="0.25">
      <c r="A11" s="25" t="s">
        <v>5</v>
      </c>
      <c r="B11" s="11" t="s">
        <v>65</v>
      </c>
      <c r="C11" s="2">
        <v>1040</v>
      </c>
      <c r="D11" s="32" t="s">
        <v>64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 customHeight="1" x14ac:dyDescent="0.25">
      <c r="A12" s="25"/>
      <c r="B12" s="5" t="s">
        <v>6</v>
      </c>
      <c r="C12" s="5" t="s">
        <v>7</v>
      </c>
      <c r="D12" s="28" t="s">
        <v>59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9.5" customHeight="1" x14ac:dyDescent="0.25">
      <c r="A13" s="30" t="s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x14ac:dyDescent="0.25">
      <c r="A14" s="6"/>
    </row>
    <row r="15" spans="1:13" ht="27" customHeight="1" x14ac:dyDescent="0.25">
      <c r="A15" s="7" t="s">
        <v>9</v>
      </c>
      <c r="B15" s="29" t="s">
        <v>10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" customHeight="1" x14ac:dyDescent="0.25">
      <c r="A16" s="7"/>
      <c r="B16" s="29" t="s">
        <v>63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26" hidden="1" x14ac:dyDescent="0.25">
      <c r="A17" s="7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26" x14ac:dyDescent="0.25">
      <c r="A18" s="6"/>
    </row>
    <row r="19" spans="1:26" x14ac:dyDescent="0.25">
      <c r="A19" s="8" t="s">
        <v>11</v>
      </c>
      <c r="D19" s="33" t="s">
        <v>66</v>
      </c>
      <c r="E19" s="33"/>
      <c r="F19" s="33"/>
      <c r="G19" s="33"/>
      <c r="H19" s="33"/>
      <c r="I19" s="33"/>
      <c r="J19" s="33"/>
      <c r="K19" s="33"/>
      <c r="L19" s="33"/>
      <c r="M19" s="33"/>
    </row>
    <row r="20" spans="1:26" x14ac:dyDescent="0.25">
      <c r="A20" s="3"/>
    </row>
    <row r="21" spans="1:26" x14ac:dyDescent="0.25">
      <c r="A21" s="8" t="s">
        <v>12</v>
      </c>
    </row>
    <row r="22" spans="1:26" x14ac:dyDescent="0.25">
      <c r="A22" s="6"/>
    </row>
    <row r="23" spans="1:26" ht="29.25" customHeight="1" x14ac:dyDescent="0.25">
      <c r="A23" s="7" t="s">
        <v>9</v>
      </c>
      <c r="B23" s="29" t="s">
        <v>13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26" ht="24.75" customHeight="1" x14ac:dyDescent="0.25">
      <c r="A24" s="7"/>
      <c r="B24" s="29" t="s">
        <v>67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26" hidden="1" x14ac:dyDescent="0.25">
      <c r="A25" s="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26" x14ac:dyDescent="0.25">
      <c r="A26" s="6"/>
    </row>
    <row r="27" spans="1:26" x14ac:dyDescent="0.25">
      <c r="A27" s="8" t="s">
        <v>14</v>
      </c>
    </row>
    <row r="28" spans="1:26" ht="21" customHeight="1" x14ac:dyDescent="0.25">
      <c r="A28" s="34" t="s">
        <v>15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26" ht="30" customHeight="1" x14ac:dyDescent="0.25">
      <c r="A29" s="29" t="s">
        <v>9</v>
      </c>
      <c r="B29" s="29" t="s">
        <v>16</v>
      </c>
      <c r="C29" s="29"/>
      <c r="D29" s="29"/>
      <c r="E29" s="29" t="s">
        <v>17</v>
      </c>
      <c r="F29" s="29"/>
      <c r="G29" s="29"/>
      <c r="H29" s="29" t="s">
        <v>18</v>
      </c>
      <c r="I29" s="29"/>
      <c r="J29" s="29"/>
      <c r="K29" s="29" t="s">
        <v>19</v>
      </c>
      <c r="L29" s="29"/>
      <c r="M29" s="29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33" customHeight="1" x14ac:dyDescent="0.25">
      <c r="A30" s="29"/>
      <c r="B30" s="29"/>
      <c r="C30" s="29"/>
      <c r="D30" s="29"/>
      <c r="E30" s="7" t="s">
        <v>20</v>
      </c>
      <c r="F30" s="7" t="s">
        <v>21</v>
      </c>
      <c r="G30" s="7" t="s">
        <v>22</v>
      </c>
      <c r="H30" s="7" t="s">
        <v>20</v>
      </c>
      <c r="I30" s="7" t="s">
        <v>21</v>
      </c>
      <c r="J30" s="7" t="s">
        <v>22</v>
      </c>
      <c r="K30" s="7" t="s">
        <v>20</v>
      </c>
      <c r="L30" s="7" t="s">
        <v>21</v>
      </c>
      <c r="M30" s="7" t="s">
        <v>22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7">
        <v>1</v>
      </c>
      <c r="B31" s="29">
        <v>2</v>
      </c>
      <c r="C31" s="29"/>
      <c r="D31" s="29"/>
      <c r="E31" s="7">
        <v>3</v>
      </c>
      <c r="F31" s="7">
        <v>4</v>
      </c>
      <c r="G31" s="7">
        <v>5</v>
      </c>
      <c r="H31" s="7">
        <v>6</v>
      </c>
      <c r="I31" s="7">
        <v>7</v>
      </c>
      <c r="J31" s="7">
        <v>8</v>
      </c>
      <c r="K31" s="7">
        <v>9</v>
      </c>
      <c r="L31" s="7">
        <v>10</v>
      </c>
      <c r="M31" s="7">
        <v>11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40.5" customHeight="1" x14ac:dyDescent="0.25">
      <c r="A32" s="7"/>
      <c r="B32" s="29" t="s">
        <v>68</v>
      </c>
      <c r="C32" s="29"/>
      <c r="D32" s="29"/>
      <c r="E32" s="13">
        <v>35727302</v>
      </c>
      <c r="F32" s="13"/>
      <c r="G32" s="13">
        <f>E32+F32</f>
        <v>35727302</v>
      </c>
      <c r="H32" s="13">
        <v>31086412.640000001</v>
      </c>
      <c r="I32" s="13"/>
      <c r="J32" s="13">
        <f>H32+I32</f>
        <v>31086412.640000001</v>
      </c>
      <c r="K32" s="13">
        <f>H32-E32</f>
        <v>-4640889.3599999994</v>
      </c>
      <c r="L32" s="13"/>
      <c r="M32" s="13">
        <f>K32+L32</f>
        <v>-4640889.3599999994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7"/>
      <c r="B33" s="29" t="s">
        <v>23</v>
      </c>
      <c r="C33" s="29"/>
      <c r="D33" s="29"/>
      <c r="E33" s="7"/>
      <c r="F33" s="7"/>
      <c r="G33" s="7"/>
      <c r="H33" s="7"/>
      <c r="I33" s="7"/>
      <c r="J33" s="7"/>
      <c r="K33" s="7"/>
      <c r="L33" s="7"/>
      <c r="M33" s="7"/>
      <c r="R33" s="9"/>
      <c r="S33" s="9"/>
      <c r="T33" s="9"/>
      <c r="U33" s="9"/>
      <c r="V33" s="9"/>
      <c r="W33" s="9"/>
      <c r="X33" s="9"/>
      <c r="Y33" s="9"/>
      <c r="Z33" s="9"/>
    </row>
    <row r="34" spans="1:26" ht="32.25" customHeight="1" x14ac:dyDescent="0.25">
      <c r="A34" s="36" t="s">
        <v>77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26" ht="14.25" customHeight="1" x14ac:dyDescent="0.25">
      <c r="A35" s="6"/>
    </row>
    <row r="36" spans="1:26" ht="21.75" customHeight="1" x14ac:dyDescent="0.25">
      <c r="A36" s="38" t="s">
        <v>24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26" ht="21.75" customHeight="1" x14ac:dyDescent="0.25">
      <c r="A37" s="34" t="s">
        <v>15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26" hidden="1" x14ac:dyDescent="0.25">
      <c r="A38" s="6"/>
    </row>
    <row r="39" spans="1:26" ht="31.5" customHeight="1" x14ac:dyDescent="0.25">
      <c r="A39" s="29" t="s">
        <v>25</v>
      </c>
      <c r="B39" s="29" t="s">
        <v>26</v>
      </c>
      <c r="C39" s="29"/>
      <c r="D39" s="29"/>
      <c r="E39" s="29" t="s">
        <v>17</v>
      </c>
      <c r="F39" s="29"/>
      <c r="G39" s="29"/>
      <c r="H39" s="29" t="s">
        <v>18</v>
      </c>
      <c r="I39" s="29"/>
      <c r="J39" s="29"/>
      <c r="K39" s="29" t="s">
        <v>19</v>
      </c>
      <c r="L39" s="29"/>
      <c r="M39" s="29"/>
    </row>
    <row r="40" spans="1:26" ht="33.75" customHeight="1" x14ac:dyDescent="0.25">
      <c r="A40" s="29"/>
      <c r="B40" s="29"/>
      <c r="C40" s="29"/>
      <c r="D40" s="29"/>
      <c r="E40" s="7" t="s">
        <v>20</v>
      </c>
      <c r="F40" s="7" t="s">
        <v>21</v>
      </c>
      <c r="G40" s="7" t="s">
        <v>22</v>
      </c>
      <c r="H40" s="7" t="s">
        <v>20</v>
      </c>
      <c r="I40" s="7" t="s">
        <v>21</v>
      </c>
      <c r="J40" s="7" t="s">
        <v>22</v>
      </c>
      <c r="K40" s="7" t="s">
        <v>20</v>
      </c>
      <c r="L40" s="7" t="s">
        <v>21</v>
      </c>
      <c r="M40" s="7" t="s">
        <v>22</v>
      </c>
    </row>
    <row r="41" spans="1:26" x14ac:dyDescent="0.25">
      <c r="A41" s="7">
        <v>1</v>
      </c>
      <c r="B41" s="29">
        <v>2</v>
      </c>
      <c r="C41" s="29"/>
      <c r="D41" s="29"/>
      <c r="E41" s="7">
        <v>3</v>
      </c>
      <c r="F41" s="7">
        <v>4</v>
      </c>
      <c r="G41" s="7">
        <v>5</v>
      </c>
      <c r="H41" s="7">
        <v>6</v>
      </c>
      <c r="I41" s="7">
        <v>7</v>
      </c>
      <c r="J41" s="7">
        <v>8</v>
      </c>
      <c r="K41" s="7">
        <v>9</v>
      </c>
      <c r="L41" s="7">
        <v>10</v>
      </c>
      <c r="M41" s="7">
        <v>11</v>
      </c>
    </row>
    <row r="42" spans="1:26" ht="51.75" customHeight="1" x14ac:dyDescent="0.25">
      <c r="A42" s="7"/>
      <c r="B42" s="29" t="s">
        <v>44</v>
      </c>
      <c r="C42" s="29"/>
      <c r="D42" s="29"/>
      <c r="E42" s="13">
        <f>E32</f>
        <v>35727302</v>
      </c>
      <c r="F42" s="13"/>
      <c r="G42" s="13">
        <f>E42+F42</f>
        <v>35727302</v>
      </c>
      <c r="H42" s="13">
        <f>H32</f>
        <v>31086412.640000001</v>
      </c>
      <c r="I42" s="13"/>
      <c r="J42" s="13">
        <f>H42+I42</f>
        <v>31086412.640000001</v>
      </c>
      <c r="K42" s="13">
        <f>K32</f>
        <v>-4640889.3599999994</v>
      </c>
      <c r="L42" s="13"/>
      <c r="M42" s="13">
        <f>K42+L42</f>
        <v>-4640889.3599999994</v>
      </c>
    </row>
    <row r="43" spans="1:26" x14ac:dyDescent="0.25">
      <c r="A43" s="6"/>
    </row>
    <row r="44" spans="1:26" x14ac:dyDescent="0.25">
      <c r="A44" s="8" t="s">
        <v>27</v>
      </c>
    </row>
    <row r="45" spans="1:26" ht="6.75" customHeight="1" x14ac:dyDescent="0.25">
      <c r="A45" s="6"/>
    </row>
    <row r="46" spans="1:26" ht="29.25" customHeight="1" x14ac:dyDescent="0.25">
      <c r="A46" s="29" t="s">
        <v>25</v>
      </c>
      <c r="B46" s="29" t="s">
        <v>28</v>
      </c>
      <c r="C46" s="29" t="s">
        <v>29</v>
      </c>
      <c r="D46" s="29" t="s">
        <v>30</v>
      </c>
      <c r="E46" s="29" t="s">
        <v>17</v>
      </c>
      <c r="F46" s="29"/>
      <c r="G46" s="29"/>
      <c r="H46" s="29" t="s">
        <v>31</v>
      </c>
      <c r="I46" s="29"/>
      <c r="J46" s="29"/>
      <c r="K46" s="29" t="s">
        <v>19</v>
      </c>
      <c r="L46" s="29"/>
      <c r="M46" s="29"/>
    </row>
    <row r="47" spans="1:26" ht="30.75" customHeight="1" x14ac:dyDescent="0.25">
      <c r="A47" s="29"/>
      <c r="B47" s="29"/>
      <c r="C47" s="29"/>
      <c r="D47" s="29"/>
      <c r="E47" s="7" t="s">
        <v>20</v>
      </c>
      <c r="F47" s="7" t="s">
        <v>21</v>
      </c>
      <c r="G47" s="7" t="s">
        <v>22</v>
      </c>
      <c r="H47" s="7" t="s">
        <v>20</v>
      </c>
      <c r="I47" s="7" t="s">
        <v>21</v>
      </c>
      <c r="J47" s="7" t="s">
        <v>22</v>
      </c>
      <c r="K47" s="7" t="s">
        <v>20</v>
      </c>
      <c r="L47" s="7" t="s">
        <v>21</v>
      </c>
      <c r="M47" s="7" t="s">
        <v>22</v>
      </c>
    </row>
    <row r="48" spans="1:26" x14ac:dyDescent="0.25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7">
        <v>6</v>
      </c>
      <c r="G48" s="7">
        <v>7</v>
      </c>
      <c r="H48" s="7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</row>
    <row r="49" spans="1:13" x14ac:dyDescent="0.25">
      <c r="A49" s="7">
        <v>1</v>
      </c>
      <c r="B49" s="7" t="s">
        <v>32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65.25" customHeight="1" x14ac:dyDescent="0.25">
      <c r="A50" s="16" t="s">
        <v>47</v>
      </c>
      <c r="B50" s="17" t="s">
        <v>69</v>
      </c>
      <c r="C50" s="17" t="s">
        <v>45</v>
      </c>
      <c r="D50" s="40" t="s">
        <v>46</v>
      </c>
      <c r="E50" s="18">
        <f>E42</f>
        <v>35727302</v>
      </c>
      <c r="F50" s="18"/>
      <c r="G50" s="18">
        <f>E50+F50</f>
        <v>35727302</v>
      </c>
      <c r="H50" s="18">
        <f>H42</f>
        <v>31086412.640000001</v>
      </c>
      <c r="I50" s="18"/>
      <c r="J50" s="18">
        <f>H50+I50</f>
        <v>31086412.640000001</v>
      </c>
      <c r="K50" s="18">
        <f>K42</f>
        <v>-4640889.3599999994</v>
      </c>
      <c r="L50" s="18"/>
      <c r="M50" s="18">
        <f>K50+L50</f>
        <v>-4640889.3599999994</v>
      </c>
    </row>
    <row r="51" spans="1:13" ht="33.75" customHeight="1" x14ac:dyDescent="0.25">
      <c r="A51" s="16" t="s">
        <v>48</v>
      </c>
      <c r="B51" s="17" t="s">
        <v>49</v>
      </c>
      <c r="C51" s="17" t="s">
        <v>45</v>
      </c>
      <c r="D51" s="41"/>
      <c r="E51" s="18">
        <v>35725502</v>
      </c>
      <c r="F51" s="18"/>
      <c r="G51" s="18">
        <f t="shared" ref="G51:G52" si="0">E51+F51</f>
        <v>35725502</v>
      </c>
      <c r="H51" s="18">
        <v>31085426.890000001</v>
      </c>
      <c r="I51" s="18"/>
      <c r="J51" s="18">
        <f t="shared" ref="J51:J52" si="1">H51+I51</f>
        <v>31085426.890000001</v>
      </c>
      <c r="K51" s="18">
        <f>H51-E51</f>
        <v>-4640075.1099999994</v>
      </c>
      <c r="L51" s="18"/>
      <c r="M51" s="18">
        <f t="shared" ref="M51:M52" si="2">K51+L51</f>
        <v>-4640075.1099999994</v>
      </c>
    </row>
    <row r="52" spans="1:13" ht="30" x14ac:dyDescent="0.25">
      <c r="A52" s="16" t="s">
        <v>51</v>
      </c>
      <c r="B52" s="17" t="s">
        <v>50</v>
      </c>
      <c r="C52" s="17" t="s">
        <v>45</v>
      </c>
      <c r="D52" s="42"/>
      <c r="E52" s="18">
        <v>1800</v>
      </c>
      <c r="F52" s="18"/>
      <c r="G52" s="18">
        <f t="shared" si="0"/>
        <v>1800</v>
      </c>
      <c r="H52" s="18">
        <v>985.75</v>
      </c>
      <c r="I52" s="18"/>
      <c r="J52" s="18">
        <f t="shared" si="1"/>
        <v>985.75</v>
      </c>
      <c r="K52" s="18">
        <f>H52-E52</f>
        <v>-814.25</v>
      </c>
      <c r="L52" s="18"/>
      <c r="M52" s="18">
        <f t="shared" si="2"/>
        <v>-814.25</v>
      </c>
    </row>
    <row r="53" spans="1:13" x14ac:dyDescent="0.25">
      <c r="A53" s="39" t="s">
        <v>78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x14ac:dyDescent="0.25">
      <c r="A54" s="14">
        <v>2</v>
      </c>
      <c r="B54" s="12" t="s">
        <v>34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54" customHeight="1" x14ac:dyDescent="0.25">
      <c r="A55" s="16" t="s">
        <v>52</v>
      </c>
      <c r="B55" s="17" t="s">
        <v>70</v>
      </c>
      <c r="C55" s="17" t="s">
        <v>53</v>
      </c>
      <c r="D55" s="17" t="s">
        <v>54</v>
      </c>
      <c r="E55" s="17">
        <v>1994</v>
      </c>
      <c r="F55" s="17"/>
      <c r="G55" s="17">
        <f>E55+F55</f>
        <v>1994</v>
      </c>
      <c r="H55" s="17">
        <v>1798</v>
      </c>
      <c r="I55" s="17"/>
      <c r="J55" s="17">
        <f>H55</f>
        <v>1798</v>
      </c>
      <c r="K55" s="17">
        <f>H55-E55</f>
        <v>-196</v>
      </c>
      <c r="L55" s="17"/>
      <c r="M55" s="17">
        <f>K55+L55</f>
        <v>-196</v>
      </c>
    </row>
    <row r="56" spans="1:13" x14ac:dyDescent="0.25">
      <c r="A56" s="39" t="s">
        <v>79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x14ac:dyDescent="0.25">
      <c r="A57" s="14">
        <v>3</v>
      </c>
      <c r="B57" s="14" t="s">
        <v>35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19" customFormat="1" ht="45" x14ac:dyDescent="0.25">
      <c r="A58" s="16" t="s">
        <v>55</v>
      </c>
      <c r="B58" s="17" t="s">
        <v>72</v>
      </c>
      <c r="C58" s="17" t="s">
        <v>56</v>
      </c>
      <c r="D58" s="17" t="s">
        <v>54</v>
      </c>
      <c r="E58" s="17">
        <v>1493.33</v>
      </c>
      <c r="F58" s="17"/>
      <c r="G58" s="17">
        <f>E58</f>
        <v>1493.33</v>
      </c>
      <c r="H58" s="18">
        <f>H50/H55/12</f>
        <v>1440.7866444197255</v>
      </c>
      <c r="I58" s="17"/>
      <c r="J58" s="18">
        <f>H58</f>
        <v>1440.7866444197255</v>
      </c>
      <c r="K58" s="18">
        <f>H58-E58</f>
        <v>-52.543355580274465</v>
      </c>
      <c r="L58" s="17"/>
      <c r="M58" s="18">
        <f>K58+L58</f>
        <v>-52.543355580274465</v>
      </c>
    </row>
    <row r="59" spans="1:13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x14ac:dyDescent="0.25">
      <c r="A60" s="39" t="s">
        <v>80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x14ac:dyDescent="0.25">
      <c r="A61" s="14">
        <v>4</v>
      </c>
      <c r="B61" s="14" t="s">
        <v>36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84.75" customHeight="1" x14ac:dyDescent="0.25">
      <c r="A62" s="20" t="s">
        <v>60</v>
      </c>
      <c r="B62" s="15" t="s">
        <v>71</v>
      </c>
      <c r="C62" s="7" t="s">
        <v>61</v>
      </c>
      <c r="D62" s="15" t="s">
        <v>62</v>
      </c>
      <c r="E62" s="7">
        <v>100</v>
      </c>
      <c r="F62" s="7"/>
      <c r="G62" s="7">
        <v>100</v>
      </c>
      <c r="H62" s="21">
        <v>100</v>
      </c>
      <c r="I62" s="7"/>
      <c r="J62" s="21">
        <f>H62</f>
        <v>100</v>
      </c>
      <c r="K62" s="21">
        <f>E62-H62</f>
        <v>0</v>
      </c>
      <c r="L62" s="7"/>
      <c r="M62" s="21">
        <f>K62</f>
        <v>0</v>
      </c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29" t="s">
        <v>33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62.25" customHeight="1" x14ac:dyDescent="0.25">
      <c r="A65" s="43" t="s">
        <v>81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9" customHeight="1" x14ac:dyDescent="0.25">
      <c r="A66" s="6"/>
    </row>
    <row r="67" spans="1:13" ht="40.5" customHeight="1" x14ac:dyDescent="0.25">
      <c r="A67" s="38" t="s">
        <v>82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6.75" customHeight="1" x14ac:dyDescent="0.25">
      <c r="A68" s="30" t="s">
        <v>37</v>
      </c>
      <c r="B68" s="30"/>
      <c r="C68" s="30"/>
      <c r="D68" s="30"/>
    </row>
    <row r="69" spans="1:13" ht="19.5" customHeight="1" x14ac:dyDescent="0.25">
      <c r="A69" s="10" t="s">
        <v>38</v>
      </c>
      <c r="B69" s="10"/>
      <c r="C69" s="10"/>
      <c r="D69" s="10"/>
    </row>
    <row r="70" spans="1:13" ht="15.75" customHeight="1" x14ac:dyDescent="0.25">
      <c r="A70" s="44" t="s">
        <v>74</v>
      </c>
      <c r="B70" s="44"/>
      <c r="C70" s="44"/>
      <c r="D70" s="44"/>
      <c r="E70" s="44"/>
    </row>
    <row r="71" spans="1:13" x14ac:dyDescent="0.25">
      <c r="A71" s="44"/>
      <c r="B71" s="44"/>
      <c r="C71" s="44"/>
      <c r="D71" s="44"/>
      <c r="E71" s="44"/>
      <c r="G71" s="45"/>
      <c r="H71" s="45"/>
      <c r="J71" s="45" t="s">
        <v>75</v>
      </c>
      <c r="K71" s="45"/>
      <c r="L71" s="45"/>
      <c r="M71" s="45"/>
    </row>
    <row r="72" spans="1:13" ht="15.75" customHeight="1" x14ac:dyDescent="0.25">
      <c r="A72" s="22"/>
      <c r="B72" s="22"/>
      <c r="C72" s="22"/>
      <c r="D72" s="22"/>
      <c r="E72" s="22"/>
      <c r="J72" s="46" t="s">
        <v>39</v>
      </c>
      <c r="K72" s="46"/>
      <c r="L72" s="46"/>
      <c r="M72" s="46"/>
    </row>
    <row r="73" spans="1:13" ht="43.5" customHeight="1" x14ac:dyDescent="0.25">
      <c r="A73" s="44" t="s">
        <v>40</v>
      </c>
      <c r="B73" s="44"/>
      <c r="C73" s="44"/>
      <c r="D73" s="44"/>
      <c r="E73" s="44"/>
      <c r="G73" s="45"/>
      <c r="H73" s="45"/>
      <c r="J73" s="45" t="s">
        <v>76</v>
      </c>
      <c r="K73" s="45"/>
      <c r="L73" s="45"/>
      <c r="M73" s="45"/>
    </row>
    <row r="74" spans="1:13" ht="15.75" customHeight="1" x14ac:dyDescent="0.25">
      <c r="A74" s="44"/>
      <c r="B74" s="44"/>
      <c r="C74" s="44"/>
      <c r="D74" s="44"/>
      <c r="E74" s="44"/>
      <c r="J74" s="46" t="s">
        <v>39</v>
      </c>
      <c r="K74" s="46"/>
      <c r="L74" s="46"/>
      <c r="M74" s="46"/>
    </row>
    <row r="75" spans="1:13" x14ac:dyDescent="0.25">
      <c r="B75" s="1" t="s">
        <v>83</v>
      </c>
      <c r="C75" s="1" t="s">
        <v>84</v>
      </c>
    </row>
  </sheetData>
  <mergeCells count="65">
    <mergeCell ref="J72:M72"/>
    <mergeCell ref="A73:E74"/>
    <mergeCell ref="G73:H73"/>
    <mergeCell ref="J73:M73"/>
    <mergeCell ref="J74:M74"/>
    <mergeCell ref="A64:M64"/>
    <mergeCell ref="A65:M65"/>
    <mergeCell ref="A68:D68"/>
    <mergeCell ref="A70:E71"/>
    <mergeCell ref="G71:H71"/>
    <mergeCell ref="J71:M71"/>
    <mergeCell ref="A67:M67"/>
    <mergeCell ref="A60:M60"/>
    <mergeCell ref="B41:D41"/>
    <mergeCell ref="B42:D42"/>
    <mergeCell ref="A46:A47"/>
    <mergeCell ref="B46:B47"/>
    <mergeCell ref="C46:C47"/>
    <mergeCell ref="D46:D47"/>
    <mergeCell ref="E46:G46"/>
    <mergeCell ref="H46:J46"/>
    <mergeCell ref="K46:M46"/>
    <mergeCell ref="A53:M53"/>
    <mergeCell ref="A56:M56"/>
    <mergeCell ref="D50:D52"/>
    <mergeCell ref="A34:M34"/>
    <mergeCell ref="A36:M36"/>
    <mergeCell ref="A37:M37"/>
    <mergeCell ref="A39:A40"/>
    <mergeCell ref="B39:D40"/>
    <mergeCell ref="E39:G39"/>
    <mergeCell ref="H39:J39"/>
    <mergeCell ref="K39:M39"/>
    <mergeCell ref="R29:T29"/>
    <mergeCell ref="U29:W29"/>
    <mergeCell ref="X29:Z29"/>
    <mergeCell ref="B31:D31"/>
    <mergeCell ref="B32:D32"/>
    <mergeCell ref="B33:D33"/>
    <mergeCell ref="B25:M25"/>
    <mergeCell ref="A28:M28"/>
    <mergeCell ref="A29:A30"/>
    <mergeCell ref="B29:D30"/>
    <mergeCell ref="E29:G29"/>
    <mergeCell ref="H29:J29"/>
    <mergeCell ref="K29:M29"/>
    <mergeCell ref="B24:M24"/>
    <mergeCell ref="A9:A10"/>
    <mergeCell ref="A11:A12"/>
    <mergeCell ref="A13:M13"/>
    <mergeCell ref="B15:M15"/>
    <mergeCell ref="B16:M16"/>
    <mergeCell ref="B17:M17"/>
    <mergeCell ref="B23:M23"/>
    <mergeCell ref="D9:M9"/>
    <mergeCell ref="D10:M10"/>
    <mergeCell ref="D11:M11"/>
    <mergeCell ref="D12:M12"/>
    <mergeCell ref="D19:M19"/>
    <mergeCell ref="J1:M4"/>
    <mergeCell ref="A5:M5"/>
    <mergeCell ref="A6:M6"/>
    <mergeCell ref="A7:A8"/>
    <mergeCell ref="D7:M7"/>
    <mergeCell ref="D8:M8"/>
  </mergeCells>
  <pageMargins left="0.31496062992125984" right="0" top="0" bottom="0" header="0.31496062992125984" footer="0.31496062992125984"/>
  <pageSetup paperSize="9" scale="69" orientation="landscape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2020-01-24T06:53:58Z</dcterms:modified>
</cp:coreProperties>
</file>