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7795" windowHeight="11835" activeTab="0"/>
  </bookViews>
  <sheets>
    <sheet name="звіт з 01.01.2020" sheetId="1" r:id="rId1"/>
  </sheets>
  <definedNames>
    <definedName name="_xlnm.Print_Area" localSheetId="0">'звіт з 01.01.2020'!$A$1:$M$79</definedName>
  </definedNames>
  <calcPr fullCalcOnLoad="1"/>
</workbook>
</file>

<file path=xl/sharedStrings.xml><?xml version="1.0" encoding="utf-8"?>
<sst xmlns="http://schemas.openxmlformats.org/spreadsheetml/2006/main" count="132" uniqueCount="81">
  <si>
    <t>1.</t>
  </si>
  <si>
    <t>2.</t>
  </si>
  <si>
    <t>3.</t>
  </si>
  <si>
    <t>(КФКВК)</t>
  </si>
  <si>
    <t>N з/п</t>
  </si>
  <si>
    <t>Завдання</t>
  </si>
  <si>
    <t>Усього</t>
  </si>
  <si>
    <t>Одиниця виміру</t>
  </si>
  <si>
    <t>Джерело інформації</t>
  </si>
  <si>
    <t>затрат</t>
  </si>
  <si>
    <t>продукту</t>
  </si>
  <si>
    <t>ефективності</t>
  </si>
  <si>
    <t>якості</t>
  </si>
  <si>
    <t>(підпис)</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</si>
  <si>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</si>
  <si>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</si>
  <si>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</si>
  <si>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</si>
  <si>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</si>
  <si>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Відхилення</t>
  </si>
  <si>
    <t>загальний фонд</t>
  </si>
  <si>
    <t>спеціальний фонд</t>
  </si>
  <si>
    <t>усього</t>
  </si>
  <si>
    <t>Показники</t>
  </si>
  <si>
    <t>Аналіз стану виконання результативних показників</t>
  </si>
  <si>
    <t>N
з/п</t>
  </si>
  <si>
    <t>(код)</t>
  </si>
  <si>
    <t>Ціль державної політики</t>
  </si>
  <si>
    <t>гривень</t>
  </si>
  <si>
    <t>(ініціали/ініціал, прізвище)</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</si>
  <si>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</si>
  <si>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</si>
  <si>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</si>
  <si>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</si>
  <si>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</si>
  <si>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</si>
  <si>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</si>
  <si>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</si>
  <si>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</si>
  <si>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</si>
  <si>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</si>
  <si>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</si>
  <si>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</si>
  <si>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 Зазначаються всі напрями використання бюджетних коштів, затверджені у паспорті бюджетної програми.</t>
  </si>
  <si>
    <t>ЗАТВЕРДЖЕНО
Наказ Міністерства фінансів України 26 серпня 2014 року № 836
(у редакції наказу Міністерства фінансів Українивід 29 грудня 2018 року № 1209)</t>
  </si>
  <si>
    <t>про виконання паспорта бюджетної програми місцевого бюджету на 2019 рік</t>
  </si>
  <si>
    <t>Департамент соціальної політики Житомирської міської ради</t>
  </si>
  <si>
    <t>0800000</t>
  </si>
  <si>
    <t>0810000</t>
  </si>
  <si>
    <t>грн.</t>
  </si>
  <si>
    <t>%</t>
  </si>
  <si>
    <t>розрахунок</t>
  </si>
  <si>
    <t xml:space="preserve">Директор департаменту </t>
  </si>
  <si>
    <t>В.В.Краснопір</t>
  </si>
  <si>
    <t>Начальник  планово-контрольного відділу</t>
  </si>
  <si>
    <t>Н.М.Корзун</t>
  </si>
  <si>
    <t>Забезпечення належного соціального захисту та сприяння задоволенню потреб окремих категорій громадян</t>
  </si>
  <si>
    <r>
      <t>Комплексна Програма соціального захисту населення Житомирської міської об</t>
    </r>
    <r>
      <rPr>
        <sz val="12"/>
        <color indexed="8"/>
        <rFont val="Calibri"/>
        <family val="2"/>
      </rPr>
      <t>ʼ</t>
    </r>
    <r>
      <rPr>
        <sz val="12"/>
        <color indexed="8"/>
        <rFont val="Times New Roman"/>
        <family val="1"/>
      </rPr>
      <t>єднаної територіальної громади на 2016-2020 роки</t>
    </r>
  </si>
  <si>
    <t>розрахунок до кошторису</t>
  </si>
  <si>
    <t>1070</t>
  </si>
  <si>
    <t>Рішення міської ради від 18.12.2018 № 1297 "Про бюджет Житомирської міської об'єднаної територіальної громади (бюджет міста Житомира)                           на 2019 рік (зі змінами), розрахунок до кошторису</t>
  </si>
  <si>
    <t>осіб</t>
  </si>
  <si>
    <t>0813050</t>
  </si>
  <si>
    <t>Пільгове медичне обслуговування осіб, які постраждали внаслідок Чорнобильської катастрофи</t>
  </si>
  <si>
    <t>Забезпечення державних гарантій соціального захисту громадян, які постраждали внаслідок Чорнобольської катастрофи, щодо безоплатного придбання ліків за рецептами лікарів, безоплатного зубопротезування та забезпечення продуктами харчування.</t>
  </si>
  <si>
    <t>Забезпечення надання пільг на безоплатне придбання ліків за рецептами лікарів, безоплатне зубопротезування та забезпечення продуктами харчування громадян, які постраждали внаслідок Чорнобольської катастрофи.</t>
  </si>
  <si>
    <t>Забезпечення підвищення якості життя громадян, соціальний захист та соціальне забезпечення</t>
  </si>
  <si>
    <t>Інші виплати населенню</t>
  </si>
  <si>
    <t>Обсяг витрат на пільгове медичне обслуговування осіб, які постраждали внаслідок Чорнобильської катастрофи, в т.ч.</t>
  </si>
  <si>
    <t>на відшкодування витрат за пільгове медичне забезпечення громадян, які постраждали внаслідок Чорнобильської катастрофи-мешканців міста Житомира (безоплатне придбання ліків за рецептами лікарів)</t>
  </si>
  <si>
    <t>на відшкодування витрат за пільгове медичне забезпечення громадян, які постраждали внаслідок Чорнобильської катастрофи-мешканців міста Житомира (безоплатне зубопротезування)</t>
  </si>
  <si>
    <t>Кількість одержувачів безоплатних ліків за рецептами лікарів</t>
  </si>
  <si>
    <t>Кількість одержувачів пільгових послуг із безоплатного зубопротезування</t>
  </si>
  <si>
    <t>Середня вартість пільги на безоплатне придбання ліків на одну особу</t>
  </si>
  <si>
    <t>середня вартість послуги на безоплатне зубопротезування на одну особу</t>
  </si>
  <si>
    <t>Відсоток громадян, які одержали безоплатні ліки</t>
  </si>
  <si>
    <t>Відсоток громадян, які одержали послуги з безоплатного зубопротезування</t>
  </si>
  <si>
    <t>В 2019 році проведені видатки  на безоплатне придбання ліків за рецептами лікарів, безоплатне зубопротезування  громадян, які постраждали внаслідок Чорнобольської катастрофи на загальну суму 500 600,00 грн. відхілення між касовими  видатками (наданими кредитами) та затверженими у паспорті бюджетної програми відсутні.  Станом на 01.01.2020 року кредиторська та дебіторська заборгованість відсутня</t>
  </si>
  <si>
    <t>Відхілення між фактичною та плановою кількістю осіб  виникли внаслідок фактично наданих послуг в межах граничних лімітів доведених в додатках до договору</t>
  </si>
  <si>
    <r>
      <t>Розбіжність між затвердженою та досягнутою середньою вартістю придбаних ліків та зубопротезування винекло в зв</t>
    </r>
    <r>
      <rPr>
        <sz val="12"/>
        <color indexed="8"/>
        <rFont val="Calibri"/>
        <family val="2"/>
      </rPr>
      <t>ʼ</t>
    </r>
    <r>
      <rPr>
        <sz val="12"/>
        <color indexed="8"/>
        <rFont val="Times New Roman"/>
        <family val="1"/>
      </rPr>
      <t>язку з фактичною вартістю  виконаних робіт.</t>
    </r>
  </si>
  <si>
    <t>Похильченко І.В.47-03-57</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</si>
</sst>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7">
    <font>
      <sz val="11"/>
      <color theme="1"/>
      <name val="Calibri"/>
      <family val="2"/>
    </font>
    <font>
      <sz val="11"/>
      <color indexed="8"/>
      <name val="Calibri"/>
      <family val="2"/>
    </font>
    <font>
      <sz val="12"/>
      <color indexed="8"/>
      <name val="Times New Roman"/>
      <family val="1"/>
    </font>
    <font>
      <sz val="12"/>
      <name val="Times New Roman"/>
      <family val="1"/>
    </font>
    <font>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b/>
      <sz val="12"/>
      <color indexed="8"/>
      <name val="Times New Roman"/>
      <family val="1"/>
    </font>
    <font>
      <sz val="8"/>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8"/>
      <color rgb="FF000000"/>
      <name val="Times New Roman"/>
      <family val="1"/>
    </font>
    <font>
      <sz val="12"/>
      <color theme="1"/>
      <name val="Calibri"/>
      <family val="2"/>
    </font>
    <font>
      <b/>
      <sz val="12"/>
      <color rgb="FF000000"/>
      <name val="Times New Roman"/>
      <family val="1"/>
    </font>
    <font>
      <sz val="8"/>
      <color theme="1"/>
      <name val="Calibri"/>
      <family val="2"/>
    </font>
    <font>
      <sz val="8"/>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58">
    <xf numFmtId="0" fontId="0" fillId="0" borderId="0" xfId="0" applyFont="1" applyAlignment="1">
      <alignment/>
    </xf>
    <xf numFmtId="0" fontId="40" fillId="0" borderId="0" xfId="0" applyFont="1" applyAlignment="1">
      <alignment/>
    </xf>
    <xf numFmtId="0" fontId="41" fillId="0" borderId="0" xfId="0" applyFont="1" applyAlignment="1">
      <alignment horizontal="center" vertical="center" wrapText="1"/>
    </xf>
    <xf numFmtId="0" fontId="40" fillId="0" borderId="0" xfId="0" applyFont="1" applyAlignment="1">
      <alignment vertical="center" wrapText="1"/>
    </xf>
    <xf numFmtId="0" fontId="40" fillId="0" borderId="10" xfId="0" applyFont="1" applyBorder="1" applyAlignment="1">
      <alignment horizontal="center" vertical="center" wrapText="1"/>
    </xf>
    <xf numFmtId="0" fontId="42" fillId="0" borderId="0" xfId="0" applyFont="1" applyAlignment="1">
      <alignment/>
    </xf>
    <xf numFmtId="0" fontId="40" fillId="0" borderId="0" xfId="0" applyFont="1" applyAlignment="1">
      <alignment vertical="center"/>
    </xf>
    <xf numFmtId="0" fontId="40" fillId="0" borderId="0" xfId="0" applyFont="1" applyBorder="1" applyAlignment="1">
      <alignment horizontal="center" vertical="center" wrapText="1"/>
    </xf>
    <xf numFmtId="0" fontId="41" fillId="0" borderId="0" xfId="0" applyFont="1" applyAlignment="1">
      <alignment vertical="top"/>
    </xf>
    <xf numFmtId="0" fontId="43" fillId="0" borderId="0" xfId="0" applyFont="1" applyAlignment="1">
      <alignment horizontal="left" vertical="center" wrapText="1"/>
    </xf>
    <xf numFmtId="0" fontId="41" fillId="0" borderId="0" xfId="0" applyFont="1" applyAlignment="1">
      <alignment horizontal="center" vertical="top" wrapText="1"/>
    </xf>
    <xf numFmtId="0" fontId="40" fillId="0" borderId="0" xfId="0" applyFont="1" applyAlignment="1">
      <alignment vertical="center" wrapText="1"/>
    </xf>
    <xf numFmtId="0" fontId="41" fillId="0" borderId="0" xfId="0" applyFont="1" applyAlignment="1">
      <alignment vertical="center" wrapText="1"/>
    </xf>
    <xf numFmtId="0" fontId="44" fillId="0" borderId="0" xfId="0" applyFont="1" applyAlignment="1">
      <alignment/>
    </xf>
    <xf numFmtId="0" fontId="43" fillId="0" borderId="0" xfId="0" applyFont="1" applyAlignment="1">
      <alignment horizontal="center" vertical="center"/>
    </xf>
    <xf numFmtId="0" fontId="40" fillId="0" borderId="10" xfId="0" applyFont="1" applyBorder="1" applyAlignment="1">
      <alignment horizontal="center" vertical="center" wrapText="1"/>
    </xf>
    <xf numFmtId="0" fontId="40" fillId="0" borderId="0" xfId="0" applyFont="1" applyBorder="1" applyAlignment="1">
      <alignment horizontal="center" vertical="center" wrapText="1"/>
    </xf>
    <xf numFmtId="49" fontId="40" fillId="0" borderId="11" xfId="0" applyNumberFormat="1" applyFont="1" applyBorder="1" applyAlignment="1">
      <alignment horizontal="center" vertical="center" wrapText="1"/>
    </xf>
    <xf numFmtId="0" fontId="43" fillId="0" borderId="0" xfId="0" applyFont="1" applyAlignment="1">
      <alignment vertical="center"/>
    </xf>
    <xf numFmtId="4" fontId="40" fillId="0" borderId="10" xfId="0" applyNumberFormat="1" applyFont="1" applyBorder="1" applyAlignment="1">
      <alignment horizontal="center" vertical="center" wrapText="1"/>
    </xf>
    <xf numFmtId="0" fontId="40"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left" vertical="top" wrapText="1"/>
    </xf>
    <xf numFmtId="0" fontId="3" fillId="0" borderId="10" xfId="0" applyFont="1" applyBorder="1" applyAlignment="1">
      <alignment horizontal="left" vertical="top" wrapText="1"/>
    </xf>
    <xf numFmtId="4" fontId="3" fillId="0" borderId="10" xfId="0" applyNumberFormat="1" applyFont="1" applyFill="1" applyBorder="1" applyAlignment="1">
      <alignment horizontal="center" vertical="center" wrapText="1"/>
    </xf>
    <xf numFmtId="0" fontId="2" fillId="0" borderId="10" xfId="0" applyFont="1" applyBorder="1" applyAlignment="1">
      <alignment horizontal="left" vertical="center" wrapText="1"/>
    </xf>
    <xf numFmtId="0" fontId="40" fillId="0" borderId="10" xfId="0" applyFont="1" applyBorder="1" applyAlignment="1">
      <alignment horizontal="center" vertical="center" wrapText="1"/>
    </xf>
    <xf numFmtId="49" fontId="3" fillId="0" borderId="10" xfId="0" applyNumberFormat="1" applyFont="1" applyBorder="1" applyAlignment="1">
      <alignment horizontal="left" vertical="top" wrapText="1"/>
    </xf>
    <xf numFmtId="49" fontId="3" fillId="0" borderId="10" xfId="0" applyNumberFormat="1" applyFont="1" applyBorder="1" applyAlignment="1">
      <alignment horizontal="left" vertical="center" wrapText="1"/>
    </xf>
    <xf numFmtId="0" fontId="40" fillId="0" borderId="10" xfId="0" applyFont="1" applyBorder="1" applyAlignment="1">
      <alignment horizontal="center" vertical="center" wrapText="1"/>
    </xf>
    <xf numFmtId="0" fontId="40" fillId="0" borderId="10" xfId="0" applyFont="1" applyBorder="1" applyAlignment="1">
      <alignment horizontal="center" vertical="center" wrapText="1"/>
    </xf>
    <xf numFmtId="0" fontId="3" fillId="0" borderId="0" xfId="0" applyFont="1" applyAlignment="1">
      <alignment vertical="center"/>
    </xf>
    <xf numFmtId="0" fontId="43" fillId="0" borderId="0" xfId="0" applyFont="1" applyAlignment="1">
      <alignment horizontal="center" vertical="center"/>
    </xf>
    <xf numFmtId="0" fontId="41" fillId="0" borderId="0" xfId="0" applyFont="1" applyAlignment="1">
      <alignment horizontal="center" vertical="top" wrapText="1"/>
    </xf>
    <xf numFmtId="0" fontId="45" fillId="0" borderId="0" xfId="0" applyFont="1" applyAlignment="1">
      <alignment horizontal="left" vertical="top" wrapText="1"/>
    </xf>
    <xf numFmtId="0" fontId="40" fillId="0" borderId="10" xfId="0" applyFont="1" applyBorder="1" applyAlignment="1">
      <alignment horizontal="center" vertical="center" wrapText="1"/>
    </xf>
    <xf numFmtId="0" fontId="40" fillId="0" borderId="0" xfId="0" applyFont="1" applyAlignment="1">
      <alignment horizontal="left" vertical="center" wrapText="1"/>
    </xf>
    <xf numFmtId="0" fontId="40" fillId="0" borderId="0" xfId="0" applyFont="1" applyAlignment="1">
      <alignment horizontal="center" vertical="center" wrapText="1"/>
    </xf>
    <xf numFmtId="0" fontId="43" fillId="0" borderId="0" xfId="0" applyFont="1" applyAlignment="1">
      <alignment horizontal="left" vertical="center" wrapText="1"/>
    </xf>
    <xf numFmtId="0" fontId="40" fillId="0" borderId="0" xfId="0" applyFont="1" applyAlignment="1">
      <alignment vertical="center" wrapText="1"/>
    </xf>
    <xf numFmtId="0" fontId="41" fillId="0" borderId="0" xfId="0" applyFont="1" applyBorder="1" applyAlignment="1">
      <alignment horizontal="center" vertical="top" wrapText="1"/>
    </xf>
    <xf numFmtId="0" fontId="40" fillId="0" borderId="0" xfId="0" applyFont="1" applyBorder="1" applyAlignment="1">
      <alignment horizontal="center" vertical="center" wrapText="1"/>
    </xf>
    <xf numFmtId="0" fontId="46" fillId="0" borderId="11" xfId="0" applyFont="1" applyBorder="1" applyAlignment="1">
      <alignment horizontal="left" vertical="center"/>
    </xf>
    <xf numFmtId="0" fontId="40" fillId="0" borderId="12" xfId="0" applyFont="1" applyBorder="1" applyAlignment="1">
      <alignment horizontal="left" vertical="center" wrapText="1"/>
    </xf>
    <xf numFmtId="0" fontId="40" fillId="0" borderId="13" xfId="0" applyFont="1" applyBorder="1" applyAlignment="1">
      <alignment horizontal="left" vertical="center" wrapText="1"/>
    </xf>
    <xf numFmtId="0" fontId="40" fillId="0" borderId="14" xfId="0" applyFont="1" applyBorder="1" applyAlignment="1">
      <alignment horizontal="left" vertical="center" wrapText="1"/>
    </xf>
    <xf numFmtId="0" fontId="0" fillId="0" borderId="0" xfId="0" applyAlignment="1">
      <alignment wrapText="1"/>
    </xf>
    <xf numFmtId="0" fontId="46" fillId="0" borderId="11" xfId="0" applyFont="1" applyBorder="1" applyAlignment="1">
      <alignment horizontal="left"/>
    </xf>
    <xf numFmtId="0" fontId="40" fillId="0" borderId="0" xfId="0" applyFont="1" applyAlignment="1">
      <alignment wrapText="1"/>
    </xf>
    <xf numFmtId="0" fontId="43" fillId="0" borderId="0" xfId="0" applyFont="1" applyAlignment="1">
      <alignment vertical="center" wrapText="1"/>
    </xf>
    <xf numFmtId="0" fontId="40" fillId="0" borderId="15" xfId="0" applyFont="1" applyBorder="1" applyAlignment="1">
      <alignment horizontal="left" vertical="center" wrapText="1"/>
    </xf>
    <xf numFmtId="0" fontId="40" fillId="0" borderId="16" xfId="0" applyFont="1" applyBorder="1" applyAlignment="1">
      <alignment horizontal="left" vertical="center" wrapText="1"/>
    </xf>
    <xf numFmtId="0" fontId="42" fillId="0" borderId="11" xfId="0" applyFont="1" applyBorder="1" applyAlignment="1">
      <alignment horizontal="center"/>
    </xf>
    <xf numFmtId="0" fontId="45" fillId="0" borderId="16" xfId="0" applyFont="1" applyBorder="1" applyAlignment="1">
      <alignment horizontal="center" vertical="top"/>
    </xf>
    <xf numFmtId="0" fontId="42" fillId="0" borderId="0" xfId="0" applyFont="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79"/>
  <sheetViews>
    <sheetView tabSelected="1" zoomScalePageLayoutView="0" workbookViewId="0" topLeftCell="A1">
      <selection activeCell="U70" sqref="U70"/>
    </sheetView>
  </sheetViews>
  <sheetFormatPr defaultColWidth="9.140625" defaultRowHeight="15"/>
  <cols>
    <col min="1" max="1" width="4.421875" style="5" customWidth="1"/>
    <col min="2" max="2" width="28.421875" style="5" customWidth="1"/>
    <col min="3" max="3" width="6.421875" style="5" customWidth="1"/>
    <col min="4" max="4" width="17.28125" style="5" customWidth="1"/>
    <col min="5" max="11" width="13.00390625" style="5" customWidth="1"/>
    <col min="12" max="12" width="7.7109375" style="5" customWidth="1"/>
    <col min="13" max="13" width="10.421875" style="5" customWidth="1"/>
    <col min="14" max="16384" width="9.140625" style="5" customWidth="1"/>
  </cols>
  <sheetData>
    <row r="1" spans="10:13" ht="15.75" customHeight="1">
      <c r="J1" s="37" t="s">
        <v>44</v>
      </c>
      <c r="K1" s="37"/>
      <c r="L1" s="37"/>
      <c r="M1" s="37"/>
    </row>
    <row r="2" spans="10:13" ht="15.75">
      <c r="J2" s="37"/>
      <c r="K2" s="37"/>
      <c r="L2" s="37"/>
      <c r="M2" s="37"/>
    </row>
    <row r="3" spans="10:13" ht="15.75">
      <c r="J3" s="37"/>
      <c r="K3" s="37"/>
      <c r="L3" s="37"/>
      <c r="M3" s="37"/>
    </row>
    <row r="4" spans="10:13" ht="15.75">
      <c r="J4" s="37"/>
      <c r="K4" s="37"/>
      <c r="L4" s="37"/>
      <c r="M4" s="37"/>
    </row>
    <row r="5" spans="1:13" ht="15.75">
      <c r="A5" s="35" t="s">
        <v>17</v>
      </c>
      <c r="B5" s="35"/>
      <c r="C5" s="35"/>
      <c r="D5" s="35"/>
      <c r="E5" s="35"/>
      <c r="F5" s="35"/>
      <c r="G5" s="35"/>
      <c r="H5" s="35"/>
      <c r="I5" s="35"/>
      <c r="J5" s="35"/>
      <c r="K5" s="35"/>
      <c r="L5" s="35"/>
      <c r="M5" s="35"/>
    </row>
    <row r="6" spans="1:13" ht="27.75" customHeight="1">
      <c r="A6" s="35" t="s">
        <v>45</v>
      </c>
      <c r="B6" s="35"/>
      <c r="C6" s="35"/>
      <c r="D6" s="35"/>
      <c r="E6" s="35"/>
      <c r="F6" s="35"/>
      <c r="G6" s="35"/>
      <c r="H6" s="35"/>
      <c r="I6" s="35"/>
      <c r="J6" s="35"/>
      <c r="K6" s="35"/>
      <c r="L6" s="35"/>
      <c r="M6" s="35"/>
    </row>
    <row r="7" spans="1:13" ht="18.75" customHeight="1">
      <c r="A7" s="14"/>
      <c r="B7" s="14"/>
      <c r="C7" s="14"/>
      <c r="D7" s="14"/>
      <c r="E7" s="14"/>
      <c r="F7" s="14"/>
      <c r="G7" s="14"/>
      <c r="H7" s="14"/>
      <c r="I7" s="14"/>
      <c r="J7" s="14"/>
      <c r="K7" s="14"/>
      <c r="L7" s="14"/>
      <c r="M7" s="14"/>
    </row>
    <row r="8" spans="1:13" ht="15.75">
      <c r="A8" s="40" t="s">
        <v>0</v>
      </c>
      <c r="B8" s="17" t="s">
        <v>47</v>
      </c>
      <c r="C8" s="3"/>
      <c r="E8" s="50" t="s">
        <v>46</v>
      </c>
      <c r="F8" s="50"/>
      <c r="G8" s="50"/>
      <c r="H8" s="50"/>
      <c r="I8" s="50"/>
      <c r="J8" s="50"/>
      <c r="K8" s="50"/>
      <c r="L8" s="50"/>
      <c r="M8" s="50"/>
    </row>
    <row r="9" spans="1:13" ht="15" customHeight="1">
      <c r="A9" s="40"/>
      <c r="B9" s="10" t="s">
        <v>26</v>
      </c>
      <c r="C9" s="12"/>
      <c r="D9" s="13"/>
      <c r="E9" s="36" t="s">
        <v>15</v>
      </c>
      <c r="F9" s="36"/>
      <c r="G9" s="36"/>
      <c r="H9" s="36"/>
      <c r="I9" s="36"/>
      <c r="J9" s="36"/>
      <c r="K9" s="36"/>
      <c r="L9" s="36"/>
      <c r="M9" s="36"/>
    </row>
    <row r="10" spans="1:13" ht="15.75">
      <c r="A10" s="40" t="s">
        <v>1</v>
      </c>
      <c r="B10" s="17" t="s">
        <v>48</v>
      </c>
      <c r="C10" s="3"/>
      <c r="E10" s="50" t="s">
        <v>46</v>
      </c>
      <c r="F10" s="50"/>
      <c r="G10" s="50"/>
      <c r="H10" s="50"/>
      <c r="I10" s="50"/>
      <c r="J10" s="50"/>
      <c r="K10" s="50"/>
      <c r="L10" s="50"/>
      <c r="M10" s="50"/>
    </row>
    <row r="11" spans="1:13" ht="15" customHeight="1">
      <c r="A11" s="40"/>
      <c r="B11" s="10" t="s">
        <v>26</v>
      </c>
      <c r="C11" s="12"/>
      <c r="D11" s="13"/>
      <c r="E11" s="43" t="s">
        <v>14</v>
      </c>
      <c r="F11" s="43"/>
      <c r="G11" s="43"/>
      <c r="H11" s="43"/>
      <c r="I11" s="43"/>
      <c r="J11" s="43"/>
      <c r="K11" s="43"/>
      <c r="L11" s="43"/>
      <c r="M11" s="43"/>
    </row>
    <row r="12" spans="1:13" ht="15.75">
      <c r="A12" s="40" t="s">
        <v>2</v>
      </c>
      <c r="B12" s="17" t="s">
        <v>62</v>
      </c>
      <c r="C12" s="17" t="s">
        <v>59</v>
      </c>
      <c r="E12" s="45" t="s">
        <v>63</v>
      </c>
      <c r="F12" s="45"/>
      <c r="G12" s="45"/>
      <c r="H12" s="45"/>
      <c r="I12" s="45"/>
      <c r="J12" s="45"/>
      <c r="K12" s="45"/>
      <c r="L12" s="45"/>
      <c r="M12" s="45"/>
    </row>
    <row r="13" spans="1:13" ht="15" customHeight="1">
      <c r="A13" s="40"/>
      <c r="B13" s="10" t="s">
        <v>26</v>
      </c>
      <c r="C13" s="2" t="s">
        <v>3</v>
      </c>
      <c r="D13" s="13"/>
      <c r="E13" s="36" t="s">
        <v>16</v>
      </c>
      <c r="F13" s="36"/>
      <c r="G13" s="36"/>
      <c r="H13" s="36"/>
      <c r="I13" s="36"/>
      <c r="J13" s="36"/>
      <c r="K13" s="36"/>
      <c r="L13" s="36"/>
      <c r="M13" s="36"/>
    </row>
    <row r="14" spans="1:13" ht="19.5" customHeight="1">
      <c r="A14" s="52" t="s">
        <v>30</v>
      </c>
      <c r="B14" s="52"/>
      <c r="C14" s="52"/>
      <c r="D14" s="52"/>
      <c r="E14" s="52"/>
      <c r="F14" s="52"/>
      <c r="G14" s="52"/>
      <c r="H14" s="52"/>
      <c r="I14" s="52"/>
      <c r="J14" s="52"/>
      <c r="K14" s="52"/>
      <c r="L14" s="52"/>
      <c r="M14" s="52"/>
    </row>
    <row r="15" ht="15.75">
      <c r="A15" s="1"/>
    </row>
    <row r="16" spans="1:13" ht="31.5">
      <c r="A16" s="4" t="s">
        <v>25</v>
      </c>
      <c r="B16" s="38" t="s">
        <v>27</v>
      </c>
      <c r="C16" s="38"/>
      <c r="D16" s="38"/>
      <c r="E16" s="38"/>
      <c r="F16" s="38"/>
      <c r="G16" s="38"/>
      <c r="H16" s="38"/>
      <c r="I16" s="38"/>
      <c r="J16" s="38"/>
      <c r="K16" s="38"/>
      <c r="L16" s="38"/>
      <c r="M16" s="38"/>
    </row>
    <row r="17" spans="1:13" ht="15.75">
      <c r="A17" s="4"/>
      <c r="B17" s="46" t="s">
        <v>56</v>
      </c>
      <c r="C17" s="47"/>
      <c r="D17" s="47"/>
      <c r="E17" s="47"/>
      <c r="F17" s="47"/>
      <c r="G17" s="47"/>
      <c r="H17" s="47"/>
      <c r="I17" s="47"/>
      <c r="J17" s="47"/>
      <c r="K17" s="47"/>
      <c r="L17" s="47"/>
      <c r="M17" s="48"/>
    </row>
    <row r="18" spans="1:13" ht="15.75">
      <c r="A18" s="4"/>
      <c r="B18" s="38"/>
      <c r="C18" s="38"/>
      <c r="D18" s="38"/>
      <c r="E18" s="38"/>
      <c r="F18" s="38"/>
      <c r="G18" s="38"/>
      <c r="H18" s="38"/>
      <c r="I18" s="38"/>
      <c r="J18" s="38"/>
      <c r="K18" s="38"/>
      <c r="L18" s="38"/>
      <c r="M18" s="38"/>
    </row>
    <row r="19" ht="15.75">
      <c r="A19" s="1"/>
    </row>
    <row r="20" ht="15.75">
      <c r="A20" s="18" t="s">
        <v>31</v>
      </c>
    </row>
    <row r="21" spans="1:13" ht="15.75">
      <c r="A21" s="42" t="s">
        <v>64</v>
      </c>
      <c r="B21" s="49"/>
      <c r="C21" s="49"/>
      <c r="D21" s="49"/>
      <c r="E21" s="49"/>
      <c r="F21" s="49"/>
      <c r="G21" s="49"/>
      <c r="H21" s="49"/>
      <c r="I21" s="49"/>
      <c r="J21" s="49"/>
      <c r="K21" s="49"/>
      <c r="L21" s="49"/>
      <c r="M21" s="49"/>
    </row>
    <row r="22" ht="15.75">
      <c r="A22" s="18" t="s">
        <v>32</v>
      </c>
    </row>
    <row r="23" ht="15.75">
      <c r="A23" s="1"/>
    </row>
    <row r="24" spans="1:13" ht="32.25" customHeight="1">
      <c r="A24" s="4" t="s">
        <v>25</v>
      </c>
      <c r="B24" s="38" t="s">
        <v>5</v>
      </c>
      <c r="C24" s="38"/>
      <c r="D24" s="38"/>
      <c r="E24" s="38"/>
      <c r="F24" s="38"/>
      <c r="G24" s="38"/>
      <c r="H24" s="38"/>
      <c r="I24" s="38"/>
      <c r="J24" s="38"/>
      <c r="K24" s="38"/>
      <c r="L24" s="38"/>
      <c r="M24" s="38"/>
    </row>
    <row r="25" spans="1:13" ht="32.25" customHeight="1">
      <c r="A25" s="20">
        <v>1</v>
      </c>
      <c r="B25" s="46" t="s">
        <v>65</v>
      </c>
      <c r="C25" s="47"/>
      <c r="D25" s="47"/>
      <c r="E25" s="47"/>
      <c r="F25" s="47"/>
      <c r="G25" s="47"/>
      <c r="H25" s="47"/>
      <c r="I25" s="47"/>
      <c r="J25" s="47"/>
      <c r="K25" s="47"/>
      <c r="L25" s="47"/>
      <c r="M25" s="48"/>
    </row>
    <row r="26" spans="1:13" ht="15.75">
      <c r="A26" s="4">
        <v>2</v>
      </c>
      <c r="B26" s="46" t="s">
        <v>66</v>
      </c>
      <c r="C26" s="47"/>
      <c r="D26" s="47"/>
      <c r="E26" s="47"/>
      <c r="F26" s="47"/>
      <c r="G26" s="47"/>
      <c r="H26" s="47"/>
      <c r="I26" s="47"/>
      <c r="J26" s="47"/>
      <c r="K26" s="47"/>
      <c r="L26" s="47"/>
      <c r="M26" s="48"/>
    </row>
    <row r="27" ht="15.75">
      <c r="A27" s="1"/>
    </row>
    <row r="28" ht="15.75">
      <c r="A28" s="6" t="s">
        <v>33</v>
      </c>
    </row>
    <row r="29" spans="2:12" ht="15.75" customHeight="1">
      <c r="B29" s="11"/>
      <c r="L29" s="11" t="s">
        <v>28</v>
      </c>
    </row>
    <row r="30" ht="15.75">
      <c r="A30" s="1"/>
    </row>
    <row r="31" spans="1:26" ht="30" customHeight="1">
      <c r="A31" s="38" t="s">
        <v>25</v>
      </c>
      <c r="B31" s="38" t="s">
        <v>34</v>
      </c>
      <c r="C31" s="38"/>
      <c r="D31" s="38"/>
      <c r="E31" s="38" t="s">
        <v>18</v>
      </c>
      <c r="F31" s="38"/>
      <c r="G31" s="38"/>
      <c r="H31" s="38" t="s">
        <v>35</v>
      </c>
      <c r="I31" s="38"/>
      <c r="J31" s="38"/>
      <c r="K31" s="38" t="s">
        <v>19</v>
      </c>
      <c r="L31" s="38"/>
      <c r="M31" s="38"/>
      <c r="R31" s="44"/>
      <c r="S31" s="44"/>
      <c r="T31" s="44"/>
      <c r="U31" s="44"/>
      <c r="V31" s="44"/>
      <c r="W31" s="44"/>
      <c r="X31" s="44"/>
      <c r="Y31" s="44"/>
      <c r="Z31" s="44"/>
    </row>
    <row r="32" spans="1:26" ht="54" customHeight="1">
      <c r="A32" s="38"/>
      <c r="B32" s="38"/>
      <c r="C32" s="38"/>
      <c r="D32" s="38"/>
      <c r="E32" s="4" t="s">
        <v>20</v>
      </c>
      <c r="F32" s="4" t="s">
        <v>21</v>
      </c>
      <c r="G32" s="4" t="s">
        <v>22</v>
      </c>
      <c r="H32" s="4" t="s">
        <v>20</v>
      </c>
      <c r="I32" s="4" t="s">
        <v>21</v>
      </c>
      <c r="J32" s="4" t="s">
        <v>22</v>
      </c>
      <c r="K32" s="4" t="s">
        <v>20</v>
      </c>
      <c r="L32" s="4" t="s">
        <v>21</v>
      </c>
      <c r="M32" s="4" t="s">
        <v>22</v>
      </c>
      <c r="R32" s="7"/>
      <c r="S32" s="7"/>
      <c r="T32" s="7"/>
      <c r="U32" s="7"/>
      <c r="V32" s="7"/>
      <c r="W32" s="7"/>
      <c r="X32" s="7"/>
      <c r="Y32" s="7"/>
      <c r="Z32" s="7"/>
    </row>
    <row r="33" spans="1:26" ht="15.75">
      <c r="A33" s="4">
        <v>1</v>
      </c>
      <c r="B33" s="38">
        <v>2</v>
      </c>
      <c r="C33" s="38"/>
      <c r="D33" s="38"/>
      <c r="E33" s="4">
        <v>3</v>
      </c>
      <c r="F33" s="4">
        <v>4</v>
      </c>
      <c r="G33" s="4">
        <v>5</v>
      </c>
      <c r="H33" s="4">
        <v>6</v>
      </c>
      <c r="I33" s="4">
        <v>7</v>
      </c>
      <c r="J33" s="4">
        <v>8</v>
      </c>
      <c r="K33" s="4">
        <v>9</v>
      </c>
      <c r="L33" s="4">
        <v>10</v>
      </c>
      <c r="M33" s="4">
        <v>11</v>
      </c>
      <c r="R33" s="7"/>
      <c r="S33" s="7"/>
      <c r="T33" s="7"/>
      <c r="U33" s="7"/>
      <c r="V33" s="7"/>
      <c r="W33" s="7"/>
      <c r="X33" s="7"/>
      <c r="Y33" s="7"/>
      <c r="Z33" s="7"/>
    </row>
    <row r="34" spans="1:26" ht="33.75" customHeight="1">
      <c r="A34" s="15">
        <v>1</v>
      </c>
      <c r="B34" s="46" t="s">
        <v>67</v>
      </c>
      <c r="C34" s="47"/>
      <c r="D34" s="48"/>
      <c r="E34" s="19">
        <v>500600</v>
      </c>
      <c r="F34" s="15"/>
      <c r="G34" s="19">
        <f>E34+F34</f>
        <v>500600</v>
      </c>
      <c r="H34" s="19">
        <v>500600</v>
      </c>
      <c r="I34" s="15"/>
      <c r="J34" s="19">
        <f>H34+I34</f>
        <v>500600</v>
      </c>
      <c r="K34" s="19">
        <f>H34-E34</f>
        <v>0</v>
      </c>
      <c r="L34" s="15"/>
      <c r="M34" s="19">
        <f>K34+L34</f>
        <v>0</v>
      </c>
      <c r="R34" s="16"/>
      <c r="S34" s="16"/>
      <c r="T34" s="16"/>
      <c r="U34" s="16"/>
      <c r="V34" s="16"/>
      <c r="W34" s="16"/>
      <c r="X34" s="16"/>
      <c r="Y34" s="16"/>
      <c r="Z34" s="16"/>
    </row>
    <row r="35" spans="1:26" ht="15.75">
      <c r="A35" s="4"/>
      <c r="B35" s="38" t="s">
        <v>6</v>
      </c>
      <c r="C35" s="38"/>
      <c r="D35" s="38"/>
      <c r="E35" s="19">
        <f>SUM(E34:E34)</f>
        <v>500600</v>
      </c>
      <c r="F35" s="4"/>
      <c r="G35" s="19">
        <f>E35+F35</f>
        <v>500600</v>
      </c>
      <c r="H35" s="19">
        <f>SUM(H34:H34)</f>
        <v>500600</v>
      </c>
      <c r="I35" s="4"/>
      <c r="J35" s="19">
        <f>H35+I35</f>
        <v>500600</v>
      </c>
      <c r="K35" s="19">
        <f>H35-E35</f>
        <v>0</v>
      </c>
      <c r="L35" s="4"/>
      <c r="M35" s="19">
        <f>K35+L35</f>
        <v>0</v>
      </c>
      <c r="R35" s="7"/>
      <c r="S35" s="7"/>
      <c r="T35" s="7"/>
      <c r="U35" s="7"/>
      <c r="V35" s="7"/>
      <c r="W35" s="7"/>
      <c r="X35" s="7"/>
      <c r="Y35" s="7"/>
      <c r="Z35" s="7"/>
    </row>
    <row r="36" spans="1:13" ht="32.25" customHeight="1">
      <c r="A36" s="53" t="s">
        <v>36</v>
      </c>
      <c r="B36" s="54"/>
      <c r="C36" s="54"/>
      <c r="D36" s="54"/>
      <c r="E36" s="54"/>
      <c r="F36" s="54"/>
      <c r="G36" s="54"/>
      <c r="H36" s="54"/>
      <c r="I36" s="54"/>
      <c r="J36" s="54"/>
      <c r="K36" s="54"/>
      <c r="L36" s="54"/>
      <c r="M36" s="54"/>
    </row>
    <row r="37" spans="1:13" ht="15.75">
      <c r="A37" s="51"/>
      <c r="B37" s="49"/>
      <c r="C37" s="49"/>
      <c r="D37" s="49"/>
      <c r="E37" s="49"/>
      <c r="F37" s="49"/>
      <c r="G37" s="49"/>
      <c r="H37" s="49"/>
      <c r="I37" s="49"/>
      <c r="J37" s="49"/>
      <c r="K37" s="49"/>
      <c r="L37" s="49"/>
      <c r="M37" s="49"/>
    </row>
    <row r="38" spans="1:13" ht="33" customHeight="1">
      <c r="A38" s="39" t="s">
        <v>37</v>
      </c>
      <c r="B38" s="39"/>
      <c r="C38" s="39"/>
      <c r="D38" s="39"/>
      <c r="E38" s="39"/>
      <c r="F38" s="39"/>
      <c r="G38" s="39"/>
      <c r="H38" s="39"/>
      <c r="I38" s="39"/>
      <c r="J38" s="39"/>
      <c r="K38" s="39"/>
      <c r="L38" s="39"/>
      <c r="M38" s="39"/>
    </row>
    <row r="39" ht="15.75">
      <c r="A39" s="1"/>
    </row>
    <row r="40" spans="1:13" ht="31.5" customHeight="1">
      <c r="A40" s="38" t="s">
        <v>4</v>
      </c>
      <c r="B40" s="38" t="s">
        <v>38</v>
      </c>
      <c r="C40" s="38"/>
      <c r="D40" s="38"/>
      <c r="E40" s="38" t="s">
        <v>18</v>
      </c>
      <c r="F40" s="38"/>
      <c r="G40" s="38"/>
      <c r="H40" s="38" t="s">
        <v>35</v>
      </c>
      <c r="I40" s="38"/>
      <c r="J40" s="38"/>
      <c r="K40" s="38" t="s">
        <v>19</v>
      </c>
      <c r="L40" s="38"/>
      <c r="M40" s="38"/>
    </row>
    <row r="41" spans="1:13" ht="33.75" customHeight="1">
      <c r="A41" s="38"/>
      <c r="B41" s="38"/>
      <c r="C41" s="38"/>
      <c r="D41" s="38"/>
      <c r="E41" s="4" t="s">
        <v>20</v>
      </c>
      <c r="F41" s="4" t="s">
        <v>21</v>
      </c>
      <c r="G41" s="4" t="s">
        <v>22</v>
      </c>
      <c r="H41" s="4" t="s">
        <v>20</v>
      </c>
      <c r="I41" s="4" t="s">
        <v>21</v>
      </c>
      <c r="J41" s="4" t="s">
        <v>22</v>
      </c>
      <c r="K41" s="4" t="s">
        <v>20</v>
      </c>
      <c r="L41" s="4" t="s">
        <v>21</v>
      </c>
      <c r="M41" s="4" t="s">
        <v>22</v>
      </c>
    </row>
    <row r="42" spans="1:13" ht="15.75">
      <c r="A42" s="4">
        <v>1</v>
      </c>
      <c r="B42" s="38">
        <v>2</v>
      </c>
      <c r="C42" s="38"/>
      <c r="D42" s="38"/>
      <c r="E42" s="4">
        <v>3</v>
      </c>
      <c r="F42" s="4">
        <v>4</v>
      </c>
      <c r="G42" s="4">
        <v>5</v>
      </c>
      <c r="H42" s="4">
        <v>6</v>
      </c>
      <c r="I42" s="4">
        <v>7</v>
      </c>
      <c r="J42" s="4">
        <v>8</v>
      </c>
      <c r="K42" s="4">
        <v>9</v>
      </c>
      <c r="L42" s="4">
        <v>10</v>
      </c>
      <c r="M42" s="4">
        <v>11</v>
      </c>
    </row>
    <row r="43" spans="1:13" ht="52.5" customHeight="1">
      <c r="A43" s="4"/>
      <c r="B43" s="38" t="s">
        <v>57</v>
      </c>
      <c r="C43" s="38"/>
      <c r="D43" s="38"/>
      <c r="E43" s="19">
        <v>500600</v>
      </c>
      <c r="F43" s="19"/>
      <c r="G43" s="19">
        <f>E43+F43</f>
        <v>500600</v>
      </c>
      <c r="H43" s="19">
        <v>500600</v>
      </c>
      <c r="I43" s="19"/>
      <c r="J43" s="19">
        <f>H43+I43</f>
        <v>500600</v>
      </c>
      <c r="K43" s="19">
        <f>H43-E43</f>
        <v>0</v>
      </c>
      <c r="L43" s="19"/>
      <c r="M43" s="19">
        <f>K43+L43</f>
        <v>0</v>
      </c>
    </row>
    <row r="44" ht="15.75">
      <c r="A44" s="1"/>
    </row>
    <row r="45" ht="15.75">
      <c r="A45" s="34" t="s">
        <v>39</v>
      </c>
    </row>
    <row r="46" ht="15.75">
      <c r="A46" s="1"/>
    </row>
    <row r="47" spans="1:13" ht="53.25" customHeight="1">
      <c r="A47" s="38" t="s">
        <v>4</v>
      </c>
      <c r="B47" s="38" t="s">
        <v>23</v>
      </c>
      <c r="C47" s="38" t="s">
        <v>7</v>
      </c>
      <c r="D47" s="38" t="s">
        <v>8</v>
      </c>
      <c r="E47" s="38" t="s">
        <v>18</v>
      </c>
      <c r="F47" s="38"/>
      <c r="G47" s="38"/>
      <c r="H47" s="38" t="s">
        <v>40</v>
      </c>
      <c r="I47" s="38"/>
      <c r="J47" s="38"/>
      <c r="K47" s="38" t="s">
        <v>19</v>
      </c>
      <c r="L47" s="38"/>
      <c r="M47" s="38"/>
    </row>
    <row r="48" spans="1:13" ht="30.75" customHeight="1">
      <c r="A48" s="38"/>
      <c r="B48" s="38"/>
      <c r="C48" s="38"/>
      <c r="D48" s="38"/>
      <c r="E48" s="4" t="s">
        <v>20</v>
      </c>
      <c r="F48" s="4" t="s">
        <v>21</v>
      </c>
      <c r="G48" s="4" t="s">
        <v>22</v>
      </c>
      <c r="H48" s="4" t="s">
        <v>20</v>
      </c>
      <c r="I48" s="4" t="s">
        <v>21</v>
      </c>
      <c r="J48" s="4" t="s">
        <v>22</v>
      </c>
      <c r="K48" s="4" t="s">
        <v>20</v>
      </c>
      <c r="L48" s="4" t="s">
        <v>21</v>
      </c>
      <c r="M48" s="4" t="s">
        <v>22</v>
      </c>
    </row>
    <row r="49" spans="1:13" ht="15.75">
      <c r="A49" s="4">
        <v>1</v>
      </c>
      <c r="B49" s="4">
        <v>2</v>
      </c>
      <c r="C49" s="4">
        <v>3</v>
      </c>
      <c r="D49" s="4">
        <v>4</v>
      </c>
      <c r="E49" s="4">
        <v>5</v>
      </c>
      <c r="F49" s="4">
        <v>6</v>
      </c>
      <c r="G49" s="4">
        <v>7</v>
      </c>
      <c r="H49" s="4">
        <v>8</v>
      </c>
      <c r="I49" s="4">
        <v>9</v>
      </c>
      <c r="J49" s="4">
        <v>10</v>
      </c>
      <c r="K49" s="4">
        <v>11</v>
      </c>
      <c r="L49" s="4">
        <v>12</v>
      </c>
      <c r="M49" s="4">
        <v>13</v>
      </c>
    </row>
    <row r="50" spans="1:13" ht="15.75">
      <c r="A50" s="4">
        <v>1</v>
      </c>
      <c r="B50" s="21" t="s">
        <v>9</v>
      </c>
      <c r="C50" s="4"/>
      <c r="D50" s="4"/>
      <c r="E50" s="4"/>
      <c r="F50" s="4"/>
      <c r="G50" s="4"/>
      <c r="H50" s="4"/>
      <c r="I50" s="4"/>
      <c r="J50" s="4"/>
      <c r="K50" s="4"/>
      <c r="L50" s="4"/>
      <c r="M50" s="4"/>
    </row>
    <row r="51" spans="1:13" ht="141" customHeight="1">
      <c r="A51" s="4"/>
      <c r="B51" s="26" t="s">
        <v>68</v>
      </c>
      <c r="C51" s="23" t="s">
        <v>49</v>
      </c>
      <c r="D51" s="24" t="s">
        <v>60</v>
      </c>
      <c r="E51" s="27">
        <f>SUM(E52:E53)</f>
        <v>500600</v>
      </c>
      <c r="F51" s="25"/>
      <c r="G51" s="27">
        <f>E51+F51</f>
        <v>500600</v>
      </c>
      <c r="H51" s="19">
        <f>SUM(H52:H53)</f>
        <v>500600</v>
      </c>
      <c r="I51" s="19"/>
      <c r="J51" s="19">
        <f>H51+I51</f>
        <v>500600</v>
      </c>
      <c r="K51" s="19">
        <f>H51-E51</f>
        <v>0</v>
      </c>
      <c r="L51" s="19"/>
      <c r="M51" s="19">
        <f>K51+L51</f>
        <v>0</v>
      </c>
    </row>
    <row r="52" spans="1:13" ht="138" customHeight="1">
      <c r="A52" s="29"/>
      <c r="B52" s="31" t="s">
        <v>69</v>
      </c>
      <c r="C52" s="23" t="s">
        <v>49</v>
      </c>
      <c r="D52" s="24" t="s">
        <v>58</v>
      </c>
      <c r="E52" s="27">
        <v>400480</v>
      </c>
      <c r="F52" s="25"/>
      <c r="G52" s="27">
        <f>E52+F52</f>
        <v>400480</v>
      </c>
      <c r="H52" s="19">
        <v>400480</v>
      </c>
      <c r="I52" s="19"/>
      <c r="J52" s="19">
        <f>H52+I52</f>
        <v>400480</v>
      </c>
      <c r="K52" s="19">
        <f>H52-E52</f>
        <v>0</v>
      </c>
      <c r="L52" s="19"/>
      <c r="M52" s="19">
        <f>K52+L52</f>
        <v>0</v>
      </c>
    </row>
    <row r="53" spans="1:13" ht="153" customHeight="1">
      <c r="A53" s="29"/>
      <c r="B53" s="30" t="s">
        <v>70</v>
      </c>
      <c r="C53" s="23" t="s">
        <v>49</v>
      </c>
      <c r="D53" s="24" t="s">
        <v>58</v>
      </c>
      <c r="E53" s="27">
        <v>100120</v>
      </c>
      <c r="F53" s="25"/>
      <c r="G53" s="27">
        <f>E53+F53</f>
        <v>100120</v>
      </c>
      <c r="H53" s="19">
        <v>100120</v>
      </c>
      <c r="I53" s="19"/>
      <c r="J53" s="19">
        <f>H53+I53</f>
        <v>100120</v>
      </c>
      <c r="K53" s="19">
        <f>H53-E53</f>
        <v>0</v>
      </c>
      <c r="L53" s="19"/>
      <c r="M53" s="19">
        <f>K53+L53</f>
        <v>0</v>
      </c>
    </row>
    <row r="54" spans="1:13" ht="15.75">
      <c r="A54" s="38" t="s">
        <v>41</v>
      </c>
      <c r="B54" s="38"/>
      <c r="C54" s="38"/>
      <c r="D54" s="38"/>
      <c r="E54" s="38"/>
      <c r="F54" s="38"/>
      <c r="G54" s="38"/>
      <c r="H54" s="38"/>
      <c r="I54" s="38"/>
      <c r="J54" s="38"/>
      <c r="K54" s="38"/>
      <c r="L54" s="38"/>
      <c r="M54" s="38"/>
    </row>
    <row r="55" spans="1:13" ht="15.75">
      <c r="A55" s="4">
        <v>2</v>
      </c>
      <c r="B55" s="21" t="s">
        <v>10</v>
      </c>
      <c r="C55" s="4"/>
      <c r="D55" s="4"/>
      <c r="E55" s="4"/>
      <c r="F55" s="4"/>
      <c r="G55" s="4"/>
      <c r="H55" s="4"/>
      <c r="I55" s="4"/>
      <c r="J55" s="4"/>
      <c r="K55" s="4"/>
      <c r="L55" s="4"/>
      <c r="M55" s="4"/>
    </row>
    <row r="56" spans="1:13" ht="54" customHeight="1">
      <c r="A56" s="4"/>
      <c r="B56" s="22" t="s">
        <v>71</v>
      </c>
      <c r="C56" s="23" t="s">
        <v>61</v>
      </c>
      <c r="D56" s="23" t="s">
        <v>58</v>
      </c>
      <c r="E56" s="23">
        <v>294</v>
      </c>
      <c r="F56" s="23"/>
      <c r="G56" s="23">
        <f>E56+F56</f>
        <v>294</v>
      </c>
      <c r="H56" s="4">
        <v>248</v>
      </c>
      <c r="I56" s="4"/>
      <c r="J56" s="4">
        <f>H56+I56</f>
        <v>248</v>
      </c>
      <c r="K56" s="4">
        <f>H56-E56</f>
        <v>-46</v>
      </c>
      <c r="L56" s="4"/>
      <c r="M56" s="4">
        <f>K56+L56</f>
        <v>-46</v>
      </c>
    </row>
    <row r="57" spans="1:13" ht="69.75" customHeight="1">
      <c r="A57" s="29"/>
      <c r="B57" s="31" t="s">
        <v>72</v>
      </c>
      <c r="C57" s="23" t="s">
        <v>61</v>
      </c>
      <c r="D57" s="23" t="s">
        <v>58</v>
      </c>
      <c r="E57" s="23">
        <v>47</v>
      </c>
      <c r="F57" s="23"/>
      <c r="G57" s="23">
        <f>E57+F57</f>
        <v>47</v>
      </c>
      <c r="H57" s="29">
        <v>35</v>
      </c>
      <c r="I57" s="29"/>
      <c r="J57" s="29">
        <f>H57+I57</f>
        <v>35</v>
      </c>
      <c r="K57" s="32">
        <f>H57-E57</f>
        <v>-12</v>
      </c>
      <c r="L57" s="29"/>
      <c r="M57" s="29">
        <f>K57+L57</f>
        <v>-12</v>
      </c>
    </row>
    <row r="58" spans="1:13" ht="15.75">
      <c r="A58" s="38" t="s">
        <v>41</v>
      </c>
      <c r="B58" s="38"/>
      <c r="C58" s="38"/>
      <c r="D58" s="38"/>
      <c r="E58" s="38"/>
      <c r="F58" s="38"/>
      <c r="G58" s="38"/>
      <c r="H58" s="38"/>
      <c r="I58" s="38"/>
      <c r="J58" s="38"/>
      <c r="K58" s="38"/>
      <c r="L58" s="38"/>
      <c r="M58" s="38"/>
    </row>
    <row r="59" spans="1:13" ht="15.75">
      <c r="A59" s="46" t="s">
        <v>78</v>
      </c>
      <c r="B59" s="47"/>
      <c r="C59" s="47"/>
      <c r="D59" s="47"/>
      <c r="E59" s="47"/>
      <c r="F59" s="47"/>
      <c r="G59" s="47"/>
      <c r="H59" s="47"/>
      <c r="I59" s="47"/>
      <c r="J59" s="47"/>
      <c r="K59" s="47"/>
      <c r="L59" s="47"/>
      <c r="M59" s="48"/>
    </row>
    <row r="60" spans="1:13" ht="15.75">
      <c r="A60" s="4">
        <v>3</v>
      </c>
      <c r="B60" s="21" t="s">
        <v>11</v>
      </c>
      <c r="C60" s="4"/>
      <c r="D60" s="4"/>
      <c r="E60" s="4"/>
      <c r="F60" s="4"/>
      <c r="G60" s="4"/>
      <c r="H60" s="4"/>
      <c r="I60" s="4"/>
      <c r="J60" s="4"/>
      <c r="K60" s="4"/>
      <c r="L60" s="4"/>
      <c r="M60" s="4"/>
    </row>
    <row r="61" spans="1:13" ht="72.75" customHeight="1">
      <c r="A61" s="4"/>
      <c r="B61" s="28" t="s">
        <v>73</v>
      </c>
      <c r="C61" s="23" t="s">
        <v>49</v>
      </c>
      <c r="D61" s="23" t="s">
        <v>51</v>
      </c>
      <c r="E61" s="19">
        <f>E52/E56</f>
        <v>1362.1768707482993</v>
      </c>
      <c r="F61" s="4"/>
      <c r="G61" s="19">
        <f>E61+F61</f>
        <v>1362.1768707482993</v>
      </c>
      <c r="H61" s="19">
        <f>H51/H56</f>
        <v>2018.5483870967741</v>
      </c>
      <c r="I61" s="19"/>
      <c r="J61" s="19">
        <f>H61+I61</f>
        <v>2018.5483870967741</v>
      </c>
      <c r="K61" s="19">
        <f>G61-J61</f>
        <v>-656.3715163484749</v>
      </c>
      <c r="L61" s="19"/>
      <c r="M61" s="19">
        <f>K61+L61</f>
        <v>-656.3715163484749</v>
      </c>
    </row>
    <row r="62" spans="1:13" ht="84.75" customHeight="1">
      <c r="A62" s="29"/>
      <c r="B62" s="28" t="s">
        <v>74</v>
      </c>
      <c r="C62" s="23" t="s">
        <v>49</v>
      </c>
      <c r="D62" s="23" t="s">
        <v>51</v>
      </c>
      <c r="E62" s="19">
        <f>E53/E57</f>
        <v>2130.2127659574467</v>
      </c>
      <c r="F62" s="29"/>
      <c r="G62" s="19">
        <f>E62+F62</f>
        <v>2130.2127659574467</v>
      </c>
      <c r="H62" s="19">
        <f>H53/H57</f>
        <v>2860.5714285714284</v>
      </c>
      <c r="I62" s="19"/>
      <c r="J62" s="19">
        <f>H62+I62</f>
        <v>2860.5714285714284</v>
      </c>
      <c r="K62" s="19">
        <f>G62-J62</f>
        <v>-730.3586626139818</v>
      </c>
      <c r="L62" s="19"/>
      <c r="M62" s="19">
        <f>K62+L62</f>
        <v>-730.3586626139818</v>
      </c>
    </row>
    <row r="63" spans="1:13" ht="15.75">
      <c r="A63" s="38" t="s">
        <v>41</v>
      </c>
      <c r="B63" s="38"/>
      <c r="C63" s="38"/>
      <c r="D63" s="38"/>
      <c r="E63" s="38"/>
      <c r="F63" s="38"/>
      <c r="G63" s="38"/>
      <c r="H63" s="38"/>
      <c r="I63" s="38"/>
      <c r="J63" s="38"/>
      <c r="K63" s="38"/>
      <c r="L63" s="38"/>
      <c r="M63" s="38"/>
    </row>
    <row r="64" spans="1:13" ht="33" customHeight="1">
      <c r="A64" s="33"/>
      <c r="B64" s="46" t="s">
        <v>79</v>
      </c>
      <c r="C64" s="47"/>
      <c r="D64" s="47"/>
      <c r="E64" s="47"/>
      <c r="F64" s="47"/>
      <c r="G64" s="47"/>
      <c r="H64" s="47"/>
      <c r="I64" s="47"/>
      <c r="J64" s="47"/>
      <c r="K64" s="47"/>
      <c r="L64" s="47"/>
      <c r="M64" s="48"/>
    </row>
    <row r="65" spans="1:13" ht="15.75">
      <c r="A65" s="4">
        <v>4</v>
      </c>
      <c r="B65" s="21" t="s">
        <v>12</v>
      </c>
      <c r="C65" s="4"/>
      <c r="D65" s="4"/>
      <c r="E65" s="4"/>
      <c r="F65" s="4"/>
      <c r="G65" s="4"/>
      <c r="H65" s="4"/>
      <c r="I65" s="4"/>
      <c r="J65" s="4"/>
      <c r="K65" s="4"/>
      <c r="L65" s="4"/>
      <c r="M65" s="4"/>
    </row>
    <row r="66" spans="1:13" ht="54" customHeight="1">
      <c r="A66" s="4"/>
      <c r="B66" s="22" t="s">
        <v>75</v>
      </c>
      <c r="C66" s="23" t="s">
        <v>50</v>
      </c>
      <c r="D66" s="23" t="s">
        <v>51</v>
      </c>
      <c r="E66" s="4">
        <v>100</v>
      </c>
      <c r="F66" s="4"/>
      <c r="G66" s="4">
        <f>E66+F66</f>
        <v>100</v>
      </c>
      <c r="H66" s="4">
        <v>100</v>
      </c>
      <c r="I66" s="4"/>
      <c r="J66" s="4">
        <f>H66+I66</f>
        <v>100</v>
      </c>
      <c r="K66" s="4">
        <f>H66-E66</f>
        <v>0</v>
      </c>
      <c r="L66" s="4"/>
      <c r="M66" s="4">
        <f>K66+L66</f>
        <v>0</v>
      </c>
    </row>
    <row r="67" spans="1:13" ht="74.25" customHeight="1">
      <c r="A67" s="32"/>
      <c r="B67" s="22" t="s">
        <v>76</v>
      </c>
      <c r="C67" s="23"/>
      <c r="D67" s="23" t="s">
        <v>51</v>
      </c>
      <c r="E67" s="32">
        <v>100</v>
      </c>
      <c r="F67" s="32"/>
      <c r="G67" s="32">
        <v>100</v>
      </c>
      <c r="H67" s="32">
        <v>100</v>
      </c>
      <c r="I67" s="32"/>
      <c r="J67" s="32">
        <f>H67+I67</f>
        <v>100</v>
      </c>
      <c r="K67" s="32">
        <f>H67-E67</f>
        <v>0</v>
      </c>
      <c r="L67" s="32"/>
      <c r="M67" s="32">
        <f>K67+L67</f>
        <v>0</v>
      </c>
    </row>
    <row r="68" spans="1:13" ht="15.75">
      <c r="A68" s="38" t="s">
        <v>41</v>
      </c>
      <c r="B68" s="38"/>
      <c r="C68" s="38"/>
      <c r="D68" s="38"/>
      <c r="E68" s="38"/>
      <c r="F68" s="38"/>
      <c r="G68" s="38"/>
      <c r="H68" s="38"/>
      <c r="I68" s="38"/>
      <c r="J68" s="38"/>
      <c r="K68" s="38"/>
      <c r="L68" s="38"/>
      <c r="M68" s="38"/>
    </row>
    <row r="69" spans="1:13" ht="15.75">
      <c r="A69" s="38" t="s">
        <v>24</v>
      </c>
      <c r="B69" s="38"/>
      <c r="C69" s="38"/>
      <c r="D69" s="38"/>
      <c r="E69" s="38"/>
      <c r="F69" s="38"/>
      <c r="G69" s="38"/>
      <c r="H69" s="38"/>
      <c r="I69" s="38"/>
      <c r="J69" s="38"/>
      <c r="K69" s="38"/>
      <c r="L69" s="38"/>
      <c r="M69" s="38"/>
    </row>
    <row r="70" ht="15.75">
      <c r="A70" s="1"/>
    </row>
    <row r="71" spans="1:4" ht="19.5" customHeight="1">
      <c r="A71" s="6" t="s">
        <v>42</v>
      </c>
      <c r="B71" s="6"/>
      <c r="C71" s="6"/>
      <c r="D71" s="6"/>
    </row>
    <row r="72" spans="1:13" ht="59.25" customHeight="1">
      <c r="A72" s="42" t="s">
        <v>77</v>
      </c>
      <c r="B72" s="42"/>
      <c r="C72" s="42"/>
      <c r="D72" s="42"/>
      <c r="E72" s="49"/>
      <c r="F72" s="49"/>
      <c r="G72" s="49"/>
      <c r="H72" s="49"/>
      <c r="I72" s="49"/>
      <c r="J72" s="49"/>
      <c r="K72" s="49"/>
      <c r="L72" s="49"/>
      <c r="M72" s="49"/>
    </row>
    <row r="73" spans="1:4" ht="19.5" customHeight="1">
      <c r="A73" s="8" t="s">
        <v>43</v>
      </c>
      <c r="B73" s="8"/>
      <c r="C73" s="8"/>
      <c r="D73" s="8"/>
    </row>
    <row r="74" spans="1:5" ht="15.75">
      <c r="A74" s="41" t="s">
        <v>52</v>
      </c>
      <c r="B74" s="41"/>
      <c r="C74" s="41"/>
      <c r="D74" s="41"/>
      <c r="E74" s="41"/>
    </row>
    <row r="75" spans="1:13" ht="15.75">
      <c r="A75" s="41"/>
      <c r="B75" s="41"/>
      <c r="C75" s="41"/>
      <c r="D75" s="41"/>
      <c r="E75" s="41"/>
      <c r="G75" s="55"/>
      <c r="H75" s="55"/>
      <c r="J75" s="55" t="s">
        <v>53</v>
      </c>
      <c r="K75" s="55"/>
      <c r="L75" s="55"/>
      <c r="M75" s="55"/>
    </row>
    <row r="76" spans="1:13" ht="15.75" customHeight="1">
      <c r="A76" s="9"/>
      <c r="B76" s="9"/>
      <c r="C76" s="9"/>
      <c r="D76" s="9"/>
      <c r="E76" s="9"/>
      <c r="G76" s="56" t="s">
        <v>13</v>
      </c>
      <c r="H76" s="56"/>
      <c r="J76" s="43" t="s">
        <v>29</v>
      </c>
      <c r="K76" s="43"/>
      <c r="L76" s="43"/>
      <c r="M76" s="43"/>
    </row>
    <row r="77" spans="1:13" ht="42" customHeight="1">
      <c r="A77" s="41" t="s">
        <v>54</v>
      </c>
      <c r="B77" s="41"/>
      <c r="C77" s="41"/>
      <c r="D77" s="41"/>
      <c r="E77" s="41"/>
      <c r="G77" s="55"/>
      <c r="H77" s="55"/>
      <c r="J77" s="55" t="s">
        <v>55</v>
      </c>
      <c r="K77" s="55"/>
      <c r="L77" s="55"/>
      <c r="M77" s="55"/>
    </row>
    <row r="78" spans="1:13" ht="9" customHeight="1">
      <c r="A78" s="41"/>
      <c r="B78" s="41"/>
      <c r="C78" s="41"/>
      <c r="D78" s="41"/>
      <c r="E78" s="41"/>
      <c r="G78" s="56" t="s">
        <v>13</v>
      </c>
      <c r="H78" s="56"/>
      <c r="J78" s="43" t="s">
        <v>29</v>
      </c>
      <c r="K78" s="43"/>
      <c r="L78" s="43"/>
      <c r="M78" s="43"/>
    </row>
    <row r="79" spans="1:2" ht="15.75">
      <c r="A79" s="57" t="s">
        <v>80</v>
      </c>
      <c r="B79" s="57"/>
    </row>
  </sheetData>
  <sheetProtection/>
  <mergeCells count="67">
    <mergeCell ref="A79:B79"/>
    <mergeCell ref="A59:M59"/>
    <mergeCell ref="G78:H78"/>
    <mergeCell ref="J76:M76"/>
    <mergeCell ref="J75:M75"/>
    <mergeCell ref="J77:M77"/>
    <mergeCell ref="J78:M78"/>
    <mergeCell ref="A72:M72"/>
    <mergeCell ref="B42:D42"/>
    <mergeCell ref="B43:D43"/>
    <mergeCell ref="A74:E75"/>
    <mergeCell ref="A77:E78"/>
    <mergeCell ref="G75:H75"/>
    <mergeCell ref="G77:H77"/>
    <mergeCell ref="E47:G47"/>
    <mergeCell ref="H47:J47"/>
    <mergeCell ref="G76:H76"/>
    <mergeCell ref="B64:M64"/>
    <mergeCell ref="B33:D33"/>
    <mergeCell ref="B35:D35"/>
    <mergeCell ref="A36:M36"/>
    <mergeCell ref="A38:M38"/>
    <mergeCell ref="B40:D41"/>
    <mergeCell ref="K40:M40"/>
    <mergeCell ref="A40:A41"/>
    <mergeCell ref="E40:G40"/>
    <mergeCell ref="H40:J40"/>
    <mergeCell ref="B18:M18"/>
    <mergeCell ref="B34:D34"/>
    <mergeCell ref="A37:M37"/>
    <mergeCell ref="B25:M25"/>
    <mergeCell ref="A14:M14"/>
    <mergeCell ref="B24:M24"/>
    <mergeCell ref="B26:M26"/>
    <mergeCell ref="A31:A32"/>
    <mergeCell ref="E31:G31"/>
    <mergeCell ref="H31:J31"/>
    <mergeCell ref="K31:M31"/>
    <mergeCell ref="B31:D32"/>
    <mergeCell ref="A21:M21"/>
    <mergeCell ref="A6:M6"/>
    <mergeCell ref="E8:M8"/>
    <mergeCell ref="E9:M9"/>
    <mergeCell ref="E10:M10"/>
    <mergeCell ref="E11:M11"/>
    <mergeCell ref="A8:A9"/>
    <mergeCell ref="A10:A11"/>
    <mergeCell ref="K47:M47"/>
    <mergeCell ref="A54:M54"/>
    <mergeCell ref="A58:M58"/>
    <mergeCell ref="A63:M63"/>
    <mergeCell ref="A68:M68"/>
    <mergeCell ref="A69:M69"/>
    <mergeCell ref="A47:A48"/>
    <mergeCell ref="B47:B48"/>
    <mergeCell ref="C47:C48"/>
    <mergeCell ref="D47:D48"/>
    <mergeCell ref="J1:M4"/>
    <mergeCell ref="A12:A13"/>
    <mergeCell ref="R31:T31"/>
    <mergeCell ref="U31:W31"/>
    <mergeCell ref="X31:Z31"/>
    <mergeCell ref="E12:M12"/>
    <mergeCell ref="E13:M13"/>
    <mergeCell ref="B16:M16"/>
    <mergeCell ref="B17:M17"/>
    <mergeCell ref="A5:M5"/>
  </mergeCells>
  <printOptions/>
  <pageMargins left="0.16" right="0.16" top="0.35" bottom="0.3" header="0.31496062992125984" footer="0.31496062992125984"/>
  <pageSetup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User</cp:lastModifiedBy>
  <cp:lastPrinted>2019-02-06T08:46:29Z</cp:lastPrinted>
  <dcterms:created xsi:type="dcterms:W3CDTF">2018-12-28T08:43:53Z</dcterms:created>
  <dcterms:modified xsi:type="dcterms:W3CDTF">2020-01-29T14:59:01Z</dcterms:modified>
  <cp:category/>
  <cp:version/>
  <cp:contentType/>
  <cp:contentStatus/>
</cp:coreProperties>
</file>