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Лист1!$A$1:$M$74</definedName>
  </definedNames>
  <calcPr calcId="152511"/>
</workbook>
</file>

<file path=xl/calcChain.xml><?xml version="1.0" encoding="utf-8"?>
<calcChain xmlns="http://schemas.openxmlformats.org/spreadsheetml/2006/main">
  <c r="K32" i="1" l="1"/>
  <c r="K42" i="1" s="1"/>
  <c r="K52" i="1"/>
  <c r="K51" i="1"/>
  <c r="J51" i="1" l="1"/>
  <c r="M32" i="1" l="1"/>
  <c r="G55" i="1"/>
  <c r="M51" i="1" l="1"/>
  <c r="M52" i="1"/>
  <c r="J52" i="1"/>
  <c r="G51" i="1"/>
  <c r="G52" i="1"/>
  <c r="K50" i="1"/>
  <c r="M50" i="1" s="1"/>
  <c r="E42" i="1"/>
  <c r="G42" i="1" s="1"/>
  <c r="H42" i="1"/>
  <c r="J42" i="1" s="1"/>
  <c r="E50" i="1" l="1"/>
  <c r="E58" i="1" s="1"/>
  <c r="M42" i="1"/>
  <c r="H50" i="1"/>
  <c r="H55" i="1" s="1"/>
  <c r="K55" i="1" l="1"/>
  <c r="M55" i="1" s="1"/>
  <c r="J55" i="1"/>
  <c r="G58" i="1"/>
  <c r="G50" i="1"/>
  <c r="J50" i="1"/>
  <c r="J32" i="1"/>
  <c r="G32" i="1"/>
  <c r="J58" i="1" l="1"/>
  <c r="K58" i="1"/>
  <c r="M58" i="1" s="1"/>
  <c r="J62" i="1"/>
  <c r="K62" i="1"/>
  <c r="M62" i="1" s="1"/>
</calcChain>
</file>

<file path=xl/sharedStrings.xml><?xml version="1.0" encoding="utf-8"?>
<sst xmlns="http://schemas.openxmlformats.org/spreadsheetml/2006/main" count="124" uniqueCount="83">
  <si>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</si>
  <si>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</si>
  <si>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</si>
  <si>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</si>
  <si>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</si>
  <si>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</si>
  <si>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</si>
  <si>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</si>
  <si>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</si>
  <si>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</si>
  <si>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</si>
  <si>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</si>
  <si>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</si>
  <si>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</si>
  <si>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</si>
  <si>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</si>
  <si>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</si>
  <si>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</si>
  <si>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</si>
  <si>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</si>
  <si>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</si>
  <si>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</si>
  <si>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</si>
  <si>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</si>
  <si>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</si>
  <si>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</si>
  <si>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</si>
  <si>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</si>
  <si>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</si>
  <si>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</si>
  <si>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</si>
  <si>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</si>
  <si>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</si>
  <si>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</si>
  <si>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</si>
  <si>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</si>
  <si>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</si>
  <si>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</si>
  <si>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</si>
  <si>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</si>
  <si>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</si>
  <si>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</si>
  <si>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</si>
  <si>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</si>
  <si>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</si>
  <si>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</si>
  <si>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</si>
  <si>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</si>
  <si>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</si>
  <si>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</si>
  <si>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</si>
  <si>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</si>
  <si>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</si>
  <si>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осіб</t>
  </si>
  <si>
    <t>Особові справи, супроводні відомості на зарахування коштів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</si>
  <si>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</si>
  <si>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</si>
  <si>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</si>
  <si>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</si>
  <si>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</si>
  <si>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</si>
  <si>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</si>
  <si>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</si>
  <si>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0813087</t>
  </si>
  <si>
    <t>Соціальний захист дітей, які виховуються у багатодітних сім'ях  шляхом надання допомоги у грошовій формі</t>
  </si>
  <si>
    <t xml:space="preserve">  Надання допомоги на дітей, які виховуються у багатодітних сім'ях</t>
  </si>
  <si>
    <t>Забезпечення надання допомоги на дітей, які виховуються у багатодітних сім'ях</t>
  </si>
  <si>
    <t xml:space="preserve"> Надання допомоги на дітей, які виховуються у багатодітних сім'ях</t>
  </si>
  <si>
    <t>Обсяг видатків всього для відшкодування  допомоги на дітей, які виховуються у багатодітних сім'ях</t>
  </si>
  <si>
    <t>Кількість одержувачів  з відшкодування  допомоги на дітей, які виховуються у багатодітних сім'ях</t>
  </si>
  <si>
    <t>середній розмір  з відшкодування допомоги на дітей, які виховуються у багатодітних сім'ях</t>
  </si>
  <si>
    <t>питома вага відшкодованої допомоги на дітей, які виховуються у багатодітних сім'ях до нарахованої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</si>
  <si>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</si>
  <si>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</si>
  <si>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</si>
  <si>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</si>
  <si>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Пояснення щодо причин розбіжностей між фактичними та затвердженими результативними показниками: 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</si>
  <si>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виникла у зв'язку з меншою кількістю звернень для отримання допомоги ніж очікувалось</t>
  </si>
  <si>
    <t>Аналіз стану виконання результативних показників:  В 2019 році проведені видатки на надання   допомоги на дітей, які виховуються у багатодітних сім'ях  на загальну суму 17176678,80 грн., виплата допомоги здійснювалася на виконання забезпечення соціальної політики держави в межах розмірів соціальних стандартів визначених законодавством України. Станом на 01.01.2020 року кредиторська та дебіторська заборгованість  відсутня.</t>
  </si>
  <si>
    <t>10. Узагальнений висновок про виконання бюджетної програми. За 2019 рік  за напрямком використання бюджетної програми  "Надання допомоги на дітей, які виховуються у багатодітних сім'ях" касові видатки складають 17176678,80грн., послугу з відшкодування щомісячної компенсаційної  допомоги на дітей, які виховуються у багатодітних сім'ях отримали 1123 особи,  фінансування проведено в повному обсязі.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</si>
  <si>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програми:фактичні видатки менше затвердженого розпису асигнувань.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</si>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</sst>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view="pageBreakPreview" topLeftCell="A60" zoomScaleNormal="100" zoomScaleSheetLayoutView="100" workbookViewId="0">
      <selection activeCell="B74" sqref="B74:C74"/>
    </sheetView>
  </sheetViews>
  <sheetFormatPr defaultRowHeight="15.75" x14ac:dyDescent="0.25"/>
  <cols>
    <col min="1" max="1" width="7.42578125" style="1" customWidth="1"/>
    <col min="2" max="2" width="31.7109375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42578125" style="1" customWidth="1"/>
    <col min="7" max="7" width="14.5703125" style="1" customWidth="1"/>
    <col min="8" max="8" width="14.28515625" style="1" customWidth="1"/>
    <col min="9" max="9" width="13" style="1" customWidth="1"/>
    <col min="10" max="10" width="15" style="1" customWidth="1"/>
    <col min="11" max="11" width="14.5703125" style="1" customWidth="1"/>
    <col min="12" max="12" width="12.85546875" style="1" customWidth="1"/>
    <col min="13" max="13" width="14.42578125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5" t="s">
        <v>0</v>
      </c>
      <c r="K1" s="25"/>
      <c r="L1" s="25"/>
      <c r="M1" s="25"/>
    </row>
    <row r="2" spans="1:13" x14ac:dyDescent="0.25">
      <c r="J2" s="25"/>
      <c r="K2" s="25"/>
      <c r="L2" s="25"/>
      <c r="M2" s="25"/>
    </row>
    <row r="3" spans="1:13" x14ac:dyDescent="0.25">
      <c r="J3" s="25"/>
      <c r="K3" s="25"/>
      <c r="L3" s="25"/>
      <c r="M3" s="25"/>
    </row>
    <row r="4" spans="1:13" hidden="1" x14ac:dyDescent="0.25">
      <c r="J4" s="25"/>
      <c r="K4" s="25"/>
      <c r="L4" s="25"/>
      <c r="M4" s="25"/>
    </row>
    <row r="5" spans="1:13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0.25" customHeight="1" x14ac:dyDescent="0.25">
      <c r="A6" s="26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27" t="s">
        <v>2</v>
      </c>
      <c r="B7" s="11" t="s">
        <v>41</v>
      </c>
      <c r="C7" s="3"/>
      <c r="D7" s="28" t="s">
        <v>42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ht="15" customHeight="1" x14ac:dyDescent="0.25">
      <c r="A8" s="27"/>
      <c r="B8" s="4" t="s">
        <v>3</v>
      </c>
      <c r="C8" s="3"/>
      <c r="D8" s="30" t="s">
        <v>58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27" t="s">
        <v>4</v>
      </c>
      <c r="B9" s="11" t="s">
        <v>43</v>
      </c>
      <c r="C9" s="3"/>
      <c r="D9" s="28" t="s">
        <v>42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7"/>
      <c r="B10" s="4" t="s">
        <v>3</v>
      </c>
      <c r="C10" s="3"/>
      <c r="D10" s="33" t="s">
        <v>57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1.75" customHeight="1" x14ac:dyDescent="0.25">
      <c r="A11" s="27" t="s">
        <v>5</v>
      </c>
      <c r="B11" s="11" t="s">
        <v>63</v>
      </c>
      <c r="C11" s="2">
        <v>1040</v>
      </c>
      <c r="D11" s="34" t="s">
        <v>65</v>
      </c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 customHeight="1" x14ac:dyDescent="0.25">
      <c r="A12" s="27"/>
      <c r="B12" s="5" t="s">
        <v>6</v>
      </c>
      <c r="C12" s="5" t="s">
        <v>7</v>
      </c>
      <c r="D12" s="30" t="s">
        <v>59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9.5" customHeight="1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6"/>
    </row>
    <row r="15" spans="1:13" ht="27" customHeight="1" x14ac:dyDescent="0.25">
      <c r="A15" s="7" t="s">
        <v>9</v>
      </c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7.75" customHeight="1" x14ac:dyDescent="0.25">
      <c r="A16" s="7"/>
      <c r="B16" s="31" t="s">
        <v>64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idden="1" x14ac:dyDescent="0.25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26" x14ac:dyDescent="0.25">
      <c r="A18" s="6"/>
    </row>
    <row r="19" spans="1:26" ht="44.25" customHeight="1" x14ac:dyDescent="0.25">
      <c r="A19" s="8" t="s">
        <v>11</v>
      </c>
      <c r="C19" s="35" t="s">
        <v>66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1" t="s">
        <v>13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6" ht="24.75" customHeight="1" x14ac:dyDescent="0.25">
      <c r="A24" s="7"/>
      <c r="B24" s="31" t="s">
        <v>66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6" hidden="1" x14ac:dyDescent="0.25">
      <c r="A25" s="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6" t="s">
        <v>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26" ht="30" customHeight="1" x14ac:dyDescent="0.25">
      <c r="A29" s="31" t="s">
        <v>9</v>
      </c>
      <c r="B29" s="31" t="s">
        <v>16</v>
      </c>
      <c r="C29" s="31"/>
      <c r="D29" s="31"/>
      <c r="E29" s="31" t="s">
        <v>17</v>
      </c>
      <c r="F29" s="31"/>
      <c r="G29" s="31"/>
      <c r="H29" s="31" t="s">
        <v>18</v>
      </c>
      <c r="I29" s="31"/>
      <c r="J29" s="31"/>
      <c r="K29" s="31" t="s">
        <v>19</v>
      </c>
      <c r="L29" s="31"/>
      <c r="M29" s="31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33" customHeight="1" x14ac:dyDescent="0.25">
      <c r="A30" s="31"/>
      <c r="B30" s="31"/>
      <c r="C30" s="31"/>
      <c r="D30" s="31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1">
        <v>2</v>
      </c>
      <c r="C31" s="31"/>
      <c r="D31" s="31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48" customHeight="1" x14ac:dyDescent="0.25">
      <c r="A32" s="7"/>
      <c r="B32" s="31" t="s">
        <v>67</v>
      </c>
      <c r="C32" s="31"/>
      <c r="D32" s="31"/>
      <c r="E32" s="13">
        <v>18711900</v>
      </c>
      <c r="F32" s="13"/>
      <c r="G32" s="13">
        <f>E32+F32</f>
        <v>18711900</v>
      </c>
      <c r="H32" s="13">
        <v>17176678.800000001</v>
      </c>
      <c r="I32" s="13"/>
      <c r="J32" s="13">
        <f>H32+I32</f>
        <v>17176678.800000001</v>
      </c>
      <c r="K32" s="13">
        <f>H32-E32</f>
        <v>-1535221.1999999993</v>
      </c>
      <c r="L32" s="13"/>
      <c r="M32" s="13">
        <f>K32+L32</f>
        <v>-1535221.1999999993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1" t="s">
        <v>23</v>
      </c>
      <c r="C33" s="31"/>
      <c r="D33" s="31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40.5" customHeight="1" x14ac:dyDescent="0.25">
      <c r="A34" s="38" t="s">
        <v>80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6" ht="14.25" customHeight="1" x14ac:dyDescent="0.25">
      <c r="A35" s="6"/>
    </row>
    <row r="36" spans="1:26" ht="21.75" customHeight="1" x14ac:dyDescent="0.2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6" ht="21.75" customHeight="1" x14ac:dyDescent="0.25">
      <c r="A37" s="36" t="s">
        <v>15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26" hidden="1" x14ac:dyDescent="0.25">
      <c r="A38" s="6"/>
    </row>
    <row r="39" spans="1:26" ht="31.5" customHeight="1" x14ac:dyDescent="0.25">
      <c r="A39" s="31" t="s">
        <v>25</v>
      </c>
      <c r="B39" s="31" t="s">
        <v>26</v>
      </c>
      <c r="C39" s="31"/>
      <c r="D39" s="31"/>
      <c r="E39" s="31" t="s">
        <v>17</v>
      </c>
      <c r="F39" s="31"/>
      <c r="G39" s="31"/>
      <c r="H39" s="31" t="s">
        <v>18</v>
      </c>
      <c r="I39" s="31"/>
      <c r="J39" s="31"/>
      <c r="K39" s="31" t="s">
        <v>19</v>
      </c>
      <c r="L39" s="31"/>
      <c r="M39" s="31"/>
    </row>
    <row r="40" spans="1:26" ht="33.75" customHeight="1" x14ac:dyDescent="0.25">
      <c r="A40" s="31"/>
      <c r="B40" s="31"/>
      <c r="C40" s="31"/>
      <c r="D40" s="31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1">
        <v>2</v>
      </c>
      <c r="C41" s="31"/>
      <c r="D41" s="31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1" t="s">
        <v>44</v>
      </c>
      <c r="C42" s="31"/>
      <c r="D42" s="31"/>
      <c r="E42" s="13">
        <f>E32</f>
        <v>18711900</v>
      </c>
      <c r="F42" s="13"/>
      <c r="G42" s="13">
        <f>E42+F42</f>
        <v>18711900</v>
      </c>
      <c r="H42" s="13">
        <f>H32</f>
        <v>17176678.800000001</v>
      </c>
      <c r="I42" s="13"/>
      <c r="J42" s="13">
        <f>H42+I42</f>
        <v>17176678.800000001</v>
      </c>
      <c r="K42" s="13">
        <f>K32</f>
        <v>-1535221.1999999993</v>
      </c>
      <c r="L42" s="13"/>
      <c r="M42" s="13">
        <f>K42+L42</f>
        <v>-1535221.1999999993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1" t="s">
        <v>25</v>
      </c>
      <c r="B46" s="31" t="s">
        <v>28</v>
      </c>
      <c r="C46" s="31" t="s">
        <v>29</v>
      </c>
      <c r="D46" s="31" t="s">
        <v>30</v>
      </c>
      <c r="E46" s="31" t="s">
        <v>17</v>
      </c>
      <c r="F46" s="31"/>
      <c r="G46" s="31"/>
      <c r="H46" s="31" t="s">
        <v>31</v>
      </c>
      <c r="I46" s="31"/>
      <c r="J46" s="31"/>
      <c r="K46" s="31" t="s">
        <v>19</v>
      </c>
      <c r="L46" s="31"/>
      <c r="M46" s="31"/>
    </row>
    <row r="47" spans="1:26" ht="30.75" customHeight="1" x14ac:dyDescent="0.25">
      <c r="A47" s="31"/>
      <c r="B47" s="31"/>
      <c r="C47" s="31"/>
      <c r="D47" s="31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70.5" customHeight="1" x14ac:dyDescent="0.25">
      <c r="A50" s="16" t="s">
        <v>47</v>
      </c>
      <c r="B50" s="17" t="s">
        <v>68</v>
      </c>
      <c r="C50" s="17" t="s">
        <v>45</v>
      </c>
      <c r="D50" s="42" t="s">
        <v>46</v>
      </c>
      <c r="E50" s="18">
        <f>E42</f>
        <v>18711900</v>
      </c>
      <c r="F50" s="18"/>
      <c r="G50" s="18">
        <f>E50+F50</f>
        <v>18711900</v>
      </c>
      <c r="H50" s="18">
        <f>H42</f>
        <v>17176678.800000001</v>
      </c>
      <c r="I50" s="18"/>
      <c r="J50" s="18">
        <f>H50+I50</f>
        <v>17176678.800000001</v>
      </c>
      <c r="K50" s="18">
        <f>K42</f>
        <v>-1535221.1999999993</v>
      </c>
      <c r="L50" s="18"/>
      <c r="M50" s="18">
        <f>K50+L50</f>
        <v>-1535221.1999999993</v>
      </c>
    </row>
    <row r="51" spans="1:13" ht="30.75" customHeight="1" x14ac:dyDescent="0.25">
      <c r="A51" s="16" t="s">
        <v>48</v>
      </c>
      <c r="B51" s="17" t="s">
        <v>49</v>
      </c>
      <c r="C51" s="17" t="s">
        <v>45</v>
      </c>
      <c r="D51" s="43"/>
      <c r="E51" s="18">
        <v>18711765</v>
      </c>
      <c r="F51" s="18"/>
      <c r="G51" s="18">
        <f t="shared" ref="G51:G52" si="0">E51+F51</f>
        <v>18711765</v>
      </c>
      <c r="H51" s="18">
        <v>17176625.079999998</v>
      </c>
      <c r="I51" s="18"/>
      <c r="J51" s="18">
        <f t="shared" ref="J51:J52" si="1">H51+I51</f>
        <v>17176625.079999998</v>
      </c>
      <c r="K51" s="18">
        <f>H51-E51</f>
        <v>-1535139.9200000018</v>
      </c>
      <c r="L51" s="18"/>
      <c r="M51" s="18">
        <f t="shared" ref="M51:M52" si="2">K51+L51</f>
        <v>-1535139.9200000018</v>
      </c>
    </row>
    <row r="52" spans="1:13" ht="23.25" customHeight="1" x14ac:dyDescent="0.25">
      <c r="A52" s="16" t="s">
        <v>51</v>
      </c>
      <c r="B52" s="17" t="s">
        <v>50</v>
      </c>
      <c r="C52" s="17" t="s">
        <v>45</v>
      </c>
      <c r="D52" s="44"/>
      <c r="E52" s="18">
        <v>135</v>
      </c>
      <c r="F52" s="18"/>
      <c r="G52" s="18">
        <f t="shared" si="0"/>
        <v>135</v>
      </c>
      <c r="H52" s="18">
        <v>53.72</v>
      </c>
      <c r="I52" s="18"/>
      <c r="J52" s="18">
        <f t="shared" si="1"/>
        <v>53.72</v>
      </c>
      <c r="K52" s="18">
        <f>H52-E52</f>
        <v>-81.28</v>
      </c>
      <c r="L52" s="18"/>
      <c r="M52" s="18">
        <f t="shared" si="2"/>
        <v>-81.28</v>
      </c>
    </row>
    <row r="53" spans="1:13" x14ac:dyDescent="0.25">
      <c r="A53" s="41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72" customHeight="1" x14ac:dyDescent="0.25">
      <c r="A55" s="16" t="s">
        <v>52</v>
      </c>
      <c r="B55" s="17" t="s">
        <v>69</v>
      </c>
      <c r="C55" s="17" t="s">
        <v>53</v>
      </c>
      <c r="D55" s="17" t="s">
        <v>54</v>
      </c>
      <c r="E55" s="17">
        <v>1223</v>
      </c>
      <c r="F55" s="17"/>
      <c r="G55" s="17">
        <f>E55+F55</f>
        <v>1223</v>
      </c>
      <c r="H55" s="22">
        <f>H50/H58/9</f>
        <v>1122.6587450980394</v>
      </c>
      <c r="I55" s="17"/>
      <c r="J55" s="22">
        <f>H55</f>
        <v>1122.6587450980394</v>
      </c>
      <c r="K55" s="22">
        <f>H55-E55</f>
        <v>-100.34125490196061</v>
      </c>
      <c r="L55" s="22"/>
      <c r="M55" s="22">
        <f>K55+L55</f>
        <v>-100.34125490196061</v>
      </c>
    </row>
    <row r="56" spans="1:13" x14ac:dyDescent="0.2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65.25" customHeight="1" x14ac:dyDescent="0.25">
      <c r="A58" s="16" t="s">
        <v>55</v>
      </c>
      <c r="B58" s="17" t="s">
        <v>70</v>
      </c>
      <c r="C58" s="17" t="s">
        <v>56</v>
      </c>
      <c r="D58" s="17" t="s">
        <v>54</v>
      </c>
      <c r="E58" s="18">
        <f>E50/E55/9</f>
        <v>1700</v>
      </c>
      <c r="F58" s="17"/>
      <c r="G58" s="18">
        <f>E58</f>
        <v>1700</v>
      </c>
      <c r="H58" s="18">
        <v>1700</v>
      </c>
      <c r="I58" s="17"/>
      <c r="J58" s="18">
        <f>H58</f>
        <v>1700</v>
      </c>
      <c r="K58" s="18">
        <f>E58-H58</f>
        <v>0</v>
      </c>
      <c r="L58" s="17"/>
      <c r="M58" s="18">
        <f>K58+L58</f>
        <v>0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A60" s="41" t="s">
        <v>33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63" customHeight="1" x14ac:dyDescent="0.25">
      <c r="A62" s="20" t="s">
        <v>60</v>
      </c>
      <c r="B62" s="24" t="s">
        <v>71</v>
      </c>
      <c r="C62" s="7" t="s">
        <v>61</v>
      </c>
      <c r="D62" s="15" t="s">
        <v>62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31" t="s">
        <v>33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48" customHeight="1" x14ac:dyDescent="0.25">
      <c r="A65" s="45" t="s">
        <v>78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33.75" customHeight="1" x14ac:dyDescent="0.25">
      <c r="A66" s="40" t="s">
        <v>79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6.75" customHeight="1" x14ac:dyDescent="0.25">
      <c r="A67" s="32" t="s">
        <v>37</v>
      </c>
      <c r="B67" s="32"/>
      <c r="C67" s="32"/>
      <c r="D67" s="32"/>
    </row>
    <row r="68" spans="1:13" ht="19.5" customHeight="1" x14ac:dyDescent="0.25">
      <c r="A68" s="10" t="s">
        <v>38</v>
      </c>
      <c r="B68" s="10"/>
      <c r="C68" s="10"/>
      <c r="D68" s="10"/>
    </row>
    <row r="69" spans="1:13" ht="15.75" customHeight="1" x14ac:dyDescent="0.25">
      <c r="A69" s="46" t="s">
        <v>73</v>
      </c>
      <c r="B69" s="46"/>
      <c r="C69" s="46"/>
      <c r="D69" s="46"/>
      <c r="E69" s="46"/>
    </row>
    <row r="70" spans="1:13" x14ac:dyDescent="0.25">
      <c r="A70" s="46"/>
      <c r="B70" s="46"/>
      <c r="C70" s="46"/>
      <c r="D70" s="46"/>
      <c r="E70" s="46"/>
      <c r="G70" s="47"/>
      <c r="H70" s="47"/>
      <c r="J70" s="47" t="s">
        <v>74</v>
      </c>
      <c r="K70" s="47"/>
      <c r="L70" s="47"/>
      <c r="M70" s="47"/>
    </row>
    <row r="71" spans="1:13" ht="15.75" customHeight="1" x14ac:dyDescent="0.25">
      <c r="A71" s="23"/>
      <c r="B71" s="23"/>
      <c r="C71" s="23"/>
      <c r="D71" s="23"/>
      <c r="E71" s="23"/>
      <c r="J71" s="48" t="s">
        <v>39</v>
      </c>
      <c r="K71" s="48"/>
      <c r="L71" s="48"/>
      <c r="M71" s="48"/>
    </row>
    <row r="72" spans="1:13" ht="21.75" customHeight="1" x14ac:dyDescent="0.25">
      <c r="A72" s="46" t="s">
        <v>40</v>
      </c>
      <c r="B72" s="46"/>
      <c r="C72" s="46"/>
      <c r="D72" s="46"/>
      <c r="E72" s="46"/>
      <c r="G72" s="47"/>
      <c r="H72" s="47"/>
      <c r="J72" s="47" t="s">
        <v>75</v>
      </c>
      <c r="K72" s="47"/>
      <c r="L72" s="47"/>
      <c r="M72" s="47"/>
    </row>
    <row r="73" spans="1:13" ht="15.75" customHeight="1" x14ac:dyDescent="0.25">
      <c r="A73" s="46"/>
      <c r="B73" s="46"/>
      <c r="C73" s="46"/>
      <c r="D73" s="46"/>
      <c r="E73" s="46"/>
      <c r="J73" s="48" t="s">
        <v>39</v>
      </c>
      <c r="K73" s="48"/>
      <c r="L73" s="48"/>
      <c r="M73" s="48"/>
    </row>
    <row r="74" spans="1:13" x14ac:dyDescent="0.25">
      <c r="B74" s="49" t="s">
        <v>81</v>
      </c>
      <c r="C74" s="49" t="s">
        <v>82</v>
      </c>
    </row>
  </sheetData>
  <mergeCells count="65">
    <mergeCell ref="J71:M71"/>
    <mergeCell ref="A72:E73"/>
    <mergeCell ref="G72:H72"/>
    <mergeCell ref="J72:M72"/>
    <mergeCell ref="J73:M73"/>
    <mergeCell ref="A64:M64"/>
    <mergeCell ref="A65:M65"/>
    <mergeCell ref="A67:D67"/>
    <mergeCell ref="A69:E70"/>
    <mergeCell ref="G70:H70"/>
    <mergeCell ref="J70:M70"/>
    <mergeCell ref="A66:M66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8" orientation="landscape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2020-01-24T07:01:17Z</dcterms:modified>
</cp:coreProperties>
</file>