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" sheetId="1" r:id="rId1"/>
  </sheets>
  <definedNames>
    <definedName name="_xlnm.Print_Area" localSheetId="0">'звіт з 01.01.2020'!$A$1:$M$83</definedName>
  </definedNames>
  <calcPr fullCalcOnLoad="1"/>
</workbook>
</file>

<file path=xl/sharedStrings.xml><?xml version="1.0" encoding="utf-8"?>
<sst xmlns="http://schemas.openxmlformats.org/spreadsheetml/2006/main" count="150" uniqueCount="88">
  <si>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</si>
  <si>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</si>
  <si>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</si>
  <si>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</si>
  <si>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</si>
  <si>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</si>
  <si>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</si>
  <si>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</si>
  <si>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</si>
  <si>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</si>
  <si>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</si>
  <si>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</si>
  <si>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</si>
  <si>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</si>
  <si>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</si>
  <si>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</si>
  <si>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</si>
  <si>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</si>
  <si>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</si>
  <si>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</si>
  <si>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</si>
  <si>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</si>
  <si>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</si>
  <si>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</si>
  <si>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</si>
  <si>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</si>
  <si>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</si>
  <si>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</si>
  <si>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</si>
  <si>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</si>
  <si>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</si>
  <si>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</si>
  <si>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</si>
  <si>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</si>
  <si>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</si>
  <si>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</si>
  <si>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</si>
  <si>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</si>
  <si>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</si>
  <si>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</si>
  <si>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</si>
  <si>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</si>
  <si>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</si>
  <si>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</si>
  <si>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</si>
  <si>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</si>
  <si>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Департамент соціальної політики Житомирської міської ради</t>
  </si>
  <si>
    <t>0800000</t>
  </si>
  <si>
    <t>0810000</t>
  </si>
  <si>
    <t>грн.</t>
  </si>
  <si>
    <t>розрахунок</t>
  </si>
  <si>
    <t xml:space="preserve">Директор департаменту </t>
  </si>
  <si>
    <t>В.В.Краснопір</t>
  </si>
  <si>
    <t>Начальник  планово-контрольного відділу</t>
  </si>
  <si>
    <t>Н.М.Корзун</t>
  </si>
  <si>
    <r>
      <t>Комплексна Програма соціального захисту населення Житомирської міської об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єднаної територіальної громади на 2016-2020 роки</t>
    </r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</si>
  <si>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 (зі змінами), розрахунок до кошторису</t>
  </si>
  <si>
    <t>осіб</t>
  </si>
  <si>
    <t>грн./місяць</t>
  </si>
  <si>
    <t>розрахунково</t>
  </si>
  <si>
    <t>%</t>
  </si>
  <si>
    <t>0813192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</si>
  <si>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</si>
  <si>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</si>
  <si>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Реалізація державної політики у сфері соціального захисту населення</t>
  </si>
  <si>
    <t>Забезпечення соціального захисту ветеранів війни та праці, осіб з інвалідністю</t>
  </si>
  <si>
    <t>Забезпечення соціального захисту та надання фінансової допомоги громадським організаціям осіб з інвалідністю і ветеранів для захисту інтересів осіб з інвалідністю та ветеранів, інтеграції осіб з інвалідністю у суспільство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</si>
  <si>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</si>
  <si>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</si>
  <si>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Кількість громадських  організацій ветеранів- одержувачів фінансової підтримки</t>
  </si>
  <si>
    <t>од.</t>
  </si>
  <si>
    <t xml:space="preserve">Кількість громадських  організацій осіб з інвалідністю-одержувачів фінансової підтримки </t>
  </si>
  <si>
    <t>3</t>
  </si>
  <si>
    <t>Видатки на фінансову підтримку громадських організацій</t>
  </si>
  <si>
    <t>Видатки на фінансову підтримку громадських організацій осіб з інвалідністю</t>
  </si>
  <si>
    <t>Кількість заходів, проведених громадськими організаціями ветеранів</t>
  </si>
  <si>
    <t>Кількість заходів, які здійснюються громадськими організаціями осіб з інвалідністю</t>
  </si>
  <si>
    <t>Кількість осіб, які взяли участь у заходах громадських організацій осіб з інвалідністю</t>
  </si>
  <si>
    <t>Кількість осіб,які взяли участь у заходах громадських організацій ветеранів</t>
  </si>
  <si>
    <t>Середні витрати на проведення одного заходу громадськими організаціями ветеранів</t>
  </si>
  <si>
    <t>Середні витрати на проведення одного заходу громадськими організаціями осіб з інвалідністю</t>
  </si>
  <si>
    <t>Середній розмір фінансової підтримки на одну організацію</t>
  </si>
  <si>
    <r>
      <t>Темп зростання кількості заходів, спрямованих на забезпечення ефективного розв</t>
    </r>
    <r>
      <rPr>
        <sz val="12"/>
        <rFont val="Calibri"/>
        <family val="2"/>
      </rPr>
      <t>ʼ</t>
    </r>
    <r>
      <rPr>
        <sz val="12"/>
        <rFont val="Times New Roman"/>
        <family val="1"/>
      </rPr>
      <t>язання соціальних проблем осіб з інвалідністю, у порівнянні з попереднім роком</t>
    </r>
  </si>
  <si>
    <r>
      <t>Темп зростання кількості заходів, спрямованих на забезпечення ефективного розв</t>
    </r>
    <r>
      <rPr>
        <sz val="12"/>
        <rFont val="Calibri"/>
        <family val="2"/>
      </rPr>
      <t>ʼ</t>
    </r>
    <r>
      <rPr>
        <sz val="12"/>
        <rFont val="Times New Roman"/>
        <family val="1"/>
      </rPr>
      <t>язання соціальних проблем ветеранів, у порівнянні з попереднім роком</t>
    </r>
  </si>
  <si>
    <r>
      <t>Рівень забезпечення ефективного розв</t>
    </r>
    <r>
      <rPr>
        <sz val="12"/>
        <rFont val="Calibri"/>
        <family val="2"/>
      </rPr>
      <t>ʼ</t>
    </r>
    <r>
      <rPr>
        <sz val="12"/>
        <rFont val="Times New Roman"/>
        <family val="1"/>
      </rPr>
      <t>язання соціальної проблеми організації осіб з інвалідністю</t>
    </r>
  </si>
  <si>
    <t xml:space="preserve">розрахунково </t>
  </si>
  <si>
    <t>100</t>
  </si>
  <si>
    <t>Похильченко І.В. 47-03-57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</si>
</sst>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i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8" fillId="0" borderId="0" xfId="0" applyNumberFormat="1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/>
    </xf>
    <xf numFmtId="0" fontId="0" fillId="0" borderId="0" xfId="0" applyAlignment="1">
      <alignment wrapText="1"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top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view="pageBreakPreview" zoomScale="60" zoomScalePageLayoutView="0" workbookViewId="0" topLeftCell="A1">
      <selection activeCell="A84" sqref="A84"/>
    </sheetView>
  </sheetViews>
  <sheetFormatPr defaultColWidth="9.140625" defaultRowHeight="15"/>
  <cols>
    <col min="1" max="1" width="4.421875" style="5" customWidth="1"/>
    <col min="2" max="2" width="31.7109375" style="5" customWidth="1"/>
    <col min="3" max="3" width="12.7109375" style="5" customWidth="1"/>
    <col min="4" max="4" width="15.0039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56" t="s">
        <v>44</v>
      </c>
      <c r="K1" s="56"/>
      <c r="L1" s="56"/>
      <c r="M1" s="56"/>
    </row>
    <row r="2" spans="10:13" ht="15.75">
      <c r="J2" s="56"/>
      <c r="K2" s="56"/>
      <c r="L2" s="56"/>
      <c r="M2" s="56"/>
    </row>
    <row r="3" spans="10:13" ht="15.75">
      <c r="J3" s="56"/>
      <c r="K3" s="56"/>
      <c r="L3" s="56"/>
      <c r="M3" s="56"/>
    </row>
    <row r="4" spans="10:13" ht="15.75">
      <c r="J4" s="56"/>
      <c r="K4" s="56"/>
      <c r="L4" s="56"/>
      <c r="M4" s="56"/>
    </row>
    <row r="5" spans="1:13" ht="15.75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7.75" customHeight="1">
      <c r="A6" s="54" t="s">
        <v>45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.75">
      <c r="A8" s="59" t="s">
        <v>0</v>
      </c>
      <c r="B8" s="17" t="s">
        <v>47</v>
      </c>
      <c r="C8" s="3"/>
      <c r="E8" s="69" t="s">
        <v>46</v>
      </c>
      <c r="F8" s="69"/>
      <c r="G8" s="69"/>
      <c r="H8" s="69"/>
      <c r="I8" s="69"/>
      <c r="J8" s="69"/>
      <c r="K8" s="69"/>
      <c r="L8" s="69"/>
      <c r="M8" s="69"/>
    </row>
    <row r="9" spans="1:13" ht="15" customHeight="1">
      <c r="A9" s="59"/>
      <c r="B9" s="10" t="s">
        <v>26</v>
      </c>
      <c r="C9" s="12"/>
      <c r="D9" s="13"/>
      <c r="E9" s="55" t="s">
        <v>15</v>
      </c>
      <c r="F9" s="55"/>
      <c r="G9" s="55"/>
      <c r="H9" s="55"/>
      <c r="I9" s="55"/>
      <c r="J9" s="55"/>
      <c r="K9" s="55"/>
      <c r="L9" s="55"/>
      <c r="M9" s="55"/>
    </row>
    <row r="10" spans="1:13" ht="15.75">
      <c r="A10" s="59" t="s">
        <v>1</v>
      </c>
      <c r="B10" s="17" t="s">
        <v>48</v>
      </c>
      <c r="C10" s="3"/>
      <c r="E10" s="69" t="s">
        <v>46</v>
      </c>
      <c r="F10" s="69"/>
      <c r="G10" s="69"/>
      <c r="H10" s="69"/>
      <c r="I10" s="69"/>
      <c r="J10" s="69"/>
      <c r="K10" s="69"/>
      <c r="L10" s="69"/>
      <c r="M10" s="69"/>
    </row>
    <row r="11" spans="1:13" ht="15" customHeight="1">
      <c r="A11" s="59"/>
      <c r="B11" s="10" t="s">
        <v>26</v>
      </c>
      <c r="C11" s="12"/>
      <c r="D11" s="13"/>
      <c r="E11" s="62" t="s">
        <v>14</v>
      </c>
      <c r="F11" s="62"/>
      <c r="G11" s="62"/>
      <c r="H11" s="62"/>
      <c r="I11" s="62"/>
      <c r="J11" s="62"/>
      <c r="K11" s="62"/>
      <c r="L11" s="62"/>
      <c r="M11" s="62"/>
    </row>
    <row r="12" spans="1:13" ht="43.5" customHeight="1">
      <c r="A12" s="59" t="s">
        <v>2</v>
      </c>
      <c r="B12" s="17" t="s">
        <v>61</v>
      </c>
      <c r="C12" s="17" t="s">
        <v>62</v>
      </c>
      <c r="E12" s="65" t="s">
        <v>63</v>
      </c>
      <c r="F12" s="65"/>
      <c r="G12" s="65"/>
      <c r="H12" s="65"/>
      <c r="I12" s="65"/>
      <c r="J12" s="65"/>
      <c r="K12" s="65"/>
      <c r="L12" s="65"/>
      <c r="M12" s="65"/>
    </row>
    <row r="13" spans="1:13" ht="15" customHeight="1">
      <c r="A13" s="59"/>
      <c r="B13" s="10" t="s">
        <v>26</v>
      </c>
      <c r="C13" s="2" t="s">
        <v>3</v>
      </c>
      <c r="D13" s="13"/>
      <c r="E13" s="55" t="s">
        <v>16</v>
      </c>
      <c r="F13" s="55"/>
      <c r="G13" s="55"/>
      <c r="H13" s="55"/>
      <c r="I13" s="55"/>
      <c r="J13" s="55"/>
      <c r="K13" s="55"/>
      <c r="L13" s="55"/>
      <c r="M13" s="55"/>
    </row>
    <row r="14" spans="1:13" ht="19.5" customHeight="1">
      <c r="A14" s="71" t="s">
        <v>30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ht="15.75">
      <c r="A15" s="1"/>
    </row>
    <row r="16" spans="1:13" ht="31.5">
      <c r="A16" s="4" t="s">
        <v>25</v>
      </c>
      <c r="B16" s="57" t="s">
        <v>27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21.75" customHeight="1">
      <c r="A17" s="4"/>
      <c r="B17" s="66" t="s">
        <v>64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spans="1:13" ht="15.75">
      <c r="A18" s="4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ht="15.75">
      <c r="A19" s="1"/>
    </row>
    <row r="20" ht="15.75">
      <c r="A20" s="18" t="s">
        <v>31</v>
      </c>
    </row>
    <row r="21" spans="1:13" ht="41.25" customHeight="1">
      <c r="A21" s="61" t="s">
        <v>65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ht="15.75">
      <c r="A22" s="18" t="s">
        <v>32</v>
      </c>
    </row>
    <row r="23" ht="15.75">
      <c r="A23" s="1"/>
    </row>
    <row r="24" spans="1:13" ht="32.25" customHeight="1">
      <c r="A24" s="4" t="s">
        <v>25</v>
      </c>
      <c r="B24" s="57" t="s">
        <v>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32.25" customHeight="1">
      <c r="A25" s="20">
        <v>1</v>
      </c>
      <c r="B25" s="66" t="s">
        <v>66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</row>
    <row r="26" ht="15.75" customHeight="1">
      <c r="A26" s="1"/>
    </row>
    <row r="27" ht="15.75">
      <c r="A27" s="6" t="s">
        <v>33</v>
      </c>
    </row>
    <row r="28" spans="2:12" ht="15.75" customHeight="1">
      <c r="B28" s="11"/>
      <c r="L28" s="11" t="s">
        <v>28</v>
      </c>
    </row>
    <row r="29" spans="1:26" ht="30" customHeight="1">
      <c r="A29" s="57" t="s">
        <v>25</v>
      </c>
      <c r="B29" s="57" t="s">
        <v>34</v>
      </c>
      <c r="C29" s="57"/>
      <c r="D29" s="57"/>
      <c r="E29" s="57" t="s">
        <v>18</v>
      </c>
      <c r="F29" s="57"/>
      <c r="G29" s="57"/>
      <c r="H29" s="57" t="s">
        <v>35</v>
      </c>
      <c r="I29" s="57"/>
      <c r="J29" s="57"/>
      <c r="K29" s="57" t="s">
        <v>19</v>
      </c>
      <c r="L29" s="57"/>
      <c r="M29" s="57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33" customHeight="1">
      <c r="A30" s="57"/>
      <c r="B30" s="57"/>
      <c r="C30" s="57"/>
      <c r="D30" s="57"/>
      <c r="E30" s="4" t="s">
        <v>20</v>
      </c>
      <c r="F30" s="4" t="s">
        <v>21</v>
      </c>
      <c r="G30" s="4" t="s">
        <v>22</v>
      </c>
      <c r="H30" s="4" t="s">
        <v>20</v>
      </c>
      <c r="I30" s="4" t="s">
        <v>21</v>
      </c>
      <c r="J30" s="4" t="s">
        <v>22</v>
      </c>
      <c r="K30" s="4" t="s">
        <v>20</v>
      </c>
      <c r="L30" s="4" t="s">
        <v>21</v>
      </c>
      <c r="M30" s="4" t="s">
        <v>22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4">
        <v>1</v>
      </c>
      <c r="B31" s="57">
        <v>2</v>
      </c>
      <c r="C31" s="57"/>
      <c r="D31" s="57"/>
      <c r="E31" s="4">
        <v>3</v>
      </c>
      <c r="F31" s="4">
        <v>4</v>
      </c>
      <c r="G31" s="4">
        <v>5</v>
      </c>
      <c r="H31" s="4">
        <v>6</v>
      </c>
      <c r="I31" s="4">
        <v>7</v>
      </c>
      <c r="J31" s="4">
        <v>8</v>
      </c>
      <c r="K31" s="4">
        <v>9</v>
      </c>
      <c r="L31" s="4">
        <v>10</v>
      </c>
      <c r="M31" s="4">
        <v>11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33.75" customHeight="1">
      <c r="A32" s="32">
        <v>1</v>
      </c>
      <c r="B32" s="66" t="s">
        <v>67</v>
      </c>
      <c r="C32" s="67"/>
      <c r="D32" s="68"/>
      <c r="E32" s="19">
        <v>261838.25</v>
      </c>
      <c r="F32" s="15"/>
      <c r="G32" s="19">
        <f>E32+F32</f>
        <v>261838.25</v>
      </c>
      <c r="H32" s="19">
        <v>261838.25</v>
      </c>
      <c r="I32" s="15"/>
      <c r="J32" s="19">
        <f>H32+I32</f>
        <v>261838.25</v>
      </c>
      <c r="K32" s="19">
        <f>H32-E32</f>
        <v>0</v>
      </c>
      <c r="L32" s="15"/>
      <c r="M32" s="19">
        <f>K32+L32</f>
        <v>0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3.75" customHeight="1">
      <c r="A33" s="48">
        <v>2</v>
      </c>
      <c r="B33" s="66" t="s">
        <v>68</v>
      </c>
      <c r="C33" s="73"/>
      <c r="D33" s="74"/>
      <c r="E33" s="19"/>
      <c r="F33" s="19">
        <v>10000</v>
      </c>
      <c r="G33" s="19"/>
      <c r="H33" s="19"/>
      <c r="I33" s="19">
        <v>10000</v>
      </c>
      <c r="J33" s="19"/>
      <c r="K33" s="19">
        <f>H33-E33</f>
        <v>0</v>
      </c>
      <c r="L33" s="48"/>
      <c r="M33" s="19">
        <v>0</v>
      </c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5.75">
      <c r="A34" s="4"/>
      <c r="B34" s="57" t="s">
        <v>6</v>
      </c>
      <c r="C34" s="57"/>
      <c r="D34" s="57"/>
      <c r="E34" s="19">
        <f>SUM(E32:E32)</f>
        <v>261838.25</v>
      </c>
      <c r="F34" s="19">
        <f>SUM(F32:F33)</f>
        <v>10000</v>
      </c>
      <c r="G34" s="19">
        <f>E34+F34</f>
        <v>271838.25</v>
      </c>
      <c r="H34" s="19">
        <f>SUM(H32:H32)</f>
        <v>261838.25</v>
      </c>
      <c r="I34" s="19">
        <f>SUM(I32:I33)</f>
        <v>10000</v>
      </c>
      <c r="J34" s="19">
        <f>H34+I34</f>
        <v>271838.25</v>
      </c>
      <c r="K34" s="19">
        <f>H34-E34</f>
        <v>0</v>
      </c>
      <c r="L34" s="4"/>
      <c r="M34" s="19">
        <f>K34+L34</f>
        <v>0</v>
      </c>
      <c r="R34" s="7"/>
      <c r="S34" s="7"/>
      <c r="T34" s="7"/>
      <c r="U34" s="7"/>
      <c r="V34" s="7"/>
      <c r="W34" s="7"/>
      <c r="X34" s="7"/>
      <c r="Y34" s="7"/>
      <c r="Z34" s="7"/>
    </row>
    <row r="35" spans="1:13" ht="32.25" customHeight="1">
      <c r="A35" s="78" t="s">
        <v>36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15.75">
      <c r="A36" s="72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ht="33" customHeight="1">
      <c r="A37" s="58" t="s">
        <v>37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ht="15.75">
      <c r="A38" s="1"/>
    </row>
    <row r="39" spans="1:13" ht="31.5" customHeight="1">
      <c r="A39" s="57" t="s">
        <v>4</v>
      </c>
      <c r="B39" s="57" t="s">
        <v>38</v>
      </c>
      <c r="C39" s="57"/>
      <c r="D39" s="57"/>
      <c r="E39" s="57" t="s">
        <v>18</v>
      </c>
      <c r="F39" s="57"/>
      <c r="G39" s="57"/>
      <c r="H39" s="57" t="s">
        <v>35</v>
      </c>
      <c r="I39" s="57"/>
      <c r="J39" s="57"/>
      <c r="K39" s="57" t="s">
        <v>19</v>
      </c>
      <c r="L39" s="57"/>
      <c r="M39" s="57"/>
    </row>
    <row r="40" spans="1:13" ht="33.75" customHeight="1">
      <c r="A40" s="57"/>
      <c r="B40" s="57"/>
      <c r="C40" s="57"/>
      <c r="D40" s="57"/>
      <c r="E40" s="4" t="s">
        <v>20</v>
      </c>
      <c r="F40" s="4" t="s">
        <v>21</v>
      </c>
      <c r="G40" s="4" t="s">
        <v>22</v>
      </c>
      <c r="H40" s="4" t="s">
        <v>20</v>
      </c>
      <c r="I40" s="4" t="s">
        <v>21</v>
      </c>
      <c r="J40" s="4" t="s">
        <v>22</v>
      </c>
      <c r="K40" s="4" t="s">
        <v>20</v>
      </c>
      <c r="L40" s="4" t="s">
        <v>21</v>
      </c>
      <c r="M40" s="4" t="s">
        <v>22</v>
      </c>
    </row>
    <row r="41" spans="1:13" ht="15.75">
      <c r="A41" s="4">
        <v>1</v>
      </c>
      <c r="B41" s="57">
        <v>2</v>
      </c>
      <c r="C41" s="57"/>
      <c r="D41" s="57"/>
      <c r="E41" s="4">
        <v>3</v>
      </c>
      <c r="F41" s="4">
        <v>4</v>
      </c>
      <c r="G41" s="4">
        <v>5</v>
      </c>
      <c r="H41" s="4">
        <v>6</v>
      </c>
      <c r="I41" s="4">
        <v>7</v>
      </c>
      <c r="J41" s="4">
        <v>8</v>
      </c>
      <c r="K41" s="4">
        <v>9</v>
      </c>
      <c r="L41" s="4">
        <v>10</v>
      </c>
      <c r="M41" s="4">
        <v>11</v>
      </c>
    </row>
    <row r="42" spans="1:13" ht="52.5" customHeight="1">
      <c r="A42" s="4"/>
      <c r="B42" s="57" t="s">
        <v>55</v>
      </c>
      <c r="C42" s="57"/>
      <c r="D42" s="57"/>
      <c r="E42" s="19">
        <v>261838.25</v>
      </c>
      <c r="F42" s="19">
        <v>10000</v>
      </c>
      <c r="G42" s="19">
        <f>E42+F42</f>
        <v>271838.25</v>
      </c>
      <c r="H42" s="19">
        <v>261838.25</v>
      </c>
      <c r="I42" s="19">
        <v>10000</v>
      </c>
      <c r="J42" s="19">
        <f>H42+I42</f>
        <v>271838.25</v>
      </c>
      <c r="K42" s="19">
        <f>H42-E42</f>
        <v>0</v>
      </c>
      <c r="L42" s="19"/>
      <c r="M42" s="19">
        <f>K42+L42</f>
        <v>0</v>
      </c>
    </row>
    <row r="43" ht="15.75">
      <c r="A43" s="1"/>
    </row>
    <row r="44" ht="15.75">
      <c r="A44" s="31" t="s">
        <v>39</v>
      </c>
    </row>
    <row r="45" ht="15.75">
      <c r="A45" s="1"/>
    </row>
    <row r="46" spans="1:13" ht="53.25" customHeight="1">
      <c r="A46" s="57" t="s">
        <v>4</v>
      </c>
      <c r="B46" s="57" t="s">
        <v>23</v>
      </c>
      <c r="C46" s="57" t="s">
        <v>7</v>
      </c>
      <c r="D46" s="57" t="s">
        <v>8</v>
      </c>
      <c r="E46" s="57" t="s">
        <v>18</v>
      </c>
      <c r="F46" s="57"/>
      <c r="G46" s="57"/>
      <c r="H46" s="57" t="s">
        <v>40</v>
      </c>
      <c r="I46" s="57"/>
      <c r="J46" s="57"/>
      <c r="K46" s="57" t="s">
        <v>19</v>
      </c>
      <c r="L46" s="57"/>
      <c r="M46" s="57"/>
    </row>
    <row r="47" spans="1:13" ht="30.75" customHeight="1">
      <c r="A47" s="57"/>
      <c r="B47" s="57"/>
      <c r="C47" s="57"/>
      <c r="D47" s="57"/>
      <c r="E47" s="4" t="s">
        <v>20</v>
      </c>
      <c r="F47" s="4" t="s">
        <v>21</v>
      </c>
      <c r="G47" s="4" t="s">
        <v>22</v>
      </c>
      <c r="H47" s="4" t="s">
        <v>20</v>
      </c>
      <c r="I47" s="4" t="s">
        <v>21</v>
      </c>
      <c r="J47" s="4" t="s">
        <v>22</v>
      </c>
      <c r="K47" s="4" t="s">
        <v>20</v>
      </c>
      <c r="L47" s="4" t="s">
        <v>21</v>
      </c>
      <c r="M47" s="4" t="s">
        <v>22</v>
      </c>
    </row>
    <row r="48" spans="1:13" ht="15.7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</row>
    <row r="49" spans="1:13" ht="15.75">
      <c r="A49" s="4">
        <v>1</v>
      </c>
      <c r="B49" s="21" t="s">
        <v>9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87.75" customHeight="1">
      <c r="A50" s="4"/>
      <c r="B50" s="25" t="s">
        <v>69</v>
      </c>
      <c r="C50" s="23" t="s">
        <v>70</v>
      </c>
      <c r="D50" s="52" t="s">
        <v>50</v>
      </c>
      <c r="E50" s="50">
        <v>6</v>
      </c>
      <c r="F50" s="24"/>
      <c r="G50" s="50">
        <f>E50+F50</f>
        <v>6</v>
      </c>
      <c r="H50" s="51">
        <v>6</v>
      </c>
      <c r="I50" s="51"/>
      <c r="J50" s="51">
        <f>H50+I50</f>
        <v>6</v>
      </c>
      <c r="K50" s="19">
        <f>H50-E50</f>
        <v>0</v>
      </c>
      <c r="L50" s="19"/>
      <c r="M50" s="19">
        <f>K50+L50</f>
        <v>0</v>
      </c>
    </row>
    <row r="51" spans="1:13" ht="71.25" customHeight="1">
      <c r="A51" s="41"/>
      <c r="B51" s="25" t="s">
        <v>71</v>
      </c>
      <c r="C51" s="23" t="s">
        <v>70</v>
      </c>
      <c r="D51" s="52" t="s">
        <v>50</v>
      </c>
      <c r="E51" s="50" t="s">
        <v>72</v>
      </c>
      <c r="F51" s="53"/>
      <c r="G51" s="50">
        <f>E51+F51</f>
        <v>3</v>
      </c>
      <c r="H51" s="51" t="s">
        <v>72</v>
      </c>
      <c r="I51" s="51"/>
      <c r="J51" s="51">
        <f>H51+I51</f>
        <v>3</v>
      </c>
      <c r="K51" s="19">
        <f>H51-E51</f>
        <v>0</v>
      </c>
      <c r="L51" s="19"/>
      <c r="M51" s="19">
        <f>K51+L51</f>
        <v>0</v>
      </c>
    </row>
    <row r="52" spans="1:13" ht="178.5" customHeight="1">
      <c r="A52" s="41"/>
      <c r="B52" s="44" t="s">
        <v>73</v>
      </c>
      <c r="C52" s="23" t="s">
        <v>49</v>
      </c>
      <c r="D52" s="45" t="s">
        <v>56</v>
      </c>
      <c r="E52" s="26">
        <v>165799.25</v>
      </c>
      <c r="F52" s="24"/>
      <c r="G52" s="26">
        <f>E52+F52</f>
        <v>165799.25</v>
      </c>
      <c r="H52" s="19">
        <v>165799.25</v>
      </c>
      <c r="I52" s="19"/>
      <c r="J52" s="19">
        <f>H52+I52</f>
        <v>165799.25</v>
      </c>
      <c r="K52" s="19">
        <f>H52-E52</f>
        <v>0</v>
      </c>
      <c r="L52" s="19"/>
      <c r="M52" s="19">
        <f>K52+L52</f>
        <v>0</v>
      </c>
    </row>
    <row r="53" spans="1:13" ht="183.75" customHeight="1">
      <c r="A53" s="41"/>
      <c r="B53" s="44" t="s">
        <v>74</v>
      </c>
      <c r="C53" s="23" t="s">
        <v>49</v>
      </c>
      <c r="D53" s="45" t="s">
        <v>56</v>
      </c>
      <c r="E53" s="26">
        <v>96039</v>
      </c>
      <c r="F53" s="26">
        <v>10000</v>
      </c>
      <c r="G53" s="26">
        <f>E53+F53</f>
        <v>106039</v>
      </c>
      <c r="H53" s="19">
        <v>96039</v>
      </c>
      <c r="I53" s="19">
        <v>1000</v>
      </c>
      <c r="J53" s="19">
        <v>106039</v>
      </c>
      <c r="K53" s="19">
        <f>H53-E53</f>
        <v>0</v>
      </c>
      <c r="L53" s="19"/>
      <c r="M53" s="19">
        <f>K53+L53</f>
        <v>0</v>
      </c>
    </row>
    <row r="54" spans="1:13" ht="15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5.75">
      <c r="A55" s="4">
        <v>2</v>
      </c>
      <c r="B55" s="21" t="s">
        <v>10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54" customHeight="1">
      <c r="A56" s="4"/>
      <c r="B56" s="22" t="s">
        <v>75</v>
      </c>
      <c r="C56" s="23" t="s">
        <v>70</v>
      </c>
      <c r="D56" s="23" t="s">
        <v>59</v>
      </c>
      <c r="E56" s="23">
        <v>11</v>
      </c>
      <c r="F56" s="23"/>
      <c r="G56" s="23">
        <f>E56+F56</f>
        <v>11</v>
      </c>
      <c r="H56" s="42">
        <v>11</v>
      </c>
      <c r="I56" s="4"/>
      <c r="J56" s="4">
        <f>H56+I56</f>
        <v>11</v>
      </c>
      <c r="K56" s="4">
        <f>H56-E56</f>
        <v>0</v>
      </c>
      <c r="L56" s="4"/>
      <c r="M56" s="4">
        <f>K56+L56</f>
        <v>0</v>
      </c>
    </row>
    <row r="57" spans="1:13" ht="69.75" customHeight="1">
      <c r="A57" s="28"/>
      <c r="B57" s="46" t="s">
        <v>76</v>
      </c>
      <c r="C57" s="23" t="s">
        <v>70</v>
      </c>
      <c r="D57" s="23" t="s">
        <v>59</v>
      </c>
      <c r="E57" s="23">
        <v>11</v>
      </c>
      <c r="F57" s="23">
        <v>1</v>
      </c>
      <c r="G57" s="23">
        <f>E57+F57</f>
        <v>12</v>
      </c>
      <c r="H57" s="42">
        <v>11</v>
      </c>
      <c r="I57" s="28">
        <v>1</v>
      </c>
      <c r="J57" s="28">
        <f>H57+I57</f>
        <v>12</v>
      </c>
      <c r="K57" s="29">
        <f>H57-E57</f>
        <v>0</v>
      </c>
      <c r="L57" s="28"/>
      <c r="M57" s="28">
        <f>K57+L57</f>
        <v>0</v>
      </c>
    </row>
    <row r="58" spans="1:13" ht="65.25" customHeight="1">
      <c r="A58" s="32"/>
      <c r="B58" s="47" t="s">
        <v>77</v>
      </c>
      <c r="C58" s="23" t="s">
        <v>57</v>
      </c>
      <c r="D58" s="23" t="s">
        <v>59</v>
      </c>
      <c r="E58" s="23">
        <v>802</v>
      </c>
      <c r="F58" s="23"/>
      <c r="G58" s="23">
        <f>E58+F58</f>
        <v>802</v>
      </c>
      <c r="H58" s="42">
        <v>802</v>
      </c>
      <c r="I58" s="32"/>
      <c r="J58" s="32">
        <f>H58+I58</f>
        <v>802</v>
      </c>
      <c r="K58" s="32">
        <f>H58-E58</f>
        <v>0</v>
      </c>
      <c r="L58" s="32"/>
      <c r="M58" s="32">
        <f>K58+L58</f>
        <v>0</v>
      </c>
    </row>
    <row r="59" spans="1:13" ht="75" customHeight="1">
      <c r="A59" s="32"/>
      <c r="B59" s="46" t="s">
        <v>78</v>
      </c>
      <c r="C59" s="23" t="s">
        <v>57</v>
      </c>
      <c r="D59" s="23" t="s">
        <v>59</v>
      </c>
      <c r="E59" s="23">
        <v>3484</v>
      </c>
      <c r="F59" s="23"/>
      <c r="G59" s="23">
        <f>E59+F59</f>
        <v>3484</v>
      </c>
      <c r="H59" s="42">
        <v>3484</v>
      </c>
      <c r="I59" s="32"/>
      <c r="J59" s="32">
        <f>H59+I59</f>
        <v>3484</v>
      </c>
      <c r="K59" s="32">
        <f>H59-E59</f>
        <v>0</v>
      </c>
      <c r="L59" s="32"/>
      <c r="M59" s="32">
        <f>K59+L59</f>
        <v>0</v>
      </c>
    </row>
    <row r="60" spans="1:13" ht="15.75" customHeight="1">
      <c r="A60" s="80" t="s">
        <v>41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2"/>
    </row>
    <row r="61" spans="1:13" ht="15.75" customHeight="1">
      <c r="A61" s="66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</row>
    <row r="62" spans="1:13" ht="15.75">
      <c r="A62" s="4">
        <v>3</v>
      </c>
      <c r="B62" s="21" t="s">
        <v>11</v>
      </c>
      <c r="C62" s="23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10.25" customHeight="1">
      <c r="A63" s="4"/>
      <c r="B63" s="27" t="s">
        <v>79</v>
      </c>
      <c r="C63" s="23" t="s">
        <v>49</v>
      </c>
      <c r="D63" s="23" t="s">
        <v>59</v>
      </c>
      <c r="E63" s="19">
        <v>15072.66</v>
      </c>
      <c r="F63" s="4"/>
      <c r="G63" s="19">
        <f>E63+F63</f>
        <v>15072.66</v>
      </c>
      <c r="H63" s="43">
        <v>15072.66</v>
      </c>
      <c r="I63" s="19"/>
      <c r="J63" s="19">
        <f>H63+I63</f>
        <v>15072.66</v>
      </c>
      <c r="K63" s="19">
        <f>G63-J63</f>
        <v>0</v>
      </c>
      <c r="L63" s="19"/>
      <c r="M63" s="19">
        <f>K63+L63</f>
        <v>0</v>
      </c>
    </row>
    <row r="64" spans="1:13" ht="107.25" customHeight="1">
      <c r="A64" s="32"/>
      <c r="B64" s="40" t="s">
        <v>80</v>
      </c>
      <c r="C64" s="23" t="s">
        <v>49</v>
      </c>
      <c r="D64" s="23" t="s">
        <v>59</v>
      </c>
      <c r="E64" s="19">
        <v>8730.82</v>
      </c>
      <c r="F64" s="32">
        <v>10000</v>
      </c>
      <c r="G64" s="19">
        <f>E64+F64</f>
        <v>18730.82</v>
      </c>
      <c r="H64" s="43">
        <v>8730.82</v>
      </c>
      <c r="I64" s="19">
        <v>10000</v>
      </c>
      <c r="J64" s="19">
        <f>H64+I64</f>
        <v>18730.82</v>
      </c>
      <c r="K64" s="19">
        <f>G64-J64</f>
        <v>0</v>
      </c>
      <c r="L64" s="19"/>
      <c r="M64" s="19">
        <f>K64+L64</f>
        <v>0</v>
      </c>
    </row>
    <row r="65" spans="1:13" ht="72.75" customHeight="1">
      <c r="A65" s="32"/>
      <c r="B65" s="40" t="s">
        <v>81</v>
      </c>
      <c r="C65" s="23" t="s">
        <v>58</v>
      </c>
      <c r="D65" s="23" t="s">
        <v>59</v>
      </c>
      <c r="E65" s="19">
        <v>29093.14</v>
      </c>
      <c r="F65" s="32">
        <v>10000</v>
      </c>
      <c r="G65" s="19">
        <f>E65+F65</f>
        <v>39093.14</v>
      </c>
      <c r="H65" s="43">
        <v>29093.14</v>
      </c>
      <c r="I65" s="19">
        <v>10000</v>
      </c>
      <c r="J65" s="19">
        <f>H65+I65</f>
        <v>39093.14</v>
      </c>
      <c r="K65" s="19">
        <f>G65-J65</f>
        <v>0</v>
      </c>
      <c r="L65" s="19"/>
      <c r="M65" s="19">
        <f>K65+L65</f>
        <v>0</v>
      </c>
    </row>
    <row r="66" spans="1:13" ht="15.75" customHeight="1">
      <c r="A66" s="80" t="s">
        <v>41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2"/>
    </row>
    <row r="67" spans="1:13" ht="33" customHeight="1">
      <c r="A67" s="30"/>
      <c r="B67" s="66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4"/>
    </row>
    <row r="68" spans="1:13" ht="15.75">
      <c r="A68" s="4">
        <v>4</v>
      </c>
      <c r="B68" s="21" t="s">
        <v>12</v>
      </c>
      <c r="C68" s="35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94.5">
      <c r="A69" s="4"/>
      <c r="B69" s="22" t="s">
        <v>82</v>
      </c>
      <c r="C69" s="41" t="s">
        <v>60</v>
      </c>
      <c r="D69" s="23" t="s">
        <v>59</v>
      </c>
      <c r="E69" s="4">
        <v>100</v>
      </c>
      <c r="F69" s="4"/>
      <c r="G69" s="4">
        <f>E69+F69</f>
        <v>100</v>
      </c>
      <c r="H69" s="4">
        <v>100</v>
      </c>
      <c r="I69" s="4"/>
      <c r="J69" s="4">
        <f>H69+I69</f>
        <v>100</v>
      </c>
      <c r="K69" s="4">
        <f aca="true" t="shared" si="0" ref="K69:L71">H69-E69</f>
        <v>0</v>
      </c>
      <c r="L69" s="48">
        <f t="shared" si="0"/>
        <v>0</v>
      </c>
      <c r="M69" s="4">
        <f>K69+L69</f>
        <v>0</v>
      </c>
    </row>
    <row r="70" spans="1:13" ht="94.5">
      <c r="A70" s="48"/>
      <c r="B70" s="22" t="s">
        <v>83</v>
      </c>
      <c r="C70" s="48" t="s">
        <v>60</v>
      </c>
      <c r="D70" s="23" t="s">
        <v>59</v>
      </c>
      <c r="E70" s="48">
        <v>100</v>
      </c>
      <c r="F70" s="48"/>
      <c r="G70" s="48">
        <v>100</v>
      </c>
      <c r="H70" s="48">
        <v>100</v>
      </c>
      <c r="I70" s="48"/>
      <c r="J70" s="48">
        <v>100</v>
      </c>
      <c r="K70" s="48">
        <f t="shared" si="0"/>
        <v>0</v>
      </c>
      <c r="L70" s="48">
        <f t="shared" si="0"/>
        <v>0</v>
      </c>
      <c r="M70" s="48">
        <f>K70+L70</f>
        <v>0</v>
      </c>
    </row>
    <row r="71" spans="1:13" ht="63">
      <c r="A71" s="48"/>
      <c r="B71" s="22" t="s">
        <v>84</v>
      </c>
      <c r="C71" s="48" t="s">
        <v>60</v>
      </c>
      <c r="D71" s="23" t="s">
        <v>85</v>
      </c>
      <c r="E71" s="51"/>
      <c r="F71" s="51" t="s">
        <v>86</v>
      </c>
      <c r="G71" s="51" t="s">
        <v>86</v>
      </c>
      <c r="H71" s="51"/>
      <c r="I71" s="51" t="s">
        <v>86</v>
      </c>
      <c r="J71" s="51" t="s">
        <v>86</v>
      </c>
      <c r="K71" s="48">
        <f t="shared" si="0"/>
        <v>0</v>
      </c>
      <c r="L71" s="48">
        <f t="shared" si="0"/>
        <v>0</v>
      </c>
      <c r="M71" s="48">
        <f>K71+L71</f>
        <v>0</v>
      </c>
    </row>
    <row r="72" spans="1:13" ht="15.75" customHeight="1">
      <c r="A72" s="80" t="s">
        <v>41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2"/>
    </row>
    <row r="73" spans="1:13" ht="15.75" customHeight="1">
      <c r="A73" s="80" t="s">
        <v>24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</row>
    <row r="74" spans="1:3" ht="15.75">
      <c r="A74" s="1"/>
      <c r="C74" s="36"/>
    </row>
    <row r="75" spans="1:4" ht="19.5" customHeight="1">
      <c r="A75" s="6" t="s">
        <v>42</v>
      </c>
      <c r="B75" s="6"/>
      <c r="C75" s="37"/>
      <c r="D75" s="6"/>
    </row>
    <row r="76" spans="1:13" ht="21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4" ht="19.5" customHeight="1">
      <c r="A77" s="8" t="s">
        <v>43</v>
      </c>
      <c r="B77" s="8"/>
      <c r="C77" s="38"/>
      <c r="D77" s="8"/>
    </row>
    <row r="78" spans="1:5" ht="24" customHeight="1">
      <c r="A78" s="75"/>
      <c r="B78" s="76"/>
      <c r="C78" s="76"/>
      <c r="D78" s="39"/>
      <c r="E78" s="33"/>
    </row>
    <row r="79" spans="1:13" ht="15.75">
      <c r="A79" s="75" t="s">
        <v>51</v>
      </c>
      <c r="B79" s="76"/>
      <c r="C79" s="76"/>
      <c r="D79" s="39"/>
      <c r="E79" s="33"/>
      <c r="G79" s="90"/>
      <c r="H79" s="90"/>
      <c r="J79" s="90" t="s">
        <v>52</v>
      </c>
      <c r="K79" s="90"/>
      <c r="L79" s="90"/>
      <c r="M79" s="90"/>
    </row>
    <row r="80" spans="1:13" ht="15.75" customHeight="1">
      <c r="A80" s="9"/>
      <c r="B80" s="9"/>
      <c r="D80" s="9"/>
      <c r="E80" s="9"/>
      <c r="G80" s="89" t="s">
        <v>13</v>
      </c>
      <c r="H80" s="89"/>
      <c r="J80" s="62" t="s">
        <v>29</v>
      </c>
      <c r="K80" s="62"/>
      <c r="L80" s="62"/>
      <c r="M80" s="62"/>
    </row>
    <row r="81" spans="1:13" ht="36.75" customHeight="1">
      <c r="A81" s="60" t="s">
        <v>53</v>
      </c>
      <c r="B81" s="77"/>
      <c r="C81" s="77"/>
      <c r="D81" s="33"/>
      <c r="E81" s="33"/>
      <c r="G81" s="90"/>
      <c r="H81" s="90"/>
      <c r="J81" s="90" t="s">
        <v>54</v>
      </c>
      <c r="K81" s="90"/>
      <c r="L81" s="90"/>
      <c r="M81" s="90"/>
    </row>
    <row r="82" spans="1:13" ht="9" customHeight="1">
      <c r="A82" s="33"/>
      <c r="B82" s="33"/>
      <c r="C82" s="34"/>
      <c r="D82" s="33"/>
      <c r="E82" s="33"/>
      <c r="G82" s="89" t="s">
        <v>13</v>
      </c>
      <c r="H82" s="89"/>
      <c r="J82" s="62" t="s">
        <v>29</v>
      </c>
      <c r="K82" s="62"/>
      <c r="L82" s="62"/>
      <c r="M82" s="62"/>
    </row>
    <row r="83" spans="1:3" ht="15.75">
      <c r="A83" s="63" t="s">
        <v>87</v>
      </c>
      <c r="B83" s="63"/>
      <c r="C83" s="8"/>
    </row>
    <row r="84" ht="15.75">
      <c r="C84" s="33"/>
    </row>
    <row r="85" ht="15.75">
      <c r="C85" s="33"/>
    </row>
    <row r="86" ht="15.75">
      <c r="C86" s="9"/>
    </row>
    <row r="87" ht="15.75">
      <c r="C87" s="33"/>
    </row>
    <row r="88" ht="15.75">
      <c r="C88" s="33"/>
    </row>
  </sheetData>
  <sheetProtection/>
  <mergeCells count="68">
    <mergeCell ref="A66:M66"/>
    <mergeCell ref="B67:M67"/>
    <mergeCell ref="G82:H82"/>
    <mergeCell ref="J80:M80"/>
    <mergeCell ref="J79:M79"/>
    <mergeCell ref="J81:M81"/>
    <mergeCell ref="J82:M82"/>
    <mergeCell ref="G79:H79"/>
    <mergeCell ref="G81:H81"/>
    <mergeCell ref="G80:H80"/>
    <mergeCell ref="A60:M60"/>
    <mergeCell ref="A61:M61"/>
    <mergeCell ref="A76:M76"/>
    <mergeCell ref="A72:M72"/>
    <mergeCell ref="A73:M73"/>
    <mergeCell ref="B41:D41"/>
    <mergeCell ref="B42:D42"/>
    <mergeCell ref="E46:G46"/>
    <mergeCell ref="H46:J46"/>
    <mergeCell ref="K46:M46"/>
    <mergeCell ref="A78:C78"/>
    <mergeCell ref="A81:C81"/>
    <mergeCell ref="A79:C79"/>
    <mergeCell ref="B31:D31"/>
    <mergeCell ref="B34:D34"/>
    <mergeCell ref="A35:M35"/>
    <mergeCell ref="A37:M37"/>
    <mergeCell ref="B39:D40"/>
    <mergeCell ref="K39:M39"/>
    <mergeCell ref="A39:A40"/>
    <mergeCell ref="A10:A11"/>
    <mergeCell ref="A14:M14"/>
    <mergeCell ref="E39:G39"/>
    <mergeCell ref="H39:J39"/>
    <mergeCell ref="B18:M18"/>
    <mergeCell ref="B32:D32"/>
    <mergeCell ref="A36:M36"/>
    <mergeCell ref="B25:M25"/>
    <mergeCell ref="A29:A30"/>
    <mergeCell ref="E29:G29"/>
    <mergeCell ref="J1:M4"/>
    <mergeCell ref="A12:A13"/>
    <mergeCell ref="A5:M5"/>
    <mergeCell ref="A6:M6"/>
    <mergeCell ref="E8:M8"/>
    <mergeCell ref="A21:M21"/>
    <mergeCell ref="E9:M9"/>
    <mergeCell ref="E10:M10"/>
    <mergeCell ref="E11:M11"/>
    <mergeCell ref="A8:A9"/>
    <mergeCell ref="B29:D30"/>
    <mergeCell ref="A54:M54"/>
    <mergeCell ref="A46:A47"/>
    <mergeCell ref="B46:B47"/>
    <mergeCell ref="C46:C47"/>
    <mergeCell ref="D46:D47"/>
    <mergeCell ref="H29:J29"/>
    <mergeCell ref="B33:D33"/>
    <mergeCell ref="A83:B83"/>
    <mergeCell ref="R29:T29"/>
    <mergeCell ref="U29:W29"/>
    <mergeCell ref="X29:Z29"/>
    <mergeCell ref="E12:M12"/>
    <mergeCell ref="E13:M13"/>
    <mergeCell ref="B16:M16"/>
    <mergeCell ref="B17:M17"/>
    <mergeCell ref="B24:M24"/>
    <mergeCell ref="K29:M29"/>
  </mergeCells>
  <printOptions/>
  <pageMargins left="0.16" right="0.16" top="0.35" bottom="0.3" header="0.31496062992125984" footer="0.31496062992125984"/>
  <pageSetup horizontalDpi="600" verticalDpi="600" orientation="landscape" paperSize="9" scale="68" r:id="rId1"/>
  <rowBreaks count="1" manualBreakCount="1"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2020-01-24T14:03:09Z</cp:lastPrinted>
  <dcterms:created xsi:type="dcterms:W3CDTF">2018-12-28T08:43:53Z</dcterms:created>
  <dcterms:modified xsi:type="dcterms:W3CDTF">2020-01-29T13:30:34Z</dcterms:modified>
  <cp:category/>
  <cp:version/>
  <cp:contentType/>
  <cp:contentStatus/>
</cp:coreProperties>
</file>