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425" yWindow="645" windowWidth="9975" windowHeight="10275" tabRatio="909" activeTab="0"/>
  </bookViews>
  <sheets>
    <sheet name="ДОДАТОК 2 Форма 2 п.1-5" sheetId="1" r:id="rId1"/>
    <sheet name="ДОДАТОК 2 Ф-2 п.6" sheetId="2" r:id="rId2"/>
    <sheet name="ДОДАТОК 2 Ф-2 п.7" sheetId="3" r:id="rId3"/>
    <sheet name="ДОДАТОК 2 Ф-2 п.8" sheetId="4" r:id="rId4"/>
    <sheet name="ДОДАТОК 2 Ф-2 п. 9" sheetId="5" r:id="rId5"/>
    <sheet name="ДОДАТОК 2 Ф-2 п.10" sheetId="6" r:id="rId6"/>
    <sheet name="ДОДАТОК 2 Ф-2 п.11-12" sheetId="7" r:id="rId7"/>
    <sheet name="ДОДАТОК 2 Ф-2 п.13-15" sheetId="8" r:id="rId8"/>
    <sheet name="ДОДАТОК 3 Форма 3 (потреба) " sheetId="9" r:id="rId9"/>
    <sheet name="ДОДАТОК 3-1 Форма 3-1 (потреба)" sheetId="10" r:id="rId10"/>
  </sheets>
  <definedNames>
    <definedName name="_xlnm.Print_Area" localSheetId="4">'ДОДАТОК 2 Ф-2 п. 9'!$A$1:$L$38</definedName>
    <definedName name="_xlnm.Print_Area" localSheetId="5">'ДОДАТОК 2 Ф-2 п.10'!$A$1:$P$10</definedName>
    <definedName name="_xlnm.Print_Area" localSheetId="6">'ДОДАТОК 2 Ф-2 п.11-12'!$A$1:$N$21</definedName>
    <definedName name="_xlnm.Print_Area" localSheetId="7">'ДОДАТОК 2 Ф-2 п.13-15'!$A$1:$L$39</definedName>
    <definedName name="_xlnm.Print_Area" localSheetId="1">'ДОДАТОК 2 Ф-2 п.6'!$A$1:$N$37</definedName>
    <definedName name="_xlnm.Print_Area" localSheetId="2">'ДОДАТОК 2 Ф-2 п.7'!$A$1:$N$22</definedName>
    <definedName name="_xlnm.Print_Area" localSheetId="3">'ДОДАТОК 2 Ф-2 п.8'!$A$1:$M$29</definedName>
    <definedName name="_xlnm.Print_Area" localSheetId="0">'ДОДАТОК 2 Форма 2 п.1-5'!$A$1:$N$44</definedName>
    <definedName name="_xlnm.Print_Area" localSheetId="8">'ДОДАТОК 3 Форма 3 (потреба) '!$A$1:$H$77</definedName>
    <definedName name="_xlnm.Print_Area" localSheetId="9">'ДОДАТОК 3-1 Форма 3-1 (потреба)'!$A$1:$H$47</definedName>
  </definedNames>
  <calcPr fullCalcOnLoad="1"/>
</workbook>
</file>

<file path=xl/sharedStrings.xml><?xml version="1.0" encoding="utf-8"?>
<sst xmlns="http://schemas.openxmlformats.org/spreadsheetml/2006/main" count="770" uniqueCount="246">
  <si>
    <t xml:space="preserve">Найменування
</t>
  </si>
  <si>
    <t xml:space="preserve">фактично зайняті </t>
  </si>
  <si>
    <t>загальний фонд</t>
  </si>
  <si>
    <t>затрат</t>
  </si>
  <si>
    <t>продукту</t>
  </si>
  <si>
    <t>ефективності</t>
  </si>
  <si>
    <t>якості</t>
  </si>
  <si>
    <t>...</t>
  </si>
  <si>
    <t>Керівник фінансової служби</t>
  </si>
  <si>
    <t xml:space="preserve">загального фонду </t>
  </si>
  <si>
    <t>Затверджені призначення</t>
  </si>
  <si>
    <t>Граничний обсяг</t>
  </si>
  <si>
    <t>Найменування</t>
  </si>
  <si>
    <t xml:space="preserve">Показники </t>
  </si>
  <si>
    <t>Джерело інформації</t>
  </si>
  <si>
    <t>……</t>
  </si>
  <si>
    <t>…….</t>
  </si>
  <si>
    <t>Х</t>
  </si>
  <si>
    <t>з них штатні одиниці за загальним фондом, що враховані також у спеціальному фонді</t>
  </si>
  <si>
    <t>Загальний фонд</t>
  </si>
  <si>
    <t>Спеціальний фонд</t>
  </si>
  <si>
    <t>Одиниця виміру</t>
  </si>
  <si>
    <t>№ з/п</t>
  </si>
  <si>
    <t>затверджено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</si>
  <si>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</si>
  <si>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</si>
  <si>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</si>
  <si>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</si>
  <si>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</si>
  <si>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(підпис)</t>
  </si>
  <si>
    <t>Код</t>
  </si>
  <si>
    <t xml:space="preserve">Найменування </t>
  </si>
  <si>
    <t>індикативні прогнозні показники</t>
  </si>
  <si>
    <t>Надходження із загального фонду бюджету</t>
  </si>
  <si>
    <t>Керівник установи</t>
  </si>
  <si>
    <t>граничний обсяг</t>
  </si>
  <si>
    <t xml:space="preserve">загальний фонд </t>
  </si>
  <si>
    <t>спеціальний фонд</t>
  </si>
  <si>
    <t>Категорії працівників</t>
  </si>
  <si>
    <t>фактично зайняті</t>
  </si>
  <si>
    <t xml:space="preserve">Загальний фонд </t>
  </si>
  <si>
    <t>Вжиті заходи щодо погашення заборгованості</t>
  </si>
  <si>
    <t>разом (3+4)</t>
  </si>
  <si>
    <t>разом (7+8)</t>
  </si>
  <si>
    <t>разом (11+12)</t>
  </si>
  <si>
    <t>20__ рік (прогноз)</t>
  </si>
  <si>
    <t>20__рік (звіт)</t>
  </si>
  <si>
    <t>20__рік (затверджено)</t>
  </si>
  <si>
    <t xml:space="preserve">спеціальний фонд </t>
  </si>
  <si>
    <t>УСЬОГО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</si>
  <si>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</si>
  <si>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</si>
  <si>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</si>
  <si>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Напрями використання бюджетних коштів</t>
  </si>
  <si>
    <t>Загальний                  фонд</t>
  </si>
  <si>
    <t>Спеціальний                        фонд</t>
  </si>
  <si>
    <t>Загальний                фонд</t>
  </si>
  <si>
    <t>Спеціальний                                     фонд</t>
  </si>
  <si>
    <t>Усього штатних одиниць</t>
  </si>
  <si>
    <t>Найменування об'єкта відповідно до проектно-кошторисної документації</t>
  </si>
  <si>
    <t>Рівень будівельної готовності               об'єкта  на кінець бюджетного періоду, %</t>
  </si>
  <si>
    <t>Погашено кредиторську заборгованість за рахунок коштів</t>
  </si>
  <si>
    <t>Бюджетні зобов’язання (4+6)</t>
  </si>
  <si>
    <t>необхідно додатково (+)</t>
  </si>
  <si>
    <t>20__ рік (прогноз) зміни у разі передбачення додаткових коштів</t>
  </si>
  <si>
    <t>(грн)</t>
  </si>
  <si>
    <t xml:space="preserve">              (найменування відповідального виконавця)             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</si>
  <si>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</si>
  <si>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</si>
  <si>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</si>
  <si>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разом (5+6)</t>
  </si>
  <si>
    <t>разом (8+9)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</si>
  <si>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</si>
  <si>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</si>
  <si>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Строк реалізації об'єкту (рік початку і завершення)</t>
  </si>
  <si>
    <t>Загальна вартість об'єкту</t>
  </si>
  <si>
    <t>разом (4+5)</t>
  </si>
  <si>
    <t>разом (10+11)</t>
  </si>
  <si>
    <t>Код Економічної класифікації видатків бюджету / код Класифікації кредитування бюджету</t>
  </si>
  <si>
    <t>Кердиторська заборгованість на кінець минулого бюджетного періоду</t>
  </si>
  <si>
    <t>Зміна кредитоської заборгованості            (6-5)</t>
  </si>
  <si>
    <t>Кердиторська заборгованість на початок минулого бюджетного періоду</t>
  </si>
  <si>
    <t>Кердиторська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</si>
  <si>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</si>
  <si>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Можлива кредиторська заборгованість на початок планового бюджетного періоду (4-5-6)</t>
  </si>
  <si>
    <t>БЮДЖЕТНИЙ ЗАПИТ НА 20__-20__ РОКИ додатковий (Форма 20___-3)</t>
  </si>
  <si>
    <t>20__ рік (прогноз) у межах доведених індикативних прогнозних показників</t>
  </si>
  <si>
    <t xml:space="preserve">Наслідки у разі, якщо додаткові кошти не будуть передбачені у 20__-20__ роках, та альтернативні заходи, яких необхідно вжити для забезпечення виконання бюджетної програми </t>
  </si>
  <si>
    <t>6. Витрати за кодами Економічної класифікації видатків / Класифікації кредитування бюджету:</t>
  </si>
  <si>
    <t>Касові видатки / надання кредитів</t>
  </si>
  <si>
    <t>Касові видатки  / надання кредитів</t>
  </si>
  <si>
    <t>Очікуваний обсяг взяття поточних зобов’язань (3-5)</t>
  </si>
  <si>
    <t>Очікуваний обсяг взяття поточних зобов’язань                       (8-10)</t>
  </si>
  <si>
    <r>
      <t xml:space="preserve">Обґрунтування необхідності додаткових коштів на 20__ і 20__ роках </t>
    </r>
    <r>
      <rPr>
        <sz val="10"/>
        <rFont val="Arial Cyr"/>
        <family val="0"/>
      </rPr>
      <t xml:space="preserve"> </t>
    </r>
  </si>
  <si>
    <t>……..</t>
  </si>
  <si>
    <r>
      <t>Обґрунтування необхідності додаткових коштів на 20__рік</t>
    </r>
    <r>
      <rPr>
        <b/>
        <sz val="10"/>
        <color indexed="10"/>
        <rFont val="Arial Cyr"/>
        <family val="0"/>
      </rPr>
      <t xml:space="preserve"> </t>
    </r>
  </si>
  <si>
    <t>у тому числі бюджет розвитку</t>
  </si>
  <si>
    <t>8. Результативні показники бюджетної програми:</t>
  </si>
  <si>
    <t>Найменування місцевої/регіональної програми</t>
  </si>
  <si>
    <t>(код за ЄДРПОУ)</t>
  </si>
  <si>
    <t>(код бюджету)</t>
  </si>
  <si>
    <t>(ініціали та прізвище)</t>
  </si>
  <si>
    <t>______________</t>
  </si>
  <si>
    <t xml:space="preserve"> </t>
  </si>
  <si>
    <t xml:space="preserve">              (найменування головного розпорядника коштів місцевого бюджету)             </t>
  </si>
  <si>
    <t>____________</t>
  </si>
  <si>
    <t>(код Типової відомчої класифікації видатків та кредитування місцевих бюджетів)</t>
  </si>
  <si>
    <t>_________________________</t>
  </si>
  <si>
    <t>(код Типової відомчої класифікації видатків та кредитування місцевих бюджетів та номер в системі головного розпорядника коштів місцевих бююджетів)</t>
  </si>
  <si>
    <t>________________</t>
  </si>
  <si>
    <t xml:space="preserve">3. </t>
  </si>
  <si>
    <t>(код Програмної класифікації видатків та кредитування місцевого бюджету)</t>
  </si>
  <si>
    <t>______________________</t>
  </si>
  <si>
    <t>(код Типової програмної класифікації видатків та кредитування місцевого бюджету)</t>
  </si>
  <si>
    <t>_______________________</t>
  </si>
  <si>
    <t>(код Функціональної класифікації видатків та кредитування бюджету)</t>
  </si>
  <si>
    <t>____________________________</t>
  </si>
  <si>
    <t>(найменування бюджетної програми згідно з Типовою програмною класифікацієювидатків та кредитування місцевого бюджету)</t>
  </si>
  <si>
    <t>5. Надходження для виконання бюджетної програми:</t>
  </si>
  <si>
    <t>11. Місцеві/регіональні програми, які виконуються в межах бюджетної програми:</t>
  </si>
  <si>
    <t>4. Додаткові витрати місцевого бюджету:</t>
  </si>
  <si>
    <t>1) додаткові витрати на 20__ рік за бюджетними програмами:</t>
  </si>
  <si>
    <t>__________________________________</t>
  </si>
  <si>
    <r>
      <rPr>
        <b/>
        <sz val="12"/>
        <rFont val="Arial Cyr"/>
        <family val="0"/>
      </rPr>
      <t>1.</t>
    </r>
    <r>
      <rPr>
        <sz val="12"/>
        <rFont val="Arial Cyr"/>
        <family val="0"/>
      </rPr>
      <t>_________________________________________________________</t>
    </r>
  </si>
  <si>
    <r>
      <t xml:space="preserve">2. </t>
    </r>
    <r>
      <rPr>
        <sz val="12"/>
        <rFont val="Arial Cyr"/>
        <family val="0"/>
      </rPr>
      <t>_________________________________________________________</t>
    </r>
  </si>
  <si>
    <t>20__рік (проєкт)</t>
  </si>
  <si>
    <t>20__ (проєкт) у межах доведених граничних обсягів</t>
  </si>
  <si>
    <t>20__рік (проєкт) зміни у разі передбачення додаткових коштів</t>
  </si>
  <si>
    <t>Зміна результативних показників, які характеризують виконання бюджетної програми, у разі передбачення додаткових коштів</t>
  </si>
  <si>
    <t>Наслідки у разі, якщо додаткові кошти не будуть передбачені у 20__ році, та альтернативні заходи, яких необхідно вжити для забезпечення виконання бюджетної програми</t>
  </si>
  <si>
    <r>
      <t>2) д</t>
    </r>
    <r>
      <rPr>
        <b/>
        <sz val="10"/>
        <rFont val="Arial Cyr"/>
        <family val="0"/>
      </rPr>
      <t>одаткові витрати</t>
    </r>
    <r>
      <rPr>
        <b/>
        <sz val="10"/>
        <rFont val="Arial Cyr"/>
        <family val="2"/>
      </rPr>
      <t xml:space="preserve"> на 20___ і 20___ роки за бюджетними програмами:</t>
    </r>
  </si>
  <si>
    <t>Зміна результативних показників бюджетної порграми у разі передбачення додаткових коштів:</t>
  </si>
  <si>
    <t>БЮДЖЕТНИЙ ЗАПИТ НА 20__ РІК додатковий (Форма 20___-3/1)</t>
  </si>
  <si>
    <t>4. Додаткові витрати бюджету :</t>
  </si>
  <si>
    <t>Додаткові витрати на 20__ рік за бюджетними програмами:</t>
  </si>
  <si>
    <t xml:space="preserve">20__рік </t>
  </si>
  <si>
    <t>затверджено             (з урахуванням змін)</t>
  </si>
  <si>
    <t>додаткова потреба (+)</t>
  </si>
  <si>
    <t>20__рік (проєкт) зміни (+) у разі передбачення додаткових коштів</t>
  </si>
  <si>
    <r>
      <rPr>
        <b/>
        <sz val="10"/>
        <rFont val="Arial Cyr"/>
        <family val="0"/>
      </rPr>
      <t>1.</t>
    </r>
    <r>
      <rPr>
        <sz val="12"/>
        <rFont val="Arial Cyr"/>
        <family val="0"/>
      </rPr>
      <t>_________________________________________________________</t>
    </r>
  </si>
  <si>
    <r>
      <rPr>
        <b/>
        <sz val="10"/>
        <rFont val="Arial Cyr"/>
        <family val="0"/>
      </rPr>
      <t>2.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0"/>
      </rPr>
      <t>_________________________________________________________</t>
    </r>
  </si>
  <si>
    <t>БЮДЖЕТНИЙ ЗАПИТ НА 2020-2022 РОКИ індивідуальний (Форма 2020 -2)</t>
  </si>
  <si>
    <t>1) надходження для виконання бюджетної програми у 2018- 2020 роках:</t>
  </si>
  <si>
    <t xml:space="preserve">2018 рік (звіт) </t>
  </si>
  <si>
    <t xml:space="preserve">2019  рік (затверджено) </t>
  </si>
  <si>
    <t xml:space="preserve">2020 рік (проєкт) </t>
  </si>
  <si>
    <t>2) надходження для виконання бюджетної програми у 2021- 2022 роках:</t>
  </si>
  <si>
    <t xml:space="preserve">2021 рік (прогноз) </t>
  </si>
  <si>
    <t xml:space="preserve">2022 рік (прогноз) </t>
  </si>
  <si>
    <t>2019 (затверджено)</t>
  </si>
  <si>
    <t>3) видатки за кодами Економічної класифікації видатків бюджету у 2021 - 2022 роках:</t>
  </si>
  <si>
    <t>1) видатки за кодами Економічної класифікації видатків бюджету у 2018 - 2020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</si>
  <si>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</si>
  <si>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</si>
  <si>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 xml:space="preserve">2021рік (прогноз) </t>
  </si>
  <si>
    <t>2018 рік (звіт)</t>
  </si>
  <si>
    <t>1) результативні показники бюджетної програми  у 2018 - 2020 роках:</t>
  </si>
  <si>
    <t>2019 рік (затверджено)</t>
  </si>
  <si>
    <t>2020 рік (проєкт)</t>
  </si>
  <si>
    <t>2) результативні показники бюджетної програми у 2021 - 2022 роках:</t>
  </si>
  <si>
    <t>грн.</t>
  </si>
  <si>
    <t>осіб</t>
  </si>
  <si>
    <t>4.1.</t>
  </si>
  <si>
    <t>%</t>
  </si>
  <si>
    <t>4.</t>
  </si>
  <si>
    <t>1.</t>
  </si>
  <si>
    <t>1.1.</t>
  </si>
  <si>
    <t>1.2.</t>
  </si>
  <si>
    <t>2.</t>
  </si>
  <si>
    <t>2.1.</t>
  </si>
  <si>
    <t>3.</t>
  </si>
  <si>
    <t>3.1.</t>
  </si>
  <si>
    <t xml:space="preserve">рішення  Житомирської міської ради   "Про бюджет Житомирської міської об`єднаної територіальної громади (бюджет міста Житомира) </t>
  </si>
  <si>
    <t>2021 рік (прогноз)</t>
  </si>
  <si>
    <t>2022 рік (прогноз)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</si>
  <si>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</si>
  <si>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 у 2021 - 2022  роках:</t>
  </si>
  <si>
    <t>14 . Бюджетні зобов’язання у 2018 -2020 роках:</t>
  </si>
  <si>
    <t>1) кредиторська заборгованість   бюджету Житомирської об`єднаної тариторіальної громади  у 2018 році:</t>
  </si>
  <si>
    <t>3) дебіторська заборгованість в 2018-2019  роках:</t>
  </si>
  <si>
    <t>2019рік</t>
  </si>
  <si>
    <t>2020 рік</t>
  </si>
  <si>
    <t xml:space="preserve">4. Мета та завдання бюджетної програми на 2020 - 2022 роки:  </t>
  </si>
  <si>
    <t>2) кредиторська заборгованість місцевого  бюджету  у 2019 - 2020  роках: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</si>
  <si>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</si>
  <si>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</si>
  <si>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Оплата послуг (крім комунальних)</t>
  </si>
  <si>
    <t>Капітальне будівництво (придбання) житла</t>
  </si>
  <si>
    <t>Рецензування звітів і витрати, пов’язані з купівлею та оформленням права власності на житло</t>
  </si>
  <si>
    <t>Забезпечення дітей- сиріт, дітей, позбавлених батьківського піклування, та осіб з їх числа соціальним житлом шляхом співфінансування з міського та обласного бюджету в рамках відповідної обласної програми, в тому числі рецензування звітів і витрати пов'язані з купівлею та оформленням права власності на житло</t>
  </si>
  <si>
    <t xml:space="preserve">Видатки на виконання програми за рахунок місцевого бюджету </t>
  </si>
  <si>
    <t>Видатки на виконання програми за рахунок субвенції</t>
  </si>
  <si>
    <t>Кількість дітей-сиріт,  дітей, позбавлених батьківського піклування та осіб з їх числа, які пребувають на соціальному  квартирному обліку у міськвиконкомі та не забезпечені соціальним житлом</t>
  </si>
  <si>
    <t>рішення виконавчого комітету</t>
  </si>
  <si>
    <t>Кількість осіб із числа дітей-сиріт, дітей, позбавлених батьківського піклування, які будуть забезпечені соціальним житлом</t>
  </si>
  <si>
    <t>згідно кількості придбаних житлових об'єктів</t>
  </si>
  <si>
    <t>Питома вага осіб із числа дітей-сиріт, дітей, позбавлених батьківського піклування, які будуть забезпечені соціальним житлом</t>
  </si>
  <si>
    <t>рішенням міської ради від 18.12.2018р. №1263</t>
  </si>
  <si>
    <t>2240</t>
  </si>
  <si>
    <t>Керуючий справами</t>
  </si>
  <si>
    <t>О.М. Пашко</t>
  </si>
  <si>
    <t>Головний бухгалтер</t>
  </si>
  <si>
    <t>Н.В. Борецька</t>
  </si>
  <si>
    <t>розрахунково п.3.1 : п.2.1 х 100</t>
  </si>
  <si>
    <t>міська  програма  забезпечення та захисту прав дітей на 2019-2021 роки</t>
  </si>
  <si>
    <t>Дебіторська заборгованість на 01.01.2018</t>
  </si>
  <si>
    <t>Дебіторська заборгованість на 01.01.2019</t>
  </si>
  <si>
    <t>Очікувана дебіторська заборгованість на 01.01.2020</t>
  </si>
  <si>
    <t xml:space="preserve">1. Забезпечення житлом дітей-сиріт, дітей, позбавлених батьківського піклування, та осіб із їх числа.                                                            </t>
  </si>
  <si>
    <t xml:space="preserve">2. Підвищення рівня забезпеченності житлом та соціальним житлом дітей-сиріт, дітей, позбавлених батьківського піклування, та осіб із їх числа </t>
  </si>
  <si>
    <r>
      <t xml:space="preserve">1. </t>
    </r>
    <r>
      <rPr>
        <b/>
        <u val="single"/>
        <sz val="14"/>
        <rFont val="Arial Cyr"/>
        <family val="0"/>
      </rPr>
      <t>Виконавчий комітет Житомирської міської ради Житомирської області</t>
    </r>
  </si>
  <si>
    <r>
      <t>____________(</t>
    </r>
    <r>
      <rPr>
        <u val="single"/>
        <sz val="14"/>
        <rFont val="Arial Cyr"/>
        <family val="0"/>
      </rPr>
      <t>0)(2)</t>
    </r>
    <r>
      <rPr>
        <sz val="14"/>
        <rFont val="Arial Cyr"/>
        <family val="2"/>
      </rPr>
      <t>__________</t>
    </r>
  </si>
  <si>
    <r>
      <t>__</t>
    </r>
    <r>
      <rPr>
        <u val="single"/>
        <sz val="14"/>
        <rFont val="Arial Cyr"/>
        <family val="0"/>
      </rPr>
      <t>04053625</t>
    </r>
    <r>
      <rPr>
        <sz val="14"/>
        <rFont val="Arial Cyr"/>
        <family val="0"/>
      </rPr>
      <t>____</t>
    </r>
  </si>
  <si>
    <r>
      <t xml:space="preserve">2. </t>
    </r>
    <r>
      <rPr>
        <b/>
        <u val="single"/>
        <sz val="14"/>
        <rFont val="Arial Cyr"/>
        <family val="0"/>
      </rPr>
      <t>Виконавчий комітет Житомирської міської ради Житомирської області</t>
    </r>
  </si>
  <si>
    <r>
      <t>____________(</t>
    </r>
    <r>
      <rPr>
        <u val="single"/>
        <sz val="14"/>
        <rFont val="Arial Cyr"/>
        <family val="0"/>
      </rPr>
      <t>0)(2)(1)</t>
    </r>
    <r>
      <rPr>
        <sz val="14"/>
        <rFont val="Arial Cyr"/>
        <family val="2"/>
      </rPr>
      <t>_________</t>
    </r>
  </si>
  <si>
    <r>
      <t xml:space="preserve">     __</t>
    </r>
    <r>
      <rPr>
        <u val="single"/>
        <sz val="14"/>
        <rFont val="Arial Cyr"/>
        <family val="0"/>
      </rPr>
      <t>04053625</t>
    </r>
    <r>
      <rPr>
        <sz val="14"/>
        <rFont val="Arial Cyr"/>
        <family val="0"/>
      </rPr>
      <t>__</t>
    </r>
  </si>
  <si>
    <r>
      <t>_______</t>
    </r>
    <r>
      <rPr>
        <b/>
        <u val="single"/>
        <sz val="14"/>
        <rFont val="Arial Cyr"/>
        <family val="0"/>
      </rPr>
      <t>0610</t>
    </r>
    <r>
      <rPr>
        <b/>
        <sz val="14"/>
        <rFont val="Arial Cyr"/>
        <family val="0"/>
      </rPr>
      <t>_________</t>
    </r>
  </si>
  <si>
    <r>
      <t>_</t>
    </r>
    <r>
      <rPr>
        <u val="single"/>
        <sz val="14"/>
        <rFont val="Arial Cyr"/>
        <family val="0"/>
      </rPr>
      <t>06552000000</t>
    </r>
  </si>
  <si>
    <r>
      <t xml:space="preserve">3) підстави для реалізації бюджетної програми. </t>
    </r>
    <r>
      <rPr>
        <sz val="14"/>
        <rFont val="Arial Cyr"/>
        <family val="0"/>
      </rPr>
      <t xml:space="preserve">Конвенція про права дитини ,Конституція України, Сімейний кодекс України, закони України«Про охорону дитинства», «Про забезпечення організаційно-правових умов соціального захисту дітей-сиріт та дітей, позбавлених батьківського піклування», «Про житловий фонд соціального призначення», постанови Кабінету Міністрів України від 24 вересня 2008 року № 866 «Питання діяльності органів опіки та піклування, пов’язаної із захистом прав дитини»,  від 26.04.2002 № 564 «Про затвердження Положення про дитячий будинок сімейного типу», від 26.04.2002 № 565 «Про затвердження Положення про прийомну сім’ю», від 23.07.2008 року № 682 "Деякі питання реалізації Закону України "Про житловий фонд соціального призначення",  від 15.11.2017 року №877 «Про затвердження Порядку та умов надання у  2018 році субвенції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числа»розпорядження Кабінету Міністрів України від 09.08.2017 №526-р «Про Національну стратегію реформування системи інституційного догляду та виховання дітей на 2017-2026 роки та план заходів з реалізації її І етапу», рішення міської ради від 18.12.2018 №1263 "Про затветвердження міської Програми забезпечення та захисту прав дітей на 2019-2021 роки" , рішення Житомирської міської ради від 18.12.2018№1297 "Про бюджет Житомирської міської об'єднаної територіальної громади (бюджет міста Житомира) на 2019 рік", рішення сесії Житомирської міської ради від 07.02.2019р. №1359 "Про затвердження Концепції інтегрованого розвитку Житомира до 2030 року",Бюджетний кодекс України.
</t>
    </r>
  </si>
  <si>
    <r>
      <t xml:space="preserve">9. Структура видатків на оплату праці:                                                                                                                                                                    </t>
    </r>
    <r>
      <rPr>
        <sz val="14"/>
        <rFont val="Arial Cyr"/>
        <family val="2"/>
      </rPr>
      <t xml:space="preserve"> </t>
    </r>
  </si>
  <si>
    <r>
      <t>Спеціальний фонд (</t>
    </r>
    <r>
      <rPr>
        <i/>
        <sz val="14"/>
        <rFont val="Times New Roman"/>
        <family val="1"/>
      </rPr>
      <t>бюджет розвитку)</t>
    </r>
  </si>
  <si>
    <r>
      <t xml:space="preserve">Спеціальний фонд </t>
    </r>
    <r>
      <rPr>
        <i/>
        <sz val="14"/>
        <rFont val="Times New Roman"/>
        <family val="1"/>
      </rPr>
      <t>(бюджет розвитку)</t>
    </r>
  </si>
  <si>
    <t>2) завдання бюджетної програми;</t>
  </si>
  <si>
    <t>Інші субвенції з міського бюджету</t>
  </si>
  <si>
    <t>Інші надходження спеціального фонду (кошти , що передаю-ться із ЗФ на СФ)</t>
  </si>
  <si>
    <t xml:space="preserve">спеціаль-ний фонд </t>
  </si>
  <si>
    <t>2) надання кредитів за кодами Класифікації кредитування бюджету у 2018 - 2020 роках:</t>
  </si>
  <si>
    <t>-</t>
  </si>
  <si>
    <t>загаль-ний фонд</t>
  </si>
  <si>
    <t>4) надання кредитів за кодами Класифікації кредитування бюджету у 2021 - 2022 роках:</t>
  </si>
  <si>
    <t>спеціаль-ний фонд</t>
  </si>
  <si>
    <t xml:space="preserve"> п.3.1 : п.2.1      х 100</t>
  </si>
  <si>
    <t>2018рік (звіт)</t>
  </si>
  <si>
    <t>2019  рік (план)</t>
  </si>
  <si>
    <t>2020  рік</t>
  </si>
  <si>
    <t>2021 рік</t>
  </si>
  <si>
    <t>2022 рік</t>
  </si>
  <si>
    <t>12. Об`єкти, які виконуються в межах бюджетної програми за рахунок коштів бюджету розвитку у  2018 - 2022 роках:</t>
  </si>
  <si>
    <r>
      <t xml:space="preserve">13. Аналіз результатів, досягнутих внаслідок використання коштів загального фонду бюджету у 2018році, очікувані результати у 2019 році, обгрунтування необхідності  передбачення витрат на 2020 -2022 роки. </t>
    </r>
    <r>
      <rPr>
        <sz val="14"/>
        <rFont val="Arial Cyr"/>
        <family val="0"/>
      </rPr>
      <t>У 2018 році  використані  кошти у сумі 2 141 517,0 грн.(співфінансування обласний - 1911180 грн. та місцевий бюджет- 227937 грн.) четверо осіб із числа дітей-сиріт було забезпечено житлом ( для 3 -х житло придбавалося на праві власності, а для 1-ї дитини житло придбали , як соціальне та надане у право користування).У 2019 рік  очікується співфінансування: обласна субвенція на 200 000,0 грн. та виділення 200 000,0 грн. із місцевого бюджету на забезпечення соціальним житлом однїєї особи із числа сиріт та дітей позбавлених батьківського піклування , яке буде надане у користування дитини та  виділено 10 000,0 грн. на рецензування звітів і витрат, пов'язаних з купівлею та оформленням права власності на житло. На 2020р. очікується 260 000 грн. із місцевого бюдету та субвенція з обласного бюджету у сумі 207000 грн.,  2021р.- 310 000,0 грн, та 2022 р.-326 430,0 грн. на придбання житла для  дітей позбавлених батьківського піклування .</t>
    </r>
  </si>
  <si>
    <r>
      <t xml:space="preserve">Спеціаль-ний фонд </t>
    </r>
    <r>
      <rPr>
        <i/>
        <sz val="12"/>
        <rFont val="Times New Roman"/>
        <family val="1"/>
      </rPr>
      <t>(бюджет розвитку)</t>
    </r>
  </si>
  <si>
    <t>Рівень будівель-ної готовності               об'єкта  на кінець бюджетного періоду, %</t>
  </si>
  <si>
    <t>1</t>
  </si>
  <si>
    <r>
      <t xml:space="preserve">4) аналіз управління бюджетними зобов’язаннями та пропозиції щодо упорядкування бюджетних зобов’язань у 2020 році.  </t>
    </r>
    <r>
      <rPr>
        <sz val="14"/>
        <rFont val="Arial"/>
        <family val="2"/>
      </rPr>
      <t xml:space="preserve"> На придбання житла для  дітей позбавлених батьківського піклування  у 2020р. очікується 260 000 грн. із місцевого бюдету та субвенція з обласного бюджету у сумі 207000 грн.Та кошти у сумі 10000 грн. будуть спрямовані на рецензування звітів і витрат, пов'язаних з купівлею та оформленням права власності на соціальне житло для дітей -сиріт, позбавлених батьківського піклування, та осіб з їх числа.</t>
    </r>
  </si>
  <si>
    <r>
      <t xml:space="preserve"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 </t>
    </r>
    <r>
      <rPr>
        <sz val="14"/>
        <rFont val="Arial"/>
        <family val="2"/>
      </rPr>
      <t>У 2018 році  використані  кошти у сумі 2139117 грн.(співфінансування обласний - 1911180 грн. та місцевий бюджет- 227937 грн.) четверо осіб із числа дітей-сиріт було забезпечено житлом ( для 3 -х житло придбавалося на праві власності, а для 1-ї дитини житло придбали , як соціальне та надане у право користування). До кінця 2019 року очікується співфінансування: обласна субвенція на 200 000,0 грн. та виділення 200 000,0 грн. із місцевого бюджету на забезпечення соціальним житлом однїєї особи із числа сиріт та дітей позбавлених батьківського піклування , яке буде надане у користування дитини та  виділено 10 000,0 грн. на рецензування звітів і витрат, пов'язаних з купівлею та оформленням права власності на житло. На 2020р. очікується 250 000,0 грн. із місцевого бюдету та субвенція з обласного бюджету у сумі 207000 грн., 2021р.-300000 грн, та 2022 р.-315900 грн. на придбання житла для  дітей позбавлених батьківського піклування .</t>
    </r>
  </si>
  <si>
    <r>
      <t xml:space="preserve">1) мета бюджетної програми, строки її реалізації ; </t>
    </r>
    <r>
      <rPr>
        <sz val="14"/>
        <rFont val="Arial Cyr"/>
        <family val="0"/>
      </rPr>
      <t xml:space="preserve"> забезпечення реалізації державної політики щодо захисту прав та інтересів дітей різних категорій , 2019-2021 роки.  </t>
    </r>
  </si>
  <si>
    <t>(код Типової відомчої класифікації видатків та кредитування місцевих бюджетів та номер в системі головного розпорядника коштів місцевих бюджетів)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</si>
</sst>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0.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6">
    <font>
      <sz val="10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0"/>
    </font>
    <font>
      <b/>
      <sz val="14"/>
      <name val="Arial"/>
      <family val="2"/>
    </font>
    <font>
      <b/>
      <sz val="10"/>
      <color indexed="10"/>
      <name val="Arial Cyr"/>
      <family val="0"/>
    </font>
    <font>
      <sz val="12"/>
      <name val="Arial"/>
      <family val="2"/>
    </font>
    <font>
      <sz val="9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u val="single"/>
      <sz val="14"/>
      <name val="Arial Cyr"/>
      <family val="0"/>
    </font>
    <font>
      <u val="single"/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theme="1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309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9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justify" vertical="center" wrapText="1"/>
    </xf>
    <xf numFmtId="0" fontId="0" fillId="0" borderId="11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justify"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21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horizontal="righ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horizontal="right" wrapText="1"/>
    </xf>
    <xf numFmtId="0" fontId="20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NumberFormat="1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9" fillId="32" borderId="15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top" wrapText="1"/>
    </xf>
    <xf numFmtId="0" fontId="64" fillId="0" borderId="10" xfId="0" applyFont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20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left" vertical="top" wrapText="1"/>
    </xf>
    <xf numFmtId="0" fontId="64" fillId="32" borderId="10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vertical="top" wrapText="1"/>
    </xf>
    <xf numFmtId="182" fontId="20" fillId="32" borderId="10" xfId="0" applyNumberFormat="1" applyFont="1" applyFill="1" applyBorder="1" applyAlignment="1">
      <alignment horizontal="center" vertical="center"/>
    </xf>
    <xf numFmtId="182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12" fillId="32" borderId="10" xfId="0" applyFont="1" applyFill="1" applyBorder="1" applyAlignment="1">
      <alignment vertical="top" wrapText="1"/>
    </xf>
    <xf numFmtId="0" fontId="20" fillId="32" borderId="0" xfId="0" applyFont="1" applyFill="1" applyAlignment="1">
      <alignment vertical="center" wrapText="1"/>
    </xf>
    <xf numFmtId="0" fontId="20" fillId="0" borderId="0" xfId="0" applyFont="1" applyFill="1" applyAlignment="1">
      <alignment horizontal="right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32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8" fillId="32" borderId="0" xfId="0" applyFont="1" applyFill="1" applyAlignment="1">
      <alignment vertical="center" wrapText="1"/>
    </xf>
    <xf numFmtId="0" fontId="19" fillId="32" borderId="0" xfId="0" applyFont="1" applyFill="1" applyBorder="1" applyAlignment="1">
      <alignment vertical="center" wrapText="1"/>
    </xf>
    <xf numFmtId="0" fontId="19" fillId="32" borderId="0" xfId="0" applyFont="1" applyFill="1" applyAlignment="1">
      <alignment vertical="center" wrapText="1"/>
    </xf>
    <xf numFmtId="0" fontId="18" fillId="32" borderId="0" xfId="0" applyFont="1" applyFill="1" applyBorder="1" applyAlignment="1">
      <alignment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18" fillId="32" borderId="0" xfId="0" applyFont="1" applyFill="1" applyBorder="1" applyAlignment="1">
      <alignment horizontal="center" vertical="center" wrapText="1"/>
    </xf>
    <xf numFmtId="0" fontId="19" fillId="32" borderId="0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 applyProtection="1">
      <alignment vertical="center"/>
      <protection hidden="1"/>
    </xf>
    <xf numFmtId="49" fontId="2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182" fontId="1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18" fillId="0" borderId="0" xfId="0" applyFont="1" applyFill="1" applyAlignment="1">
      <alignment horizontal="justify" vertical="center"/>
    </xf>
    <xf numFmtId="0" fontId="20" fillId="0" borderId="0" xfId="0" applyFont="1" applyBorder="1" applyAlignment="1">
      <alignment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3" fontId="19" fillId="33" borderId="10" xfId="0" applyNumberFormat="1" applyFont="1" applyFill="1" applyBorder="1" applyAlignment="1">
      <alignment horizontal="center" vertical="center" wrapText="1"/>
    </xf>
    <xf numFmtId="3" fontId="19" fillId="32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3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23" fillId="32" borderId="10" xfId="0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1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textRotation="90" wrapText="1"/>
    </xf>
    <xf numFmtId="0" fontId="20" fillId="0" borderId="12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19" fillId="32" borderId="16" xfId="0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32" borderId="20" xfId="0" applyFont="1" applyFill="1" applyBorder="1" applyAlignment="1">
      <alignment horizontal="center" vertical="center" wrapText="1"/>
    </xf>
    <xf numFmtId="0" fontId="18" fillId="32" borderId="21" xfId="0" applyFont="1" applyFill="1" applyBorder="1" applyAlignment="1">
      <alignment horizontal="center" vertical="center" wrapText="1"/>
    </xf>
    <xf numFmtId="0" fontId="18" fillId="32" borderId="17" xfId="0" applyFont="1" applyFill="1" applyBorder="1" applyAlignment="1">
      <alignment horizontal="center" vertical="center" wrapText="1"/>
    </xf>
    <xf numFmtId="0" fontId="18" fillId="32" borderId="13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18" fillId="32" borderId="18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32" borderId="16" xfId="0" applyFont="1" applyFill="1" applyBorder="1" applyAlignment="1">
      <alignment horizontal="center" vertical="center" wrapText="1"/>
    </xf>
    <xf numFmtId="0" fontId="18" fillId="32" borderId="12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32" borderId="15" xfId="0" applyFont="1" applyFill="1" applyBorder="1" applyAlignment="1">
      <alignment horizontal="center" vertical="center" wrapText="1"/>
    </xf>
    <xf numFmtId="0" fontId="18" fillId="32" borderId="19" xfId="0" applyFont="1" applyFill="1" applyBorder="1" applyAlignment="1">
      <alignment horizontal="center" vertical="center" wrapText="1"/>
    </xf>
    <xf numFmtId="0" fontId="18" fillId="32" borderId="14" xfId="0" applyFont="1" applyFill="1" applyBorder="1" applyAlignment="1">
      <alignment horizontal="center" vertical="center" wrapText="1"/>
    </xf>
    <xf numFmtId="0" fontId="19" fillId="32" borderId="15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0" fontId="19" fillId="32" borderId="22" xfId="0" applyFont="1" applyFill="1" applyBorder="1" applyAlignment="1">
      <alignment horizontal="center" vertical="center" wrapText="1"/>
    </xf>
    <xf numFmtId="0" fontId="19" fillId="32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top" wrapText="1"/>
    </xf>
    <xf numFmtId="0" fontId="1" fillId="32" borderId="0" xfId="0" applyFont="1" applyFill="1" applyAlignment="1">
      <alignment vertical="center" wrapText="1"/>
    </xf>
    <xf numFmtId="0" fontId="14" fillId="32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justify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justify" vertical="center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5"/>
  <sheetViews>
    <sheetView showGridLines="0" tabSelected="1" view="pageBreakPreview" zoomScale="80" zoomScaleNormal="70" zoomScaleSheetLayoutView="80" zoomScalePageLayoutView="0" workbookViewId="0" topLeftCell="A19">
      <selection activeCell="H7" sqref="H7:I7"/>
    </sheetView>
  </sheetViews>
  <sheetFormatPr defaultColWidth="9.00390625" defaultRowHeight="12.75"/>
  <cols>
    <col min="1" max="1" width="12.75390625" style="60" customWidth="1"/>
    <col min="2" max="2" width="30.00390625" style="60" customWidth="1"/>
    <col min="3" max="3" width="15.00390625" style="60" customWidth="1"/>
    <col min="4" max="4" width="15.75390625" style="60" customWidth="1"/>
    <col min="5" max="6" width="16.00390625" style="60" customWidth="1"/>
    <col min="7" max="7" width="15.75390625" style="60" bestFit="1" customWidth="1"/>
    <col min="8" max="8" width="18.00390625" style="60" bestFit="1" customWidth="1"/>
    <col min="9" max="9" width="16.875" style="60" customWidth="1"/>
    <col min="10" max="10" width="12.875" style="60" customWidth="1"/>
    <col min="11" max="11" width="15.75390625" style="60" bestFit="1" customWidth="1"/>
    <col min="12" max="12" width="13.875" style="60" bestFit="1" customWidth="1"/>
    <col min="13" max="13" width="20.625" style="60" customWidth="1"/>
    <col min="14" max="14" width="14.875" style="60" customWidth="1"/>
    <col min="15" max="15" width="7.375" style="60" customWidth="1"/>
    <col min="16" max="16" width="6.375" style="60" customWidth="1"/>
    <col min="17" max="16384" width="9.125" style="60" customWidth="1"/>
  </cols>
  <sheetData>
    <row r="1" spans="1:8" ht="18">
      <c r="A1" s="195" t="s">
        <v>141</v>
      </c>
      <c r="B1" s="195"/>
      <c r="C1" s="195"/>
      <c r="D1" s="195"/>
      <c r="E1" s="195"/>
      <c r="F1" s="195"/>
      <c r="G1" s="195"/>
      <c r="H1" s="195"/>
    </row>
    <row r="2" spans="1:3" ht="18">
      <c r="A2" s="61"/>
      <c r="B2" s="61"/>
      <c r="C2" s="61"/>
    </row>
    <row r="3" spans="1:14" ht="18">
      <c r="A3" s="191" t="s">
        <v>210</v>
      </c>
      <c r="B3" s="191"/>
      <c r="C3" s="191"/>
      <c r="D3" s="191"/>
      <c r="E3" s="191"/>
      <c r="F3" s="191"/>
      <c r="G3" s="191"/>
      <c r="H3" s="183" t="s">
        <v>211</v>
      </c>
      <c r="I3" s="183"/>
      <c r="J3" s="61"/>
      <c r="K3" s="61"/>
      <c r="L3" s="61"/>
      <c r="M3" s="182" t="s">
        <v>212</v>
      </c>
      <c r="N3" s="182"/>
    </row>
    <row r="4" spans="1:14" ht="49.5" customHeight="1">
      <c r="A4" s="202" t="s">
        <v>104</v>
      </c>
      <c r="B4" s="202"/>
      <c r="C4" s="202"/>
      <c r="D4" s="202"/>
      <c r="E4" s="202"/>
      <c r="F4" s="61" t="s">
        <v>103</v>
      </c>
      <c r="G4" s="61"/>
      <c r="H4" s="205" t="s">
        <v>106</v>
      </c>
      <c r="I4" s="205"/>
      <c r="J4" s="61"/>
      <c r="K4" s="61"/>
      <c r="L4" s="61"/>
      <c r="M4" s="185" t="s">
        <v>99</v>
      </c>
      <c r="N4" s="185"/>
    </row>
    <row r="5" spans="1:12" ht="18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4" ht="18">
      <c r="A6" s="191" t="s">
        <v>213</v>
      </c>
      <c r="B6" s="191"/>
      <c r="C6" s="191"/>
      <c r="D6" s="191"/>
      <c r="E6" s="191"/>
      <c r="F6" s="191"/>
      <c r="G6" s="191"/>
      <c r="H6" s="183" t="s">
        <v>214</v>
      </c>
      <c r="I6" s="183"/>
      <c r="J6" s="61"/>
      <c r="K6" s="61"/>
      <c r="L6" s="61"/>
      <c r="M6" s="182" t="s">
        <v>215</v>
      </c>
      <c r="N6" s="182"/>
    </row>
    <row r="7" spans="1:14" ht="69" customHeight="1">
      <c r="A7" s="202" t="s">
        <v>66</v>
      </c>
      <c r="B7" s="202"/>
      <c r="C7" s="202"/>
      <c r="D7" s="202"/>
      <c r="E7" s="202"/>
      <c r="F7" s="61"/>
      <c r="G7" s="61"/>
      <c r="H7" s="184" t="s">
        <v>245</v>
      </c>
      <c r="I7" s="184"/>
      <c r="J7" s="61"/>
      <c r="K7" s="61"/>
      <c r="L7" s="61"/>
      <c r="M7" s="185" t="s">
        <v>99</v>
      </c>
      <c r="N7" s="185"/>
    </row>
    <row r="8" spans="1:12" ht="18">
      <c r="A8" s="64"/>
      <c r="B8" s="64"/>
      <c r="C8" s="64"/>
      <c r="D8" s="64"/>
      <c r="E8" s="64"/>
      <c r="F8" s="62"/>
      <c r="G8" s="62"/>
      <c r="H8" s="62"/>
      <c r="I8" s="62"/>
      <c r="J8" s="62"/>
      <c r="K8" s="62"/>
      <c r="L8" s="61"/>
    </row>
    <row r="9" spans="1:14" ht="93" customHeight="1">
      <c r="A9" s="65" t="s">
        <v>110</v>
      </c>
      <c r="B9" s="66" t="s">
        <v>184</v>
      </c>
      <c r="C9" s="65"/>
      <c r="D9" s="204">
        <v>6083</v>
      </c>
      <c r="E9" s="204"/>
      <c r="F9" s="65"/>
      <c r="G9" s="206" t="s">
        <v>216</v>
      </c>
      <c r="H9" s="206"/>
      <c r="I9" s="189" t="s">
        <v>185</v>
      </c>
      <c r="J9" s="189"/>
      <c r="K9" s="189"/>
      <c r="L9" s="190"/>
      <c r="M9" s="188" t="s">
        <v>217</v>
      </c>
      <c r="N9" s="188"/>
    </row>
    <row r="10" spans="1:14" ht="60">
      <c r="A10" s="61"/>
      <c r="B10" s="83" t="s">
        <v>111</v>
      </c>
      <c r="C10" s="36"/>
      <c r="D10" s="185" t="s">
        <v>113</v>
      </c>
      <c r="E10" s="185"/>
      <c r="F10" s="36"/>
      <c r="G10" s="185" t="s">
        <v>115</v>
      </c>
      <c r="H10" s="185"/>
      <c r="I10" s="185" t="s">
        <v>117</v>
      </c>
      <c r="J10" s="185"/>
      <c r="K10" s="185"/>
      <c r="L10" s="61"/>
      <c r="M10" s="185" t="s">
        <v>100</v>
      </c>
      <c r="N10" s="185"/>
    </row>
    <row r="11" spans="1:12" ht="18">
      <c r="A11" s="62"/>
      <c r="B11" s="62"/>
      <c r="C11" s="62"/>
      <c r="D11" s="62"/>
      <c r="E11" s="62"/>
      <c r="F11" s="62"/>
      <c r="G11" s="62"/>
      <c r="H11" s="62"/>
      <c r="I11" s="61"/>
      <c r="J11" s="61"/>
      <c r="K11" s="61"/>
      <c r="L11" s="61"/>
    </row>
    <row r="12" spans="1:12" ht="18">
      <c r="A12" s="195" t="s">
        <v>182</v>
      </c>
      <c r="B12" s="195"/>
      <c r="C12" s="195"/>
      <c r="D12" s="195"/>
      <c r="E12" s="195"/>
      <c r="F12" s="195"/>
      <c r="G12" s="195"/>
      <c r="H12" s="195"/>
      <c r="I12" s="61"/>
      <c r="J12" s="61"/>
      <c r="K12" s="61"/>
      <c r="L12" s="61"/>
    </row>
    <row r="13" spans="1:12" s="68" customFormat="1" ht="18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</row>
    <row r="14" spans="1:13" s="68" customFormat="1" ht="18">
      <c r="A14" s="186" t="s">
        <v>244</v>
      </c>
      <c r="B14" s="186"/>
      <c r="C14" s="186"/>
      <c r="D14" s="186"/>
      <c r="E14" s="186"/>
      <c r="F14" s="187"/>
      <c r="G14" s="187"/>
      <c r="H14" s="187"/>
      <c r="I14" s="187"/>
      <c r="J14" s="187"/>
      <c r="K14" s="187"/>
      <c r="L14" s="187"/>
      <c r="M14" s="187"/>
    </row>
    <row r="15" spans="1:13" s="68" customFormat="1" ht="18.75" customHeight="1">
      <c r="A15" s="187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</row>
    <row r="16" spans="1:13" s="68" customFormat="1" ht="18">
      <c r="A16" s="203" t="s">
        <v>222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167"/>
    </row>
    <row r="17" spans="1:13" s="68" customFormat="1" ht="18">
      <c r="A17" s="194" t="s">
        <v>208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</row>
    <row r="18" spans="1:14" ht="25.5" customHeight="1">
      <c r="A18" s="194" t="s">
        <v>209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68"/>
    </row>
    <row r="19" spans="1:14" ht="9.75" customHeight="1">
      <c r="A19" s="195" t="s">
        <v>218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</row>
    <row r="20" spans="1:14" ht="225" customHeight="1">
      <c r="A20" s="195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5" customFormat="1" ht="18">
      <c r="A21" s="196" t="s">
        <v>118</v>
      </c>
      <c r="B21" s="196"/>
      <c r="C21" s="196"/>
      <c r="D21" s="196"/>
      <c r="E21" s="196"/>
      <c r="F21" s="196"/>
      <c r="G21" s="40"/>
      <c r="H21" s="40"/>
      <c r="I21" s="40"/>
      <c r="J21" s="40"/>
      <c r="K21" s="40"/>
      <c r="L21" s="40"/>
      <c r="M21" s="40"/>
      <c r="N21" s="40"/>
    </row>
    <row r="22" spans="1:12" ht="18">
      <c r="A22" s="58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4" s="65" customFormat="1" ht="18">
      <c r="A23" s="192" t="s">
        <v>142</v>
      </c>
      <c r="B23" s="192"/>
      <c r="C23" s="192"/>
      <c r="D23" s="192"/>
      <c r="E23" s="192"/>
      <c r="F23" s="192"/>
      <c r="G23" s="40"/>
      <c r="H23" s="40"/>
      <c r="I23" s="40"/>
      <c r="J23" s="40"/>
      <c r="K23" s="40"/>
      <c r="L23" s="40"/>
      <c r="M23" s="40"/>
      <c r="N23" s="40"/>
    </row>
    <row r="24" spans="1:14" s="65" customFormat="1" ht="18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69" t="s">
        <v>65</v>
      </c>
    </row>
    <row r="25" spans="1:14" ht="18">
      <c r="A25" s="199" t="s">
        <v>30</v>
      </c>
      <c r="B25" s="197" t="s">
        <v>12</v>
      </c>
      <c r="C25" s="193" t="s">
        <v>143</v>
      </c>
      <c r="D25" s="193"/>
      <c r="E25" s="193"/>
      <c r="F25" s="193"/>
      <c r="G25" s="193" t="s">
        <v>144</v>
      </c>
      <c r="H25" s="193"/>
      <c r="I25" s="193"/>
      <c r="J25" s="193"/>
      <c r="K25" s="193" t="s">
        <v>145</v>
      </c>
      <c r="L25" s="193"/>
      <c r="M25" s="193"/>
      <c r="N25" s="193"/>
    </row>
    <row r="26" spans="1:14" s="52" customFormat="1" ht="45">
      <c r="A26" s="200"/>
      <c r="B26" s="198"/>
      <c r="C26" s="90" t="s">
        <v>2</v>
      </c>
      <c r="D26" s="90" t="s">
        <v>48</v>
      </c>
      <c r="E26" s="89" t="s">
        <v>96</v>
      </c>
      <c r="F26" s="89" t="s">
        <v>42</v>
      </c>
      <c r="G26" s="90" t="s">
        <v>2</v>
      </c>
      <c r="H26" s="90" t="s">
        <v>48</v>
      </c>
      <c r="I26" s="89" t="s">
        <v>96</v>
      </c>
      <c r="J26" s="89" t="s">
        <v>43</v>
      </c>
      <c r="K26" s="90" t="s">
        <v>2</v>
      </c>
      <c r="L26" s="90" t="s">
        <v>225</v>
      </c>
      <c r="M26" s="89" t="s">
        <v>96</v>
      </c>
      <c r="N26" s="89" t="s">
        <v>44</v>
      </c>
    </row>
    <row r="27" spans="1:14" ht="18">
      <c r="A27" s="73">
        <v>1</v>
      </c>
      <c r="B27" s="70">
        <v>2</v>
      </c>
      <c r="C27" s="71">
        <v>3</v>
      </c>
      <c r="D27" s="71">
        <v>4</v>
      </c>
      <c r="E27" s="71">
        <v>5</v>
      </c>
      <c r="F27" s="71">
        <v>6</v>
      </c>
      <c r="G27" s="71">
        <v>7</v>
      </c>
      <c r="H27" s="71">
        <v>8</v>
      </c>
      <c r="I27" s="71">
        <v>9</v>
      </c>
      <c r="J27" s="71">
        <v>10</v>
      </c>
      <c r="K27" s="71">
        <v>11</v>
      </c>
      <c r="L27" s="71">
        <v>12</v>
      </c>
      <c r="M27" s="71">
        <v>13</v>
      </c>
      <c r="N27" s="71">
        <v>14</v>
      </c>
    </row>
    <row r="28" spans="1:14" ht="54">
      <c r="A28" s="74">
        <v>6083</v>
      </c>
      <c r="B28" s="75" t="s">
        <v>33</v>
      </c>
      <c r="C28" s="168">
        <v>2400</v>
      </c>
      <c r="D28" s="168" t="s">
        <v>17</v>
      </c>
      <c r="E28" s="168" t="s">
        <v>17</v>
      </c>
      <c r="F28" s="168">
        <f>SUM(C28)</f>
        <v>2400</v>
      </c>
      <c r="G28" s="168">
        <v>10000</v>
      </c>
      <c r="H28" s="168" t="s">
        <v>17</v>
      </c>
      <c r="I28" s="168" t="s">
        <v>17</v>
      </c>
      <c r="J28" s="168">
        <f>SUM(G28)</f>
        <v>10000</v>
      </c>
      <c r="K28" s="168">
        <v>10000</v>
      </c>
      <c r="L28" s="168" t="s">
        <v>17</v>
      </c>
      <c r="M28" s="168" t="s">
        <v>17</v>
      </c>
      <c r="N28" s="168">
        <f>SUM(K28)</f>
        <v>10000</v>
      </c>
    </row>
    <row r="29" spans="1:14" ht="72">
      <c r="A29" s="70"/>
      <c r="B29" s="75" t="s">
        <v>50</v>
      </c>
      <c r="C29" s="168" t="s">
        <v>17</v>
      </c>
      <c r="D29" s="168">
        <v>0</v>
      </c>
      <c r="E29" s="168">
        <v>0</v>
      </c>
      <c r="F29" s="168">
        <v>0</v>
      </c>
      <c r="G29" s="168" t="s">
        <v>17</v>
      </c>
      <c r="H29" s="168">
        <v>0</v>
      </c>
      <c r="I29" s="168">
        <v>0</v>
      </c>
      <c r="J29" s="168">
        <v>0</v>
      </c>
      <c r="K29" s="168" t="s">
        <v>17</v>
      </c>
      <c r="L29" s="168">
        <v>0</v>
      </c>
      <c r="M29" s="168">
        <v>0</v>
      </c>
      <c r="N29" s="168">
        <v>0</v>
      </c>
    </row>
    <row r="30" spans="1:14" ht="72">
      <c r="A30" s="81">
        <v>602400</v>
      </c>
      <c r="B30" s="75" t="s">
        <v>224</v>
      </c>
      <c r="C30" s="168" t="s">
        <v>17</v>
      </c>
      <c r="D30" s="168">
        <v>227937</v>
      </c>
      <c r="E30" s="168">
        <v>0</v>
      </c>
      <c r="F30" s="168">
        <f>SUM(D30:E30)</f>
        <v>227937</v>
      </c>
      <c r="G30" s="168" t="s">
        <v>17</v>
      </c>
      <c r="H30" s="168">
        <v>0</v>
      </c>
      <c r="I30" s="168">
        <v>0</v>
      </c>
      <c r="J30" s="168">
        <v>0</v>
      </c>
      <c r="K30" s="168" t="s">
        <v>17</v>
      </c>
      <c r="L30" s="168">
        <v>250000</v>
      </c>
      <c r="M30" s="168">
        <v>0</v>
      </c>
      <c r="N30" s="168">
        <f>SUM(L30:M30)</f>
        <v>250000</v>
      </c>
    </row>
    <row r="31" spans="1:14" ht="39.75" customHeight="1">
      <c r="A31" s="81">
        <v>41053900</v>
      </c>
      <c r="B31" s="96" t="s">
        <v>223</v>
      </c>
      <c r="C31" s="168" t="s">
        <v>17</v>
      </c>
      <c r="D31" s="168">
        <v>1911180</v>
      </c>
      <c r="E31" s="168">
        <v>0</v>
      </c>
      <c r="F31" s="168">
        <f>SUM(D31:E31)</f>
        <v>1911180</v>
      </c>
      <c r="G31" s="168">
        <v>0</v>
      </c>
      <c r="H31" s="168">
        <v>0</v>
      </c>
      <c r="I31" s="168">
        <v>0</v>
      </c>
      <c r="J31" s="168">
        <v>0</v>
      </c>
      <c r="K31" s="168">
        <v>0</v>
      </c>
      <c r="L31" s="168">
        <v>207000</v>
      </c>
      <c r="M31" s="168">
        <v>0</v>
      </c>
      <c r="N31" s="168">
        <f>SUM(L31:M31)</f>
        <v>207000</v>
      </c>
    </row>
    <row r="32" spans="1:14" ht="36">
      <c r="A32" s="70"/>
      <c r="B32" s="75" t="s">
        <v>52</v>
      </c>
      <c r="C32" s="168" t="s">
        <v>17</v>
      </c>
      <c r="D32" s="168">
        <v>0</v>
      </c>
      <c r="E32" s="168">
        <v>0</v>
      </c>
      <c r="F32" s="168">
        <v>0</v>
      </c>
      <c r="G32" s="168" t="s">
        <v>17</v>
      </c>
      <c r="H32" s="168">
        <v>0</v>
      </c>
      <c r="I32" s="168">
        <v>0</v>
      </c>
      <c r="J32" s="168">
        <v>0</v>
      </c>
      <c r="K32" s="168" t="s">
        <v>17</v>
      </c>
      <c r="L32" s="168">
        <v>0</v>
      </c>
      <c r="M32" s="168">
        <v>0</v>
      </c>
      <c r="N32" s="168">
        <v>0</v>
      </c>
    </row>
    <row r="33" spans="1:14" ht="18">
      <c r="A33" s="70"/>
      <c r="B33" s="75" t="s">
        <v>49</v>
      </c>
      <c r="C33" s="168">
        <f>SUM(C28)</f>
        <v>2400</v>
      </c>
      <c r="D33" s="168">
        <f>SUM(D29:D32)</f>
        <v>2139117</v>
      </c>
      <c r="E33" s="168">
        <f>SUM(E30:E32)</f>
        <v>0</v>
      </c>
      <c r="F33" s="168">
        <f>SUM(F28:F32)</f>
        <v>2141517</v>
      </c>
      <c r="G33" s="168">
        <f>SUM(G28)</f>
        <v>10000</v>
      </c>
      <c r="H33" s="168">
        <v>0</v>
      </c>
      <c r="I33" s="168">
        <v>0</v>
      </c>
      <c r="J33" s="168">
        <f>SUM(J28:J32)</f>
        <v>10000</v>
      </c>
      <c r="K33" s="168">
        <f>SUM(K28)</f>
        <v>10000</v>
      </c>
      <c r="L33" s="168">
        <f>SUM(L29:L32)</f>
        <v>457000</v>
      </c>
      <c r="M33" s="168">
        <f>SUM(M30:M32)</f>
        <v>0</v>
      </c>
      <c r="N33" s="168">
        <f>SUM(N28:N32)</f>
        <v>467000</v>
      </c>
    </row>
    <row r="34" spans="1:14" ht="18">
      <c r="A34" s="201"/>
      <c r="B34" s="201"/>
      <c r="C34" s="201"/>
      <c r="D34" s="201"/>
      <c r="E34" s="77"/>
      <c r="F34" s="77"/>
      <c r="G34" s="77"/>
      <c r="H34" s="77"/>
      <c r="I34" s="77"/>
      <c r="J34" s="77"/>
      <c r="K34" s="77"/>
      <c r="L34" s="77"/>
      <c r="M34" s="77"/>
      <c r="N34" s="77"/>
    </row>
    <row r="35" spans="1:14" ht="18">
      <c r="A35" s="210" t="s">
        <v>146</v>
      </c>
      <c r="B35" s="210"/>
      <c r="C35" s="210"/>
      <c r="D35" s="210"/>
      <c r="E35" s="210"/>
      <c r="F35" s="210"/>
      <c r="G35" s="210"/>
      <c r="H35" s="210"/>
      <c r="I35" s="210"/>
      <c r="J35" s="210"/>
      <c r="K35" s="77"/>
      <c r="L35" s="77"/>
      <c r="M35" s="77"/>
      <c r="N35" s="77"/>
    </row>
    <row r="36" spans="1:14" ht="18">
      <c r="A36" s="77"/>
      <c r="B36" s="77"/>
      <c r="C36" s="77"/>
      <c r="D36" s="77"/>
      <c r="E36" s="77"/>
      <c r="F36" s="77"/>
      <c r="G36" s="77"/>
      <c r="H36" s="77"/>
      <c r="I36" s="77"/>
      <c r="J36" s="77" t="s">
        <v>65</v>
      </c>
      <c r="L36" s="77"/>
      <c r="M36" s="77"/>
      <c r="N36" s="77"/>
    </row>
    <row r="37" spans="1:14" ht="18">
      <c r="A37" s="193" t="s">
        <v>30</v>
      </c>
      <c r="B37" s="197" t="s">
        <v>31</v>
      </c>
      <c r="C37" s="207" t="s">
        <v>147</v>
      </c>
      <c r="D37" s="208"/>
      <c r="E37" s="208"/>
      <c r="F37" s="209"/>
      <c r="G37" s="207" t="s">
        <v>148</v>
      </c>
      <c r="H37" s="208"/>
      <c r="I37" s="208"/>
      <c r="J37" s="209"/>
      <c r="K37" s="77"/>
      <c r="L37" s="77"/>
      <c r="M37" s="77"/>
      <c r="N37" s="77"/>
    </row>
    <row r="38" spans="1:14" ht="72">
      <c r="A38" s="193"/>
      <c r="B38" s="198"/>
      <c r="C38" s="72" t="s">
        <v>2</v>
      </c>
      <c r="D38" s="72" t="s">
        <v>48</v>
      </c>
      <c r="E38" s="71" t="s">
        <v>96</v>
      </c>
      <c r="F38" s="71" t="s">
        <v>42</v>
      </c>
      <c r="G38" s="72" t="s">
        <v>2</v>
      </c>
      <c r="H38" s="72" t="s">
        <v>48</v>
      </c>
      <c r="I38" s="71" t="s">
        <v>96</v>
      </c>
      <c r="J38" s="71" t="s">
        <v>43</v>
      </c>
      <c r="K38" s="77"/>
      <c r="L38" s="77"/>
      <c r="M38" s="77"/>
      <c r="N38" s="77"/>
    </row>
    <row r="39" spans="1:14" ht="18">
      <c r="A39" s="70">
        <v>1</v>
      </c>
      <c r="B39" s="70">
        <v>2</v>
      </c>
      <c r="C39" s="71">
        <v>3</v>
      </c>
      <c r="D39" s="71">
        <v>4</v>
      </c>
      <c r="E39" s="71">
        <v>5</v>
      </c>
      <c r="F39" s="71">
        <v>6</v>
      </c>
      <c r="G39" s="71">
        <v>7</v>
      </c>
      <c r="H39" s="71">
        <v>8</v>
      </c>
      <c r="I39" s="71">
        <v>9</v>
      </c>
      <c r="J39" s="70">
        <v>10</v>
      </c>
      <c r="K39" s="78"/>
      <c r="L39" s="78"/>
      <c r="M39" s="78"/>
      <c r="N39" s="78"/>
    </row>
    <row r="40" spans="1:14" ht="54">
      <c r="A40" s="74"/>
      <c r="B40" s="75" t="s">
        <v>33</v>
      </c>
      <c r="C40" s="168">
        <v>10000</v>
      </c>
      <c r="D40" s="168" t="s">
        <v>17</v>
      </c>
      <c r="E40" s="168" t="s">
        <v>17</v>
      </c>
      <c r="F40" s="168">
        <f>SUM(C40)</f>
        <v>10000</v>
      </c>
      <c r="G40" s="168">
        <v>10530</v>
      </c>
      <c r="H40" s="168" t="s">
        <v>17</v>
      </c>
      <c r="I40" s="168" t="s">
        <v>17</v>
      </c>
      <c r="J40" s="168">
        <f>SUM(G40)</f>
        <v>10530</v>
      </c>
      <c r="K40" s="77"/>
      <c r="L40" s="77"/>
      <c r="M40" s="77"/>
      <c r="N40" s="77"/>
    </row>
    <row r="41" spans="1:14" ht="72">
      <c r="A41" s="70"/>
      <c r="B41" s="75" t="s">
        <v>50</v>
      </c>
      <c r="C41" s="168" t="s">
        <v>17</v>
      </c>
      <c r="D41" s="168">
        <v>0</v>
      </c>
      <c r="E41" s="168">
        <v>0</v>
      </c>
      <c r="F41" s="168">
        <v>0</v>
      </c>
      <c r="G41" s="168" t="s">
        <v>17</v>
      </c>
      <c r="H41" s="168">
        <v>0</v>
      </c>
      <c r="I41" s="168">
        <v>0</v>
      </c>
      <c r="J41" s="168">
        <v>0</v>
      </c>
      <c r="K41" s="77"/>
      <c r="L41" s="77"/>
      <c r="M41" s="77"/>
      <c r="N41" s="77"/>
    </row>
    <row r="42" spans="1:14" ht="72">
      <c r="A42" s="75"/>
      <c r="B42" s="75" t="s">
        <v>51</v>
      </c>
      <c r="C42" s="168" t="s">
        <v>17</v>
      </c>
      <c r="D42" s="168">
        <v>0</v>
      </c>
      <c r="E42" s="168">
        <v>300000</v>
      </c>
      <c r="F42" s="168">
        <f>SUM(E42)</f>
        <v>300000</v>
      </c>
      <c r="G42" s="168" t="s">
        <v>17</v>
      </c>
      <c r="H42" s="168">
        <v>0</v>
      </c>
      <c r="I42" s="168">
        <v>315900</v>
      </c>
      <c r="J42" s="168">
        <f>SUM(I42)</f>
        <v>315900</v>
      </c>
      <c r="K42" s="77"/>
      <c r="L42" s="77"/>
      <c r="M42" s="77"/>
      <c r="N42" s="77"/>
    </row>
    <row r="43" spans="1:14" ht="36">
      <c r="A43" s="70"/>
      <c r="B43" s="75" t="s">
        <v>52</v>
      </c>
      <c r="C43" s="168" t="s">
        <v>17</v>
      </c>
      <c r="D43" s="168">
        <v>0</v>
      </c>
      <c r="E43" s="168"/>
      <c r="F43" s="168">
        <v>0</v>
      </c>
      <c r="G43" s="168" t="s">
        <v>17</v>
      </c>
      <c r="H43" s="168">
        <v>0</v>
      </c>
      <c r="I43" s="168"/>
      <c r="J43" s="168">
        <v>0</v>
      </c>
      <c r="K43" s="77"/>
      <c r="L43" s="77"/>
      <c r="M43" s="77"/>
      <c r="N43" s="77"/>
    </row>
    <row r="44" spans="1:14" ht="18">
      <c r="A44" s="70"/>
      <c r="B44" s="75" t="s">
        <v>49</v>
      </c>
      <c r="C44" s="168">
        <f>SUM(C40)</f>
        <v>10000</v>
      </c>
      <c r="D44" s="168">
        <v>0</v>
      </c>
      <c r="E44" s="168">
        <f>SUM(E42:E43)</f>
        <v>300000</v>
      </c>
      <c r="F44" s="168">
        <f>SUM(F40:F43)</f>
        <v>310000</v>
      </c>
      <c r="G44" s="168">
        <f>SUM(G40)</f>
        <v>10530</v>
      </c>
      <c r="H44" s="168">
        <v>0</v>
      </c>
      <c r="I44" s="168">
        <f>SUM(I42:I43)</f>
        <v>315900</v>
      </c>
      <c r="J44" s="168">
        <f>SUM(J40:J43)</f>
        <v>326430</v>
      </c>
      <c r="K44" s="77"/>
      <c r="L44" s="77"/>
      <c r="M44" s="77"/>
      <c r="N44" s="77"/>
    </row>
    <row r="45" spans="1:13" ht="18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</row>
  </sheetData>
  <sheetProtection selectLockedCells="1"/>
  <mergeCells count="40">
    <mergeCell ref="A16:L16"/>
    <mergeCell ref="A7:E7"/>
    <mergeCell ref="D9:E9"/>
    <mergeCell ref="H4:I4"/>
    <mergeCell ref="G9:H9"/>
    <mergeCell ref="A37:A38"/>
    <mergeCell ref="B37:B38"/>
    <mergeCell ref="C37:F37"/>
    <mergeCell ref="G37:J37"/>
    <mergeCell ref="A35:J35"/>
    <mergeCell ref="A34:D34"/>
    <mergeCell ref="D10:E10"/>
    <mergeCell ref="G10:H10"/>
    <mergeCell ref="K25:N25"/>
    <mergeCell ref="M10:N10"/>
    <mergeCell ref="A1:H1"/>
    <mergeCell ref="A12:H12"/>
    <mergeCell ref="A4:E4"/>
    <mergeCell ref="A3:G3"/>
    <mergeCell ref="H3:I3"/>
    <mergeCell ref="A6:G6"/>
    <mergeCell ref="A23:F23"/>
    <mergeCell ref="G25:J25"/>
    <mergeCell ref="A17:M17"/>
    <mergeCell ref="A18:M18"/>
    <mergeCell ref="A19:N20"/>
    <mergeCell ref="A21:F21"/>
    <mergeCell ref="C25:F25"/>
    <mergeCell ref="B25:B26"/>
    <mergeCell ref="A25:A26"/>
    <mergeCell ref="M3:N3"/>
    <mergeCell ref="H6:I6"/>
    <mergeCell ref="H7:I7"/>
    <mergeCell ref="M6:N6"/>
    <mergeCell ref="M7:N7"/>
    <mergeCell ref="A14:M15"/>
    <mergeCell ref="M9:N9"/>
    <mergeCell ref="M4:N4"/>
    <mergeCell ref="I9:L9"/>
    <mergeCell ref="I10:K10"/>
  </mergeCells>
  <printOptions horizontalCentered="1"/>
  <pageMargins left="0.3937007874015748" right="0.03937007874015748" top="0.3937007874015748" bottom="0.3937007874015748" header="0.1968503937007874" footer="0.2362204724409449"/>
  <pageSetup horizontalDpi="600" verticalDpi="600" orientation="landscape" paperSize="9" scale="60" r:id="rId1"/>
  <rowBreaks count="1" manualBreakCount="1">
    <brk id="20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45"/>
  <sheetViews>
    <sheetView showGridLines="0" zoomScaleSheetLayoutView="100" zoomScalePageLayoutView="0" workbookViewId="0" topLeftCell="A25">
      <selection activeCell="E44" sqref="E44"/>
    </sheetView>
  </sheetViews>
  <sheetFormatPr defaultColWidth="9.00390625" defaultRowHeight="12.75"/>
  <cols>
    <col min="1" max="1" width="10.75390625" style="11" customWidth="1"/>
    <col min="2" max="2" width="32.25390625" style="11" customWidth="1"/>
    <col min="3" max="3" width="17.25390625" style="11" customWidth="1"/>
    <col min="4" max="4" width="16.75390625" style="11" customWidth="1"/>
    <col min="5" max="5" width="19.75390625" style="11" customWidth="1"/>
    <col min="6" max="6" width="22.875" style="11" customWidth="1"/>
    <col min="7" max="7" width="24.375" style="11" customWidth="1"/>
    <col min="8" max="16384" width="9.125" style="11" customWidth="1"/>
  </cols>
  <sheetData>
    <row r="1" spans="1:7" ht="24.75" customHeight="1">
      <c r="A1" s="291" t="s">
        <v>132</v>
      </c>
      <c r="B1" s="291"/>
      <c r="C1" s="291"/>
      <c r="D1" s="291"/>
      <c r="E1" s="291"/>
      <c r="F1" s="291"/>
      <c r="G1" s="291"/>
    </row>
    <row r="3" spans="1:7" ht="15.75">
      <c r="A3" s="301" t="s">
        <v>123</v>
      </c>
      <c r="B3" s="301"/>
      <c r="C3" s="301"/>
      <c r="D3" s="301"/>
      <c r="E3" s="35"/>
      <c r="F3" s="298" t="s">
        <v>122</v>
      </c>
      <c r="G3" s="298"/>
    </row>
    <row r="4" spans="1:7" ht="12.75">
      <c r="A4" s="300" t="s">
        <v>104</v>
      </c>
      <c r="B4" s="300"/>
      <c r="C4" s="300"/>
      <c r="D4" s="300"/>
      <c r="E4" s="300"/>
      <c r="F4" s="205" t="s">
        <v>106</v>
      </c>
      <c r="G4" s="205"/>
    </row>
    <row r="5" spans="1:8" ht="15">
      <c r="A5" s="36"/>
      <c r="B5" s="36"/>
      <c r="C5" s="36"/>
      <c r="D5" s="36"/>
      <c r="E5" s="36"/>
      <c r="F5" s="36"/>
      <c r="G5" s="36"/>
      <c r="H5" s="36"/>
    </row>
    <row r="6" spans="1:8" ht="15.75">
      <c r="A6" s="305" t="s">
        <v>124</v>
      </c>
      <c r="B6" s="305"/>
      <c r="C6" s="305"/>
      <c r="D6" s="305"/>
      <c r="E6" s="35"/>
      <c r="F6" s="298" t="s">
        <v>107</v>
      </c>
      <c r="G6" s="298"/>
      <c r="H6" s="36"/>
    </row>
    <row r="7" spans="1:8" ht="12.75">
      <c r="A7" s="300" t="s">
        <v>66</v>
      </c>
      <c r="B7" s="300"/>
      <c r="C7" s="300"/>
      <c r="D7" s="300"/>
      <c r="E7" s="300"/>
      <c r="F7" s="205" t="s">
        <v>108</v>
      </c>
      <c r="G7" s="205"/>
      <c r="H7" s="25"/>
    </row>
    <row r="8" spans="1:8" ht="15">
      <c r="A8" s="44"/>
      <c r="B8" s="44"/>
      <c r="C8" s="44"/>
      <c r="D8" s="44"/>
      <c r="E8" s="44"/>
      <c r="F8" s="37"/>
      <c r="G8" s="37"/>
      <c r="H8" s="37"/>
    </row>
    <row r="9" spans="1:10" ht="18" customHeight="1">
      <c r="A9" s="27" t="s">
        <v>110</v>
      </c>
      <c r="B9" s="52" t="s">
        <v>112</v>
      </c>
      <c r="C9" s="299" t="s">
        <v>114</v>
      </c>
      <c r="D9" s="299"/>
      <c r="E9" s="299" t="s">
        <v>107</v>
      </c>
      <c r="F9" s="299"/>
      <c r="G9" s="298" t="s">
        <v>116</v>
      </c>
      <c r="H9" s="298"/>
      <c r="I9" s="49"/>
      <c r="J9" s="49"/>
    </row>
    <row r="10" spans="2:10" s="25" customFormat="1" ht="51.75" customHeight="1">
      <c r="B10" s="51" t="s">
        <v>111</v>
      </c>
      <c r="C10" s="184" t="s">
        <v>113</v>
      </c>
      <c r="D10" s="184"/>
      <c r="E10" s="184" t="s">
        <v>115</v>
      </c>
      <c r="F10" s="184"/>
      <c r="G10" s="184" t="s">
        <v>117</v>
      </c>
      <c r="H10" s="184"/>
      <c r="I10" s="49"/>
      <c r="J10" s="49"/>
    </row>
    <row r="12" spans="1:7" s="42" customFormat="1" ht="12.75" customHeight="1">
      <c r="A12" s="281" t="s">
        <v>133</v>
      </c>
      <c r="B12" s="281"/>
      <c r="C12" s="281"/>
      <c r="D12" s="281"/>
      <c r="E12" s="281"/>
      <c r="F12" s="281"/>
      <c r="G12" s="281"/>
    </row>
    <row r="13" spans="1:7" s="42" customFormat="1" ht="6.75" customHeight="1">
      <c r="A13" s="292"/>
      <c r="B13" s="292"/>
      <c r="C13" s="292"/>
      <c r="D13" s="292"/>
      <c r="E13" s="293"/>
      <c r="F13" s="293"/>
      <c r="G13" s="293"/>
    </row>
    <row r="14" spans="1:7" s="42" customFormat="1" ht="27.75" customHeight="1">
      <c r="A14" s="281" t="s">
        <v>134</v>
      </c>
      <c r="B14" s="281"/>
      <c r="C14" s="281"/>
      <c r="D14" s="281"/>
      <c r="E14" s="281"/>
      <c r="F14" s="281"/>
      <c r="G14" s="41"/>
    </row>
    <row r="15" spans="5:7" ht="12.75">
      <c r="E15" s="12"/>
      <c r="F15" s="13"/>
      <c r="G15" s="13" t="s">
        <v>65</v>
      </c>
    </row>
    <row r="16" spans="2:7" ht="21" customHeight="1">
      <c r="B16" s="280" t="s">
        <v>78</v>
      </c>
      <c r="C16" s="280" t="s">
        <v>12</v>
      </c>
      <c r="D16" s="288" t="s">
        <v>46</v>
      </c>
      <c r="E16" s="280" t="s">
        <v>135</v>
      </c>
      <c r="F16" s="280"/>
      <c r="G16" s="286" t="s">
        <v>95</v>
      </c>
    </row>
    <row r="17" spans="2:7" ht="38.25">
      <c r="B17" s="280"/>
      <c r="C17" s="280"/>
      <c r="D17" s="289"/>
      <c r="E17" s="2" t="s">
        <v>136</v>
      </c>
      <c r="F17" s="2" t="s">
        <v>137</v>
      </c>
      <c r="G17" s="287"/>
    </row>
    <row r="18" spans="2:7" s="12" customFormat="1" ht="12.75">
      <c r="B18" s="14">
        <v>1</v>
      </c>
      <c r="C18" s="14">
        <v>2</v>
      </c>
      <c r="D18" s="14">
        <v>3</v>
      </c>
      <c r="E18" s="14">
        <v>4</v>
      </c>
      <c r="F18" s="14">
        <v>5</v>
      </c>
      <c r="G18" s="14">
        <v>6</v>
      </c>
    </row>
    <row r="19" spans="2:7" s="12" customFormat="1" ht="12.75">
      <c r="B19" s="50" t="s">
        <v>19</v>
      </c>
      <c r="C19" s="50"/>
      <c r="D19" s="14"/>
      <c r="E19" s="14"/>
      <c r="F19" s="14"/>
      <c r="G19" s="14"/>
    </row>
    <row r="20" spans="2:7" s="12" customFormat="1" ht="12.75">
      <c r="B20" s="14"/>
      <c r="C20" s="50"/>
      <c r="D20" s="14"/>
      <c r="E20" s="14"/>
      <c r="F20" s="14"/>
      <c r="G20" s="14"/>
    </row>
    <row r="21" spans="2:7" ht="12.75">
      <c r="B21" s="50" t="s">
        <v>20</v>
      </c>
      <c r="C21" s="10" t="s">
        <v>16</v>
      </c>
      <c r="D21" s="14"/>
      <c r="E21" s="14"/>
      <c r="F21" s="10"/>
      <c r="G21" s="10"/>
    </row>
    <row r="22" spans="2:7" ht="18.75" customHeight="1">
      <c r="B22" s="53" t="s">
        <v>49</v>
      </c>
      <c r="C22" s="10"/>
      <c r="D22" s="14"/>
      <c r="E22" s="14"/>
      <c r="F22" s="10"/>
      <c r="G22" s="10"/>
    </row>
    <row r="23" spans="1:7" ht="15.75" customHeight="1">
      <c r="A23" s="282"/>
      <c r="B23" s="282"/>
      <c r="C23" s="282"/>
      <c r="D23" s="282"/>
      <c r="E23" s="282"/>
      <c r="F23" s="282"/>
      <c r="G23" s="282"/>
    </row>
    <row r="24" spans="1:7" ht="28.5" customHeight="1">
      <c r="A24" s="297" t="s">
        <v>128</v>
      </c>
      <c r="B24" s="297"/>
      <c r="C24" s="297"/>
      <c r="D24" s="297"/>
      <c r="E24" s="307"/>
      <c r="F24" s="43"/>
      <c r="G24" s="41"/>
    </row>
    <row r="25" spans="1:7" ht="26.25" customHeight="1">
      <c r="A25" s="280" t="s">
        <v>22</v>
      </c>
      <c r="B25" s="280" t="s">
        <v>12</v>
      </c>
      <c r="C25" s="280" t="s">
        <v>21</v>
      </c>
      <c r="D25" s="280" t="s">
        <v>14</v>
      </c>
      <c r="E25" s="280" t="s">
        <v>138</v>
      </c>
      <c r="F25" s="4"/>
      <c r="G25" s="4"/>
    </row>
    <row r="26" spans="1:7" ht="32.25" customHeight="1">
      <c r="A26" s="280"/>
      <c r="B26" s="280"/>
      <c r="C26" s="280"/>
      <c r="D26" s="280"/>
      <c r="E26" s="280"/>
      <c r="F26" s="4"/>
      <c r="G26" s="4"/>
    </row>
    <row r="27" spans="1:7" ht="14.25" customHeight="1">
      <c r="A27" s="2">
        <v>1</v>
      </c>
      <c r="B27" s="2">
        <v>2</v>
      </c>
      <c r="C27" s="2">
        <v>3</v>
      </c>
      <c r="D27" s="2">
        <v>4</v>
      </c>
      <c r="E27" s="2">
        <v>5</v>
      </c>
      <c r="F27" s="4"/>
      <c r="G27" s="4"/>
    </row>
    <row r="28" spans="1:7" ht="14.25" customHeight="1">
      <c r="A28" s="9"/>
      <c r="B28" s="38" t="s">
        <v>3</v>
      </c>
      <c r="C28" s="9"/>
      <c r="D28" s="9"/>
      <c r="E28" s="9"/>
      <c r="F28" s="45"/>
      <c r="G28" s="45"/>
    </row>
    <row r="29" spans="1:7" ht="14.25" customHeight="1">
      <c r="A29" s="9"/>
      <c r="B29" s="9"/>
      <c r="C29" s="9"/>
      <c r="D29" s="9"/>
      <c r="E29" s="9"/>
      <c r="F29" s="45"/>
      <c r="G29" s="45"/>
    </row>
    <row r="30" spans="1:7" ht="14.25" customHeight="1">
      <c r="A30" s="9"/>
      <c r="B30" s="38" t="s">
        <v>4</v>
      </c>
      <c r="C30" s="9"/>
      <c r="D30" s="9"/>
      <c r="E30" s="9"/>
      <c r="F30" s="45"/>
      <c r="G30" s="45"/>
    </row>
    <row r="31" spans="1:7" ht="14.25" customHeight="1">
      <c r="A31" s="9"/>
      <c r="B31" s="38"/>
      <c r="C31" s="9"/>
      <c r="D31" s="9"/>
      <c r="E31" s="9"/>
      <c r="F31" s="45"/>
      <c r="G31" s="45"/>
    </row>
    <row r="32" spans="1:7" ht="14.25" customHeight="1">
      <c r="A32" s="9"/>
      <c r="B32" s="38" t="s">
        <v>5</v>
      </c>
      <c r="C32" s="9"/>
      <c r="D32" s="9"/>
      <c r="E32" s="9"/>
      <c r="F32" s="45"/>
      <c r="G32" s="45"/>
    </row>
    <row r="33" spans="1:7" ht="14.25" customHeight="1">
      <c r="A33" s="9"/>
      <c r="B33" s="38"/>
      <c r="C33" s="9"/>
      <c r="D33" s="9"/>
      <c r="E33" s="9"/>
      <c r="F33" s="45"/>
      <c r="G33" s="45"/>
    </row>
    <row r="34" spans="1:7" ht="14.25" customHeight="1">
      <c r="A34" s="9"/>
      <c r="B34" s="38" t="s">
        <v>6</v>
      </c>
      <c r="C34" s="9"/>
      <c r="D34" s="9"/>
      <c r="E34" s="9"/>
      <c r="F34" s="45"/>
      <c r="G34" s="45"/>
    </row>
    <row r="35" spans="1:7" ht="14.25" customHeight="1">
      <c r="A35" s="9"/>
      <c r="B35" s="38"/>
      <c r="C35" s="9"/>
      <c r="D35" s="9"/>
      <c r="E35" s="9"/>
      <c r="F35" s="45"/>
      <c r="G35" s="45"/>
    </row>
    <row r="36" spans="1:7" ht="12.75" customHeight="1">
      <c r="A36" s="15"/>
      <c r="B36" s="16"/>
      <c r="C36" s="15"/>
      <c r="D36" s="15"/>
      <c r="E36" s="16"/>
      <c r="F36" s="16"/>
      <c r="G36" s="16"/>
    </row>
    <row r="37" spans="1:7" ht="27.75" customHeight="1">
      <c r="A37" s="282" t="s">
        <v>129</v>
      </c>
      <c r="B37" s="282"/>
      <c r="C37" s="282"/>
      <c r="D37" s="282"/>
      <c r="E37" s="282"/>
      <c r="F37" s="3"/>
      <c r="G37" s="6"/>
    </row>
    <row r="38" spans="1:7" ht="4.5" customHeight="1">
      <c r="A38" s="308"/>
      <c r="B38" s="308"/>
      <c r="C38" s="308"/>
      <c r="D38" s="3"/>
      <c r="E38" s="3"/>
      <c r="F38" s="17"/>
      <c r="G38" s="6"/>
    </row>
    <row r="39" spans="1:7" ht="7.5" customHeight="1">
      <c r="A39" s="18"/>
      <c r="B39" s="21"/>
      <c r="C39" s="21"/>
      <c r="D39" s="21"/>
      <c r="E39" s="21"/>
      <c r="F39" s="21"/>
      <c r="G39" s="3"/>
    </row>
    <row r="40" spans="1:7" ht="12.75" hidden="1">
      <c r="A40" s="12"/>
      <c r="B40" s="12"/>
      <c r="C40" s="12"/>
      <c r="D40" s="12"/>
      <c r="E40" s="12"/>
      <c r="F40" s="12"/>
      <c r="G40" s="12"/>
    </row>
    <row r="41" spans="1:6" s="24" customFormat="1" ht="15.75">
      <c r="A41" s="296" t="s">
        <v>34</v>
      </c>
      <c r="B41" s="296"/>
      <c r="C41" s="296"/>
      <c r="D41" s="29"/>
      <c r="E41" s="29"/>
      <c r="F41" s="29"/>
    </row>
    <row r="42" spans="1:6" s="24" customFormat="1" ht="11.25" customHeight="1">
      <c r="A42" s="296"/>
      <c r="B42" s="278"/>
      <c r="C42" s="278"/>
      <c r="D42" s="31" t="s">
        <v>29</v>
      </c>
      <c r="E42" s="294" t="s">
        <v>101</v>
      </c>
      <c r="F42" s="295"/>
    </row>
    <row r="43" spans="1:4" s="24" customFormat="1" ht="1.5" customHeight="1" hidden="1">
      <c r="A43" s="296"/>
      <c r="B43" s="278"/>
      <c r="C43" s="278"/>
      <c r="D43" s="26"/>
    </row>
    <row r="44" spans="1:6" s="24" customFormat="1" ht="14.25" customHeight="1">
      <c r="A44" s="296" t="s">
        <v>8</v>
      </c>
      <c r="B44" s="296"/>
      <c r="C44" s="296"/>
      <c r="D44" s="32"/>
      <c r="E44" s="29"/>
      <c r="F44" s="29"/>
    </row>
    <row r="45" spans="1:6" s="24" customFormat="1" ht="15.75">
      <c r="A45" s="28"/>
      <c r="B45" s="30"/>
      <c r="C45" s="30"/>
      <c r="D45" s="31" t="s">
        <v>29</v>
      </c>
      <c r="E45" s="294" t="s">
        <v>101</v>
      </c>
      <c r="F45" s="295"/>
    </row>
  </sheetData>
  <sheetProtection/>
  <mergeCells count="40">
    <mergeCell ref="C10:D10"/>
    <mergeCell ref="E10:F10"/>
    <mergeCell ref="G10:H10"/>
    <mergeCell ref="A13:D13"/>
    <mergeCell ref="E13:G13"/>
    <mergeCell ref="A14:F14"/>
    <mergeCell ref="E45:F45"/>
    <mergeCell ref="A37:E37"/>
    <mergeCell ref="A38:C38"/>
    <mergeCell ref="A41:C41"/>
    <mergeCell ref="A42:A43"/>
    <mergeCell ref="B42:B43"/>
    <mergeCell ref="C42:C43"/>
    <mergeCell ref="E42:F42"/>
    <mergeCell ref="A25:A26"/>
    <mergeCell ref="B25:B26"/>
    <mergeCell ref="C25:C26"/>
    <mergeCell ref="D25:D26"/>
    <mergeCell ref="E25:E26"/>
    <mergeCell ref="A44:C44"/>
    <mergeCell ref="A1:G1"/>
    <mergeCell ref="A12:G12"/>
    <mergeCell ref="F7:G7"/>
    <mergeCell ref="C9:D9"/>
    <mergeCell ref="E9:F9"/>
    <mergeCell ref="A24:E24"/>
    <mergeCell ref="A4:E4"/>
    <mergeCell ref="F4:G4"/>
    <mergeCell ref="A6:D6"/>
    <mergeCell ref="A23:G23"/>
    <mergeCell ref="G9:H9"/>
    <mergeCell ref="F6:G6"/>
    <mergeCell ref="A7:E7"/>
    <mergeCell ref="A3:D3"/>
    <mergeCell ref="F3:G3"/>
    <mergeCell ref="B16:B17"/>
    <mergeCell ref="C16:C17"/>
    <mergeCell ref="D16:D17"/>
    <mergeCell ref="E16:F16"/>
    <mergeCell ref="G16:G17"/>
  </mergeCells>
  <printOptions/>
  <pageMargins left="0.86" right="0.31496062992125984" top="0.35433070866141736" bottom="0.21" header="0.2362204724409449" footer="0.275590551181102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41"/>
  <sheetViews>
    <sheetView showGridLines="0" view="pageBreakPreview" zoomScale="74" zoomScaleNormal="70" zoomScaleSheetLayoutView="74" workbookViewId="0" topLeftCell="A10">
      <selection activeCell="A30" sqref="A30:J30"/>
    </sheetView>
  </sheetViews>
  <sheetFormatPr defaultColWidth="9.00390625" defaultRowHeight="12.75"/>
  <cols>
    <col min="1" max="1" width="15.375" style="88" customWidth="1"/>
    <col min="2" max="2" width="27.875" style="88" customWidth="1"/>
    <col min="3" max="3" width="17.875" style="88" customWidth="1"/>
    <col min="4" max="4" width="13.75390625" style="88" customWidth="1"/>
    <col min="5" max="5" width="12.125" style="88" customWidth="1"/>
    <col min="6" max="6" width="13.75390625" style="88" customWidth="1"/>
    <col min="7" max="7" width="14.75390625" style="88" customWidth="1"/>
    <col min="8" max="8" width="13.375" style="88" customWidth="1"/>
    <col min="9" max="9" width="12.25390625" style="88" customWidth="1"/>
    <col min="10" max="10" width="14.00390625" style="88" customWidth="1"/>
    <col min="11" max="14" width="12.125" style="88" customWidth="1"/>
    <col min="15" max="16384" width="9.125" style="88" customWidth="1"/>
  </cols>
  <sheetData>
    <row r="2" spans="1:11" ht="36.75" customHeight="1">
      <c r="A2" s="211" t="s">
        <v>88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7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3" ht="17.25" customHeight="1">
      <c r="A4" s="211" t="s">
        <v>151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</row>
    <row r="5" spans="1:14" ht="15.7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N5" s="20" t="s">
        <v>65</v>
      </c>
    </row>
    <row r="6" spans="1:14" s="85" customFormat="1" ht="17.25" customHeight="1">
      <c r="A6" s="212" t="s">
        <v>67</v>
      </c>
      <c r="B6" s="213" t="s">
        <v>12</v>
      </c>
      <c r="C6" s="193" t="s">
        <v>143</v>
      </c>
      <c r="D6" s="193"/>
      <c r="E6" s="193"/>
      <c r="F6" s="193"/>
      <c r="G6" s="193" t="s">
        <v>149</v>
      </c>
      <c r="H6" s="193"/>
      <c r="I6" s="193"/>
      <c r="J6" s="193"/>
      <c r="K6" s="193" t="s">
        <v>145</v>
      </c>
      <c r="L6" s="193"/>
      <c r="M6" s="193"/>
      <c r="N6" s="193"/>
    </row>
    <row r="7" spans="1:14" ht="69" customHeight="1">
      <c r="A7" s="212"/>
      <c r="B7" s="214"/>
      <c r="C7" s="90" t="s">
        <v>2</v>
      </c>
      <c r="D7" s="90" t="s">
        <v>225</v>
      </c>
      <c r="E7" s="89" t="s">
        <v>96</v>
      </c>
      <c r="F7" s="89" t="s">
        <v>42</v>
      </c>
      <c r="G7" s="90" t="s">
        <v>2</v>
      </c>
      <c r="H7" s="90" t="s">
        <v>48</v>
      </c>
      <c r="I7" s="89" t="s">
        <v>96</v>
      </c>
      <c r="J7" s="89" t="s">
        <v>43</v>
      </c>
      <c r="K7" s="90" t="s">
        <v>2</v>
      </c>
      <c r="L7" s="90" t="s">
        <v>48</v>
      </c>
      <c r="M7" s="89" t="s">
        <v>96</v>
      </c>
      <c r="N7" s="89" t="s">
        <v>44</v>
      </c>
    </row>
    <row r="8" spans="1:14" ht="18" customHeight="1">
      <c r="A8" s="82">
        <v>1</v>
      </c>
      <c r="B8" s="82">
        <v>2</v>
      </c>
      <c r="C8" s="82">
        <v>3</v>
      </c>
      <c r="D8" s="82">
        <v>4</v>
      </c>
      <c r="E8" s="82">
        <v>5</v>
      </c>
      <c r="F8" s="82">
        <v>6</v>
      </c>
      <c r="G8" s="82">
        <v>7</v>
      </c>
      <c r="H8" s="82">
        <v>8</v>
      </c>
      <c r="I8" s="82">
        <v>9</v>
      </c>
      <c r="J8" s="82">
        <v>10</v>
      </c>
      <c r="K8" s="82">
        <v>11</v>
      </c>
      <c r="L8" s="82">
        <v>12</v>
      </c>
      <c r="M8" s="82">
        <v>13</v>
      </c>
      <c r="N8" s="82">
        <v>14</v>
      </c>
    </row>
    <row r="9" spans="1:14" ht="32.25" customHeight="1">
      <c r="A9" s="82">
        <v>2240</v>
      </c>
      <c r="B9" s="81" t="s">
        <v>186</v>
      </c>
      <c r="C9" s="168">
        <v>2400</v>
      </c>
      <c r="D9" s="168">
        <v>0</v>
      </c>
      <c r="E9" s="168">
        <v>0</v>
      </c>
      <c r="F9" s="168">
        <f>SUM(C9:E9)</f>
        <v>2400</v>
      </c>
      <c r="G9" s="168">
        <v>10000</v>
      </c>
      <c r="H9" s="168">
        <v>0</v>
      </c>
      <c r="I9" s="168">
        <v>0</v>
      </c>
      <c r="J9" s="168">
        <f>SUM(G9:I9)</f>
        <v>10000</v>
      </c>
      <c r="K9" s="168">
        <v>10000</v>
      </c>
      <c r="L9" s="168">
        <v>0</v>
      </c>
      <c r="M9" s="168">
        <v>0</v>
      </c>
      <c r="N9" s="168">
        <f>SUM(K9:M9)</f>
        <v>10000</v>
      </c>
    </row>
    <row r="10" spans="1:14" ht="30">
      <c r="A10" s="82">
        <v>3121</v>
      </c>
      <c r="B10" s="81" t="s">
        <v>187</v>
      </c>
      <c r="C10" s="168">
        <v>0</v>
      </c>
      <c r="D10" s="168">
        <v>2139117</v>
      </c>
      <c r="E10" s="168">
        <v>0</v>
      </c>
      <c r="F10" s="168">
        <f>SUM(C10:E10)</f>
        <v>2139117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457000</v>
      </c>
      <c r="M10" s="168">
        <v>0</v>
      </c>
      <c r="N10" s="168">
        <f>SUM(L10:M10)</f>
        <v>457000</v>
      </c>
    </row>
    <row r="11" spans="1:14" ht="18">
      <c r="A11" s="82"/>
      <c r="B11" s="81" t="s">
        <v>49</v>
      </c>
      <c r="C11" s="168">
        <f>SUM(C9)</f>
        <v>2400</v>
      </c>
      <c r="D11" s="168">
        <f>SUM(D9:D10)</f>
        <v>2139117</v>
      </c>
      <c r="E11" s="168">
        <v>0</v>
      </c>
      <c r="F11" s="168">
        <f>SUM(F9:F10)</f>
        <v>2141517</v>
      </c>
      <c r="G11" s="168">
        <f>SUM(G9)</f>
        <v>10000</v>
      </c>
      <c r="H11" s="168">
        <v>0</v>
      </c>
      <c r="I11" s="168">
        <v>0</v>
      </c>
      <c r="J11" s="168">
        <f>SUM(J9)</f>
        <v>10000</v>
      </c>
      <c r="K11" s="168">
        <f>SUM(K9)</f>
        <v>10000</v>
      </c>
      <c r="L11" s="168">
        <f>SUM(L9:L10)</f>
        <v>457000</v>
      </c>
      <c r="M11" s="168">
        <f>SUM(M10)</f>
        <v>0</v>
      </c>
      <c r="N11" s="168">
        <f>SUM(N9:N10)</f>
        <v>467000</v>
      </c>
    </row>
    <row r="12" spans="1:8" ht="15.75">
      <c r="A12" s="19"/>
      <c r="B12" s="19"/>
      <c r="C12" s="19"/>
      <c r="D12" s="19"/>
      <c r="E12" s="19"/>
      <c r="F12" s="19"/>
      <c r="G12" s="19"/>
      <c r="H12" s="19"/>
    </row>
    <row r="13" spans="1:13" ht="15.75" customHeight="1">
      <c r="A13" s="211" t="s">
        <v>226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</row>
    <row r="14" spans="1:14" ht="15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N14" s="20" t="s">
        <v>65</v>
      </c>
    </row>
    <row r="15" spans="1:14" s="85" customFormat="1" ht="19.5" customHeight="1">
      <c r="A15" s="212" t="s">
        <v>68</v>
      </c>
      <c r="B15" s="213" t="s">
        <v>12</v>
      </c>
      <c r="C15" s="193" t="s">
        <v>143</v>
      </c>
      <c r="D15" s="193"/>
      <c r="E15" s="193"/>
      <c r="F15" s="193"/>
      <c r="G15" s="193" t="s">
        <v>149</v>
      </c>
      <c r="H15" s="193"/>
      <c r="I15" s="193"/>
      <c r="J15" s="193"/>
      <c r="K15" s="193" t="s">
        <v>145</v>
      </c>
      <c r="L15" s="193"/>
      <c r="M15" s="193"/>
      <c r="N15" s="193"/>
    </row>
    <row r="16" spans="1:14" ht="63" customHeight="1">
      <c r="A16" s="212"/>
      <c r="B16" s="214"/>
      <c r="C16" s="90" t="s">
        <v>2</v>
      </c>
      <c r="D16" s="90" t="s">
        <v>225</v>
      </c>
      <c r="E16" s="89" t="s">
        <v>96</v>
      </c>
      <c r="F16" s="89" t="s">
        <v>42</v>
      </c>
      <c r="G16" s="90" t="s">
        <v>2</v>
      </c>
      <c r="H16" s="90" t="s">
        <v>225</v>
      </c>
      <c r="I16" s="89" t="s">
        <v>96</v>
      </c>
      <c r="J16" s="89" t="s">
        <v>43</v>
      </c>
      <c r="K16" s="90" t="s">
        <v>228</v>
      </c>
      <c r="L16" s="90" t="s">
        <v>225</v>
      </c>
      <c r="M16" s="89" t="s">
        <v>96</v>
      </c>
      <c r="N16" s="89" t="s">
        <v>44</v>
      </c>
    </row>
    <row r="17" spans="1:14" ht="15">
      <c r="A17" s="82">
        <v>1</v>
      </c>
      <c r="B17" s="82">
        <v>2</v>
      </c>
      <c r="C17" s="82">
        <v>3</v>
      </c>
      <c r="D17" s="82">
        <v>4</v>
      </c>
      <c r="E17" s="82">
        <v>5</v>
      </c>
      <c r="F17" s="82">
        <v>6</v>
      </c>
      <c r="G17" s="82">
        <v>7</v>
      </c>
      <c r="H17" s="82">
        <v>8</v>
      </c>
      <c r="I17" s="82">
        <v>9</v>
      </c>
      <c r="J17" s="82">
        <v>10</v>
      </c>
      <c r="K17" s="82">
        <v>11</v>
      </c>
      <c r="L17" s="82">
        <v>12</v>
      </c>
      <c r="M17" s="82">
        <v>13</v>
      </c>
      <c r="N17" s="82">
        <v>14</v>
      </c>
    </row>
    <row r="18" spans="1:14" ht="15">
      <c r="A18" s="91"/>
      <c r="B18" s="81"/>
      <c r="C18" s="82" t="s">
        <v>227</v>
      </c>
      <c r="D18" s="82" t="s">
        <v>227</v>
      </c>
      <c r="E18" s="82" t="s">
        <v>227</v>
      </c>
      <c r="F18" s="82" t="s">
        <v>227</v>
      </c>
      <c r="G18" s="82" t="s">
        <v>227</v>
      </c>
      <c r="H18" s="82" t="s">
        <v>227</v>
      </c>
      <c r="I18" s="82" t="s">
        <v>227</v>
      </c>
      <c r="J18" s="82" t="s">
        <v>227</v>
      </c>
      <c r="K18" s="82" t="s">
        <v>227</v>
      </c>
      <c r="L18" s="82" t="s">
        <v>227</v>
      </c>
      <c r="M18" s="82" t="s">
        <v>227</v>
      </c>
      <c r="N18" s="82" t="s">
        <v>227</v>
      </c>
    </row>
    <row r="19" spans="1:14" ht="15">
      <c r="A19" s="82"/>
      <c r="B19" s="81"/>
      <c r="C19" s="82" t="s">
        <v>227</v>
      </c>
      <c r="D19" s="82" t="s">
        <v>227</v>
      </c>
      <c r="E19" s="82" t="s">
        <v>227</v>
      </c>
      <c r="F19" s="82" t="s">
        <v>227</v>
      </c>
      <c r="G19" s="82" t="s">
        <v>227</v>
      </c>
      <c r="H19" s="82" t="s">
        <v>227</v>
      </c>
      <c r="I19" s="82" t="s">
        <v>227</v>
      </c>
      <c r="J19" s="82" t="s">
        <v>227</v>
      </c>
      <c r="K19" s="82" t="s">
        <v>227</v>
      </c>
      <c r="L19" s="82" t="s">
        <v>227</v>
      </c>
      <c r="M19" s="82" t="s">
        <v>227</v>
      </c>
      <c r="N19" s="82" t="s">
        <v>227</v>
      </c>
    </row>
    <row r="20" spans="1:14" ht="15">
      <c r="A20" s="82"/>
      <c r="B20" s="81" t="s">
        <v>49</v>
      </c>
      <c r="C20" s="82" t="s">
        <v>227</v>
      </c>
      <c r="D20" s="82" t="s">
        <v>227</v>
      </c>
      <c r="E20" s="82" t="s">
        <v>227</v>
      </c>
      <c r="F20" s="82" t="s">
        <v>227</v>
      </c>
      <c r="G20" s="82" t="s">
        <v>227</v>
      </c>
      <c r="H20" s="82" t="s">
        <v>227</v>
      </c>
      <c r="I20" s="82" t="s">
        <v>227</v>
      </c>
      <c r="J20" s="82" t="s">
        <v>227</v>
      </c>
      <c r="K20" s="82" t="s">
        <v>227</v>
      </c>
      <c r="L20" s="82" t="s">
        <v>227</v>
      </c>
      <c r="M20" s="82" t="s">
        <v>227</v>
      </c>
      <c r="N20" s="82" t="s">
        <v>227</v>
      </c>
    </row>
    <row r="21" spans="1:14" ht="15">
      <c r="A21" s="92"/>
      <c r="B21" s="93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</row>
    <row r="22" spans="1:13" ht="15.75" customHeight="1">
      <c r="A22" s="211" t="s">
        <v>150</v>
      </c>
      <c r="B22" s="211"/>
      <c r="C22" s="211"/>
      <c r="D22" s="211"/>
      <c r="E22" s="211"/>
      <c r="F22" s="211"/>
      <c r="G22" s="211"/>
      <c r="H22" s="211"/>
      <c r="I22" s="211"/>
      <c r="J22" s="211"/>
      <c r="K22" s="19"/>
      <c r="L22" s="19"/>
      <c r="M22" s="19"/>
    </row>
    <row r="23" spans="1:10" ht="15.75">
      <c r="A23" s="19"/>
      <c r="B23" s="19"/>
      <c r="C23" s="19"/>
      <c r="D23" s="19"/>
      <c r="E23" s="19"/>
      <c r="F23" s="19"/>
      <c r="G23" s="19"/>
      <c r="H23" s="19"/>
      <c r="I23" s="19"/>
      <c r="J23" s="20" t="s">
        <v>65</v>
      </c>
    </row>
    <row r="24" spans="1:10" s="85" customFormat="1" ht="28.5" customHeight="1">
      <c r="A24" s="212" t="s">
        <v>67</v>
      </c>
      <c r="B24" s="213" t="s">
        <v>31</v>
      </c>
      <c r="C24" s="193" t="s">
        <v>147</v>
      </c>
      <c r="D24" s="193"/>
      <c r="E24" s="193"/>
      <c r="F24" s="193"/>
      <c r="G24" s="193" t="s">
        <v>148</v>
      </c>
      <c r="H24" s="193"/>
      <c r="I24" s="193"/>
      <c r="J24" s="193"/>
    </row>
    <row r="25" spans="1:10" ht="65.25" customHeight="1">
      <c r="A25" s="212"/>
      <c r="B25" s="214"/>
      <c r="C25" s="90" t="s">
        <v>2</v>
      </c>
      <c r="D25" s="90" t="s">
        <v>48</v>
      </c>
      <c r="E25" s="89" t="s">
        <v>96</v>
      </c>
      <c r="F25" s="89" t="s">
        <v>42</v>
      </c>
      <c r="G25" s="90" t="s">
        <v>2</v>
      </c>
      <c r="H25" s="90" t="s">
        <v>48</v>
      </c>
      <c r="I25" s="89" t="s">
        <v>96</v>
      </c>
      <c r="J25" s="89" t="s">
        <v>43</v>
      </c>
    </row>
    <row r="26" spans="1:10" ht="15">
      <c r="A26" s="82">
        <v>1</v>
      </c>
      <c r="B26" s="82">
        <v>2</v>
      </c>
      <c r="C26" s="94">
        <v>3</v>
      </c>
      <c r="D26" s="82">
        <v>4</v>
      </c>
      <c r="E26" s="94">
        <v>5</v>
      </c>
      <c r="F26" s="82">
        <v>6</v>
      </c>
      <c r="G26" s="94">
        <v>7</v>
      </c>
      <c r="H26" s="82">
        <v>8</v>
      </c>
      <c r="I26" s="94">
        <v>9</v>
      </c>
      <c r="J26" s="82">
        <v>10</v>
      </c>
    </row>
    <row r="27" spans="1:10" ht="30">
      <c r="A27" s="82">
        <v>2240</v>
      </c>
      <c r="B27" s="81" t="s">
        <v>186</v>
      </c>
      <c r="C27" s="168">
        <v>10000</v>
      </c>
      <c r="D27" s="168">
        <v>0</v>
      </c>
      <c r="E27" s="168">
        <v>0</v>
      </c>
      <c r="F27" s="168">
        <f>SUM(C27:E27)</f>
        <v>10000</v>
      </c>
      <c r="G27" s="168">
        <v>10530</v>
      </c>
      <c r="H27" s="168">
        <v>0</v>
      </c>
      <c r="I27" s="168">
        <v>0</v>
      </c>
      <c r="J27" s="168">
        <f>SUM(G27:I27)</f>
        <v>10530</v>
      </c>
    </row>
    <row r="28" spans="1:10" ht="30">
      <c r="A28" s="82">
        <v>3121</v>
      </c>
      <c r="B28" s="81" t="s">
        <v>187</v>
      </c>
      <c r="C28" s="168">
        <v>0</v>
      </c>
      <c r="D28" s="168">
        <v>300000</v>
      </c>
      <c r="E28" s="168"/>
      <c r="F28" s="168">
        <f>SUM(D28:E28)</f>
        <v>300000</v>
      </c>
      <c r="G28" s="168">
        <v>0</v>
      </c>
      <c r="H28" s="168">
        <v>315900</v>
      </c>
      <c r="I28" s="168"/>
      <c r="J28" s="168">
        <f>SUM(G28:I28)</f>
        <v>315900</v>
      </c>
    </row>
    <row r="29" spans="1:10" ht="18">
      <c r="A29" s="82"/>
      <c r="B29" s="81" t="s">
        <v>49</v>
      </c>
      <c r="C29" s="168">
        <f>SUM(C27)</f>
        <v>10000</v>
      </c>
      <c r="D29" s="168">
        <f>SUM(D27:D28)</f>
        <v>300000</v>
      </c>
      <c r="E29" s="168">
        <f>SUM(E28)</f>
        <v>0</v>
      </c>
      <c r="F29" s="168">
        <f>SUM(F27:F28)</f>
        <v>310000</v>
      </c>
      <c r="G29" s="168">
        <f>SUM(G27)</f>
        <v>10530</v>
      </c>
      <c r="H29" s="168">
        <f>SUM(H27:H28)</f>
        <v>315900</v>
      </c>
      <c r="I29" s="168">
        <f>SUM(I28)</f>
        <v>0</v>
      </c>
      <c r="J29" s="168">
        <f>SUM(J27:J28)</f>
        <v>326430</v>
      </c>
    </row>
    <row r="30" spans="1:14" ht="32.25" customHeight="1">
      <c r="A30" s="211" t="s">
        <v>229</v>
      </c>
      <c r="B30" s="211"/>
      <c r="C30" s="211"/>
      <c r="D30" s="211"/>
      <c r="E30" s="211"/>
      <c r="F30" s="211"/>
      <c r="G30" s="211"/>
      <c r="H30" s="211"/>
      <c r="I30" s="211"/>
      <c r="J30" s="211"/>
      <c r="K30" s="92"/>
      <c r="L30" s="92"/>
      <c r="M30" s="92"/>
      <c r="N30" s="92"/>
    </row>
    <row r="31" spans="1:14" ht="15.75">
      <c r="A31" s="19"/>
      <c r="B31" s="19"/>
      <c r="C31" s="19"/>
      <c r="D31" s="19"/>
      <c r="E31" s="19"/>
      <c r="F31" s="19"/>
      <c r="G31" s="19"/>
      <c r="H31" s="19"/>
      <c r="I31" s="19"/>
      <c r="J31" s="20" t="s">
        <v>65</v>
      </c>
      <c r="K31" s="92"/>
      <c r="L31" s="92"/>
      <c r="M31" s="92"/>
      <c r="N31" s="92"/>
    </row>
    <row r="32" spans="1:14" s="85" customFormat="1" ht="19.5" customHeight="1">
      <c r="A32" s="212" t="s">
        <v>68</v>
      </c>
      <c r="B32" s="213" t="s">
        <v>31</v>
      </c>
      <c r="C32" s="193" t="s">
        <v>147</v>
      </c>
      <c r="D32" s="193"/>
      <c r="E32" s="193"/>
      <c r="F32" s="193"/>
      <c r="G32" s="193" t="s">
        <v>148</v>
      </c>
      <c r="H32" s="193"/>
      <c r="I32" s="193"/>
      <c r="J32" s="193"/>
      <c r="K32" s="78"/>
      <c r="L32" s="78"/>
      <c r="M32" s="78"/>
      <c r="N32" s="78"/>
    </row>
    <row r="33" spans="1:10" ht="62.25" customHeight="1">
      <c r="A33" s="212"/>
      <c r="B33" s="214"/>
      <c r="C33" s="90" t="s">
        <v>2</v>
      </c>
      <c r="D33" s="90" t="s">
        <v>48</v>
      </c>
      <c r="E33" s="89" t="s">
        <v>96</v>
      </c>
      <c r="F33" s="89" t="s">
        <v>42</v>
      </c>
      <c r="G33" s="90" t="s">
        <v>2</v>
      </c>
      <c r="H33" s="90" t="s">
        <v>48</v>
      </c>
      <c r="I33" s="89" t="s">
        <v>96</v>
      </c>
      <c r="J33" s="89" t="s">
        <v>43</v>
      </c>
    </row>
    <row r="34" spans="1:10" ht="15">
      <c r="A34" s="82">
        <v>1</v>
      </c>
      <c r="B34" s="82">
        <v>2</v>
      </c>
      <c r="C34" s="94">
        <v>3</v>
      </c>
      <c r="D34" s="82">
        <v>4</v>
      </c>
      <c r="E34" s="94">
        <v>5</v>
      </c>
      <c r="F34" s="82">
        <v>6</v>
      </c>
      <c r="G34" s="94">
        <v>7</v>
      </c>
      <c r="H34" s="82">
        <v>8</v>
      </c>
      <c r="I34" s="94">
        <v>9</v>
      </c>
      <c r="J34" s="82">
        <v>10</v>
      </c>
    </row>
    <row r="35" spans="1:10" ht="15">
      <c r="A35" s="91"/>
      <c r="B35" s="81"/>
      <c r="C35" s="82" t="s">
        <v>227</v>
      </c>
      <c r="D35" s="82" t="s">
        <v>227</v>
      </c>
      <c r="E35" s="82" t="s">
        <v>227</v>
      </c>
      <c r="F35" s="82" t="s">
        <v>227</v>
      </c>
      <c r="G35" s="82" t="s">
        <v>227</v>
      </c>
      <c r="H35" s="82" t="s">
        <v>227</v>
      </c>
      <c r="I35" s="82" t="s">
        <v>227</v>
      </c>
      <c r="J35" s="82" t="s">
        <v>227</v>
      </c>
    </row>
    <row r="36" spans="1:10" ht="15">
      <c r="A36" s="82"/>
      <c r="B36" s="81"/>
      <c r="C36" s="82" t="s">
        <v>227</v>
      </c>
      <c r="D36" s="82" t="s">
        <v>227</v>
      </c>
      <c r="E36" s="82" t="s">
        <v>227</v>
      </c>
      <c r="F36" s="82" t="s">
        <v>227</v>
      </c>
      <c r="G36" s="82" t="s">
        <v>227</v>
      </c>
      <c r="H36" s="82" t="s">
        <v>227</v>
      </c>
      <c r="I36" s="82" t="s">
        <v>227</v>
      </c>
      <c r="J36" s="82" t="s">
        <v>227</v>
      </c>
    </row>
    <row r="37" spans="1:11" ht="15">
      <c r="A37" s="95"/>
      <c r="B37" s="81" t="s">
        <v>49</v>
      </c>
      <c r="C37" s="82" t="s">
        <v>227</v>
      </c>
      <c r="D37" s="82" t="s">
        <v>227</v>
      </c>
      <c r="E37" s="82" t="s">
        <v>227</v>
      </c>
      <c r="F37" s="82" t="s">
        <v>227</v>
      </c>
      <c r="G37" s="82" t="s">
        <v>227</v>
      </c>
      <c r="H37" s="82" t="s">
        <v>227</v>
      </c>
      <c r="I37" s="82" t="s">
        <v>227</v>
      </c>
      <c r="J37" s="82" t="s">
        <v>227</v>
      </c>
      <c r="K37" s="92"/>
    </row>
    <row r="38" spans="1:10" ht="15">
      <c r="A38" s="92"/>
      <c r="B38" s="93"/>
      <c r="C38" s="92"/>
      <c r="D38" s="92"/>
      <c r="E38" s="92"/>
      <c r="F38" s="92"/>
      <c r="G38" s="92"/>
      <c r="H38" s="92"/>
      <c r="I38" s="92"/>
      <c r="J38" s="92"/>
    </row>
    <row r="39" spans="1:10" ht="15">
      <c r="A39" s="92"/>
      <c r="B39" s="93"/>
      <c r="C39" s="92"/>
      <c r="D39" s="92"/>
      <c r="E39" s="92"/>
      <c r="F39" s="92"/>
      <c r="G39" s="92"/>
      <c r="H39" s="92"/>
      <c r="I39" s="92"/>
      <c r="J39" s="92"/>
    </row>
    <row r="40" spans="1:10" ht="15">
      <c r="A40" s="92"/>
      <c r="B40" s="93"/>
      <c r="C40" s="92"/>
      <c r="D40" s="92"/>
      <c r="E40" s="92"/>
      <c r="F40" s="92"/>
      <c r="G40" s="92"/>
      <c r="H40" s="92"/>
      <c r="I40" s="92"/>
      <c r="J40" s="92"/>
    </row>
    <row r="41" spans="1:8" ht="15.75">
      <c r="A41" s="19"/>
      <c r="B41" s="19"/>
      <c r="C41" s="19"/>
      <c r="D41" s="19"/>
      <c r="E41" s="19"/>
      <c r="F41" s="19"/>
      <c r="G41" s="19"/>
      <c r="H41" s="19"/>
    </row>
  </sheetData>
  <sheetProtection/>
  <mergeCells count="23">
    <mergeCell ref="A30:J30"/>
    <mergeCell ref="A32:A33"/>
    <mergeCell ref="B32:B33"/>
    <mergeCell ref="C32:F32"/>
    <mergeCell ref="G32:J32"/>
    <mergeCell ref="A22:J22"/>
    <mergeCell ref="A24:A25"/>
    <mergeCell ref="B24:B25"/>
    <mergeCell ref="C24:F24"/>
    <mergeCell ref="G24:J24"/>
    <mergeCell ref="A13:M13"/>
    <mergeCell ref="A15:A16"/>
    <mergeCell ref="B15:B16"/>
    <mergeCell ref="C15:F15"/>
    <mergeCell ref="G15:J15"/>
    <mergeCell ref="K15:N15"/>
    <mergeCell ref="A2:K2"/>
    <mergeCell ref="A4:M4"/>
    <mergeCell ref="A6:A7"/>
    <mergeCell ref="B6:B7"/>
    <mergeCell ref="C6:F6"/>
    <mergeCell ref="G6:J6"/>
    <mergeCell ref="K6:N6"/>
  </mergeCells>
  <printOptions horizontalCentered="1"/>
  <pageMargins left="0.1968503937007874" right="0.03937007874015748" top="0.03937007874015748" bottom="0.1968503937007874" header="0.1968503937007874" footer="0.196850393700787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N22"/>
  <sheetViews>
    <sheetView showGridLines="0" view="pageBreakPreview" zoomScale="76" zoomScaleNormal="70" zoomScaleSheetLayoutView="76" zoomScalePageLayoutView="0" workbookViewId="0" topLeftCell="A19">
      <selection activeCell="D7" sqref="D7"/>
    </sheetView>
  </sheetViews>
  <sheetFormatPr defaultColWidth="13.875" defaultRowHeight="12.75"/>
  <cols>
    <col min="1" max="1" width="6.75390625" style="85" customWidth="1"/>
    <col min="2" max="2" width="29.25390625" style="85" customWidth="1"/>
    <col min="3" max="3" width="13.875" style="85" customWidth="1"/>
    <col min="4" max="4" width="15.75390625" style="85" customWidth="1"/>
    <col min="5" max="5" width="15.875" style="85" customWidth="1"/>
    <col min="6" max="6" width="16.625" style="85" customWidth="1"/>
    <col min="7" max="16384" width="13.875" style="85" customWidth="1"/>
  </cols>
  <sheetData>
    <row r="2" spans="1:11" ht="36.75" customHeight="1">
      <c r="A2" s="215" t="s">
        <v>69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17.2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3" ht="17.25" customHeight="1">
      <c r="A4" s="215" t="s">
        <v>152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</row>
    <row r="5" spans="1:14" ht="15.7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N5" s="86" t="s">
        <v>65</v>
      </c>
    </row>
    <row r="6" spans="1:14" ht="17.25" customHeight="1">
      <c r="A6" s="193" t="s">
        <v>22</v>
      </c>
      <c r="B6" s="197" t="s">
        <v>53</v>
      </c>
      <c r="C6" s="193" t="s">
        <v>143</v>
      </c>
      <c r="D6" s="193"/>
      <c r="E6" s="193"/>
      <c r="F6" s="193"/>
      <c r="G6" s="193" t="s">
        <v>149</v>
      </c>
      <c r="H6" s="193"/>
      <c r="I6" s="193"/>
      <c r="J6" s="193"/>
      <c r="K6" s="193" t="s">
        <v>145</v>
      </c>
      <c r="L6" s="193"/>
      <c r="M6" s="193"/>
      <c r="N6" s="193"/>
    </row>
    <row r="7" spans="1:14" s="88" customFormat="1" ht="55.5" customHeight="1">
      <c r="A7" s="193"/>
      <c r="B7" s="198"/>
      <c r="C7" s="90" t="s">
        <v>2</v>
      </c>
      <c r="D7" s="90" t="s">
        <v>48</v>
      </c>
      <c r="E7" s="89" t="s">
        <v>96</v>
      </c>
      <c r="F7" s="89" t="s">
        <v>42</v>
      </c>
      <c r="G7" s="90" t="s">
        <v>2</v>
      </c>
      <c r="H7" s="90" t="s">
        <v>225</v>
      </c>
      <c r="I7" s="89" t="s">
        <v>96</v>
      </c>
      <c r="J7" s="89" t="s">
        <v>43</v>
      </c>
      <c r="K7" s="90" t="s">
        <v>2</v>
      </c>
      <c r="L7" s="90" t="s">
        <v>225</v>
      </c>
      <c r="M7" s="89" t="s">
        <v>96</v>
      </c>
      <c r="N7" s="89" t="s">
        <v>44</v>
      </c>
    </row>
    <row r="8" spans="1:14" ht="23.25" customHeight="1">
      <c r="A8" s="70">
        <v>1</v>
      </c>
      <c r="B8" s="70">
        <v>2</v>
      </c>
      <c r="C8" s="70">
        <v>3</v>
      </c>
      <c r="D8" s="70">
        <v>4</v>
      </c>
      <c r="E8" s="70">
        <v>5</v>
      </c>
      <c r="F8" s="70">
        <v>6</v>
      </c>
      <c r="G8" s="70">
        <v>7</v>
      </c>
      <c r="H8" s="70">
        <v>8</v>
      </c>
      <c r="I8" s="70">
        <v>9</v>
      </c>
      <c r="J8" s="70">
        <v>10</v>
      </c>
      <c r="K8" s="70">
        <v>11</v>
      </c>
      <c r="L8" s="70">
        <v>12</v>
      </c>
      <c r="M8" s="70">
        <v>13</v>
      </c>
      <c r="N8" s="70">
        <v>14</v>
      </c>
    </row>
    <row r="9" spans="1:14" ht="103.5" customHeight="1">
      <c r="A9" s="70"/>
      <c r="B9" s="96" t="s">
        <v>188</v>
      </c>
      <c r="C9" s="168">
        <v>2400</v>
      </c>
      <c r="D9" s="168">
        <v>0</v>
      </c>
      <c r="E9" s="168">
        <v>0</v>
      </c>
      <c r="F9" s="168">
        <f>SUM(C9:E9)</f>
        <v>2400</v>
      </c>
      <c r="G9" s="168">
        <v>10000</v>
      </c>
      <c r="H9" s="168">
        <v>0</v>
      </c>
      <c r="I9" s="168">
        <v>0</v>
      </c>
      <c r="J9" s="168">
        <f>SUM(G9:I9)</f>
        <v>10000</v>
      </c>
      <c r="K9" s="168">
        <v>10000</v>
      </c>
      <c r="L9" s="168">
        <v>0</v>
      </c>
      <c r="M9" s="168">
        <v>0</v>
      </c>
      <c r="N9" s="168">
        <f>SUM(K9:M9)</f>
        <v>10000</v>
      </c>
    </row>
    <row r="10" spans="1:14" ht="303" customHeight="1">
      <c r="A10" s="70"/>
      <c r="B10" s="97" t="s">
        <v>189</v>
      </c>
      <c r="C10" s="168">
        <v>0</v>
      </c>
      <c r="D10" s="168">
        <v>2139117</v>
      </c>
      <c r="E10" s="168">
        <v>0</v>
      </c>
      <c r="F10" s="168">
        <f>SUM(C10:E10)</f>
        <v>2139117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457000</v>
      </c>
      <c r="M10" s="168">
        <v>0</v>
      </c>
      <c r="N10" s="168">
        <f>SUM(K10:M10)</f>
        <v>457000</v>
      </c>
    </row>
    <row r="11" spans="1:14" ht="18">
      <c r="A11" s="70"/>
      <c r="B11" s="75" t="s">
        <v>49</v>
      </c>
      <c r="C11" s="168">
        <f>SUM(C9)</f>
        <v>2400</v>
      </c>
      <c r="D11" s="168">
        <f>SUM(D9:D10)</f>
        <v>2139117</v>
      </c>
      <c r="E11" s="168">
        <f>SUM(E10)</f>
        <v>0</v>
      </c>
      <c r="F11" s="168">
        <f>SUM(F9:F10)</f>
        <v>2141517</v>
      </c>
      <c r="G11" s="168">
        <f>SUM(G9)</f>
        <v>10000</v>
      </c>
      <c r="H11" s="168">
        <v>0</v>
      </c>
      <c r="I11" s="168">
        <v>0</v>
      </c>
      <c r="J11" s="168">
        <f>SUM(J9)</f>
        <v>10000</v>
      </c>
      <c r="K11" s="168">
        <f>SUM(K9)</f>
        <v>10000</v>
      </c>
      <c r="L11" s="168">
        <f>SUM(L9:L10)</f>
        <v>457000</v>
      </c>
      <c r="M11" s="168">
        <f>SUM(M10)</f>
        <v>0</v>
      </c>
      <c r="N11" s="168">
        <f>SUM(N9:N10)</f>
        <v>467000</v>
      </c>
    </row>
    <row r="12" spans="1:8" ht="18">
      <c r="A12" s="84"/>
      <c r="B12" s="84"/>
      <c r="C12" s="84"/>
      <c r="D12" s="84"/>
      <c r="E12" s="84"/>
      <c r="F12" s="84"/>
      <c r="G12" s="84"/>
      <c r="H12" s="84"/>
    </row>
    <row r="13" spans="1:14" ht="18">
      <c r="A13" s="78"/>
      <c r="B13" s="76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1:13" ht="17.25" customHeight="1">
      <c r="A14" s="215" t="s">
        <v>153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</row>
    <row r="15" spans="1:11" ht="18">
      <c r="A15" s="84"/>
      <c r="B15" s="84"/>
      <c r="C15" s="84"/>
      <c r="D15" s="84"/>
      <c r="E15" s="84"/>
      <c r="F15" s="84"/>
      <c r="G15" s="84"/>
      <c r="H15" s="84"/>
      <c r="I15" s="84"/>
      <c r="J15" s="86" t="s">
        <v>65</v>
      </c>
      <c r="K15" s="84"/>
    </row>
    <row r="16" spans="1:10" ht="17.25" customHeight="1">
      <c r="A16" s="193" t="s">
        <v>22</v>
      </c>
      <c r="B16" s="197" t="s">
        <v>53</v>
      </c>
      <c r="C16" s="193" t="s">
        <v>154</v>
      </c>
      <c r="D16" s="193"/>
      <c r="E16" s="193"/>
      <c r="F16" s="193"/>
      <c r="G16" s="193" t="s">
        <v>148</v>
      </c>
      <c r="H16" s="193"/>
      <c r="I16" s="193"/>
      <c r="J16" s="193"/>
    </row>
    <row r="17" spans="1:10" s="88" customFormat="1" ht="57" customHeight="1">
      <c r="A17" s="193"/>
      <c r="B17" s="198"/>
      <c r="C17" s="90" t="s">
        <v>2</v>
      </c>
      <c r="D17" s="90" t="s">
        <v>48</v>
      </c>
      <c r="E17" s="89" t="s">
        <v>96</v>
      </c>
      <c r="F17" s="89" t="s">
        <v>42</v>
      </c>
      <c r="G17" s="90" t="s">
        <v>2</v>
      </c>
      <c r="H17" s="90" t="s">
        <v>225</v>
      </c>
      <c r="I17" s="89" t="s">
        <v>96</v>
      </c>
      <c r="J17" s="89" t="s">
        <v>43</v>
      </c>
    </row>
    <row r="18" spans="1:10" ht="18">
      <c r="A18" s="98">
        <v>1</v>
      </c>
      <c r="B18" s="73">
        <v>2</v>
      </c>
      <c r="C18" s="98">
        <v>3</v>
      </c>
      <c r="D18" s="73">
        <v>4</v>
      </c>
      <c r="E18" s="98">
        <v>5</v>
      </c>
      <c r="F18" s="73">
        <v>6</v>
      </c>
      <c r="G18" s="98">
        <v>7</v>
      </c>
      <c r="H18" s="73">
        <v>8</v>
      </c>
      <c r="I18" s="98">
        <v>9</v>
      </c>
      <c r="J18" s="73">
        <v>10</v>
      </c>
    </row>
    <row r="19" spans="1:10" ht="94.5" customHeight="1">
      <c r="A19" s="70"/>
      <c r="B19" s="96" t="s">
        <v>188</v>
      </c>
      <c r="C19" s="168">
        <v>10000</v>
      </c>
      <c r="D19" s="168">
        <v>0</v>
      </c>
      <c r="E19" s="168">
        <v>0</v>
      </c>
      <c r="F19" s="168">
        <f>SUM(C19:E19)</f>
        <v>10000</v>
      </c>
      <c r="G19" s="168">
        <v>10530</v>
      </c>
      <c r="H19" s="168">
        <v>0</v>
      </c>
      <c r="I19" s="168">
        <v>0</v>
      </c>
      <c r="J19" s="168">
        <f>SUM(G19:I19)</f>
        <v>10530</v>
      </c>
    </row>
    <row r="20" spans="1:10" ht="308.25" customHeight="1">
      <c r="A20" s="70"/>
      <c r="B20" s="97" t="s">
        <v>189</v>
      </c>
      <c r="C20" s="168">
        <v>0</v>
      </c>
      <c r="D20" s="168">
        <v>300000</v>
      </c>
      <c r="E20" s="168">
        <v>0</v>
      </c>
      <c r="F20" s="168">
        <f>SUM(C20:E20)</f>
        <v>300000</v>
      </c>
      <c r="G20" s="168">
        <v>0</v>
      </c>
      <c r="H20" s="168">
        <v>315900</v>
      </c>
      <c r="I20" s="168">
        <v>0</v>
      </c>
      <c r="J20" s="168">
        <f>SUM(G20:I20)</f>
        <v>315900</v>
      </c>
    </row>
    <row r="21" spans="1:10" ht="18">
      <c r="A21" s="87"/>
      <c r="B21" s="75" t="s">
        <v>49</v>
      </c>
      <c r="C21" s="168">
        <f>SUM(C19)</f>
        <v>10000</v>
      </c>
      <c r="D21" s="168">
        <f>SUM(D19:D20)</f>
        <v>300000</v>
      </c>
      <c r="E21" s="168">
        <f>SUM(E20)</f>
        <v>0</v>
      </c>
      <c r="F21" s="168">
        <f>SUM(F19:F20)</f>
        <v>310000</v>
      </c>
      <c r="G21" s="168">
        <f>SUM(G19)</f>
        <v>10530</v>
      </c>
      <c r="H21" s="168">
        <f>SUM(H19:H20)</f>
        <v>315900</v>
      </c>
      <c r="I21" s="168">
        <f>SUM(I20)</f>
        <v>0</v>
      </c>
      <c r="J21" s="168">
        <f>SUM(J19:J20)</f>
        <v>326430</v>
      </c>
    </row>
    <row r="22" spans="1:14" ht="18">
      <c r="A22" s="78"/>
      <c r="B22" s="76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</row>
  </sheetData>
  <sheetProtection/>
  <mergeCells count="12">
    <mergeCell ref="A4:M4"/>
    <mergeCell ref="B16:B17"/>
    <mergeCell ref="C16:F16"/>
    <mergeCell ref="G16:J16"/>
    <mergeCell ref="C6:F6"/>
    <mergeCell ref="G6:J6"/>
    <mergeCell ref="A2:K2"/>
    <mergeCell ref="A6:A7"/>
    <mergeCell ref="B6:B7"/>
    <mergeCell ref="A16:A17"/>
    <mergeCell ref="A14:M14"/>
    <mergeCell ref="K6:N6"/>
  </mergeCells>
  <printOptions horizontalCentered="1"/>
  <pageMargins left="0.1968503937007874" right="0.03937007874015748" top="0.03937007874015748" bottom="0.1968503937007874" header="0.1968503937007874" footer="0.1968503937007874"/>
  <pageSetup horizontalDpi="600" verticalDpi="600" orientation="landscape" paperSize="9" scale="68" r:id="rId1"/>
  <rowBreaks count="1" manualBreakCount="1">
    <brk id="1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27"/>
  <sheetViews>
    <sheetView showGridLines="0" view="pageBreakPreview" zoomScale="78" zoomScaleNormal="85" zoomScaleSheetLayoutView="78" zoomScalePageLayoutView="0" workbookViewId="0" topLeftCell="A7">
      <selection activeCell="M13" sqref="M13"/>
    </sheetView>
  </sheetViews>
  <sheetFormatPr defaultColWidth="9.00390625" defaultRowHeight="45" customHeight="1"/>
  <cols>
    <col min="1" max="1" width="9.25390625" style="100" bestFit="1" customWidth="1"/>
    <col min="2" max="2" width="32.75390625" style="100" customWidth="1"/>
    <col min="3" max="3" width="8.625" style="100" customWidth="1"/>
    <col min="4" max="4" width="18.00390625" style="100" customWidth="1"/>
    <col min="5" max="5" width="13.625" style="100" customWidth="1"/>
    <col min="6" max="7" width="15.375" style="100" customWidth="1"/>
    <col min="8" max="12" width="15.125" style="100" customWidth="1"/>
    <col min="13" max="13" width="15.00390625" style="100" customWidth="1"/>
    <col min="14" max="16384" width="9.125" style="100" customWidth="1"/>
  </cols>
  <sheetData>
    <row r="1" spans="1:15" ht="38.25" customHeight="1">
      <c r="A1" s="220" t="s">
        <v>97</v>
      </c>
      <c r="B1" s="220"/>
      <c r="C1" s="220"/>
      <c r="D1" s="220"/>
      <c r="E1" s="220"/>
      <c r="F1" s="220"/>
      <c r="G1" s="220"/>
      <c r="H1" s="220"/>
      <c r="I1" s="220"/>
      <c r="J1" s="39"/>
      <c r="K1" s="99"/>
      <c r="L1" s="99"/>
      <c r="M1" s="99"/>
      <c r="N1" s="99"/>
      <c r="O1" s="99"/>
    </row>
    <row r="2" spans="1:15" ht="21.75" customHeight="1">
      <c r="A2" s="215" t="s">
        <v>156</v>
      </c>
      <c r="B2" s="215"/>
      <c r="C2" s="215"/>
      <c r="D2" s="215"/>
      <c r="E2" s="215"/>
      <c r="F2" s="215"/>
      <c r="G2" s="215"/>
      <c r="H2" s="215"/>
      <c r="I2" s="215"/>
      <c r="J2" s="84"/>
      <c r="K2" s="84"/>
      <c r="L2" s="84"/>
      <c r="M2" s="84"/>
      <c r="N2" s="101"/>
      <c r="O2" s="101"/>
    </row>
    <row r="3" ht="23.25" customHeight="1">
      <c r="M3" s="102" t="s">
        <v>65</v>
      </c>
    </row>
    <row r="4" spans="1:13" ht="45" customHeight="1">
      <c r="A4" s="221" t="s">
        <v>22</v>
      </c>
      <c r="B4" s="221" t="s">
        <v>13</v>
      </c>
      <c r="C4" s="223" t="s">
        <v>21</v>
      </c>
      <c r="D4" s="221" t="s">
        <v>14</v>
      </c>
      <c r="E4" s="216" t="s">
        <v>155</v>
      </c>
      <c r="F4" s="217"/>
      <c r="G4" s="218"/>
      <c r="H4" s="216" t="s">
        <v>157</v>
      </c>
      <c r="I4" s="217"/>
      <c r="J4" s="218"/>
      <c r="K4" s="219" t="s">
        <v>158</v>
      </c>
      <c r="L4" s="219"/>
      <c r="M4" s="219"/>
    </row>
    <row r="5" spans="1:13" s="175" customFormat="1" ht="45" customHeight="1">
      <c r="A5" s="222"/>
      <c r="B5" s="222"/>
      <c r="C5" s="224"/>
      <c r="D5" s="222"/>
      <c r="E5" s="56" t="s">
        <v>2</v>
      </c>
      <c r="F5" s="56" t="s">
        <v>37</v>
      </c>
      <c r="G5" s="56" t="s">
        <v>70</v>
      </c>
      <c r="H5" s="56" t="s">
        <v>2</v>
      </c>
      <c r="I5" s="56" t="s">
        <v>37</v>
      </c>
      <c r="J5" s="56" t="s">
        <v>71</v>
      </c>
      <c r="K5" s="56" t="s">
        <v>2</v>
      </c>
      <c r="L5" s="56" t="s">
        <v>37</v>
      </c>
      <c r="M5" s="56" t="s">
        <v>44</v>
      </c>
    </row>
    <row r="6" spans="1:13" ht="45" customHeight="1">
      <c r="A6" s="98">
        <v>1</v>
      </c>
      <c r="B6" s="98">
        <v>2</v>
      </c>
      <c r="C6" s="98">
        <v>3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8">
        <v>9</v>
      </c>
      <c r="J6" s="98">
        <v>10</v>
      </c>
      <c r="K6" s="98">
        <v>11</v>
      </c>
      <c r="L6" s="98">
        <v>12</v>
      </c>
      <c r="M6" s="98">
        <v>13</v>
      </c>
    </row>
    <row r="7" spans="1:13" ht="30" customHeight="1">
      <c r="A7" s="98" t="s">
        <v>165</v>
      </c>
      <c r="B7" s="104" t="s">
        <v>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13" ht="146.25" customHeight="1">
      <c r="A8" s="98" t="s">
        <v>166</v>
      </c>
      <c r="B8" s="105" t="s">
        <v>190</v>
      </c>
      <c r="C8" s="106" t="s">
        <v>160</v>
      </c>
      <c r="D8" s="126" t="s">
        <v>172</v>
      </c>
      <c r="E8" s="171">
        <v>2400</v>
      </c>
      <c r="F8" s="169">
        <v>227937</v>
      </c>
      <c r="G8" s="169">
        <f>SUM(E8:F8)</f>
        <v>230337</v>
      </c>
      <c r="H8" s="171">
        <v>10000</v>
      </c>
      <c r="I8" s="169">
        <v>0</v>
      </c>
      <c r="J8" s="169">
        <f>SUM(H8:I8)</f>
        <v>10000</v>
      </c>
      <c r="K8" s="169">
        <v>10000</v>
      </c>
      <c r="L8" s="169">
        <v>250000</v>
      </c>
      <c r="M8" s="169">
        <f>SUM(K8:L8)</f>
        <v>260000</v>
      </c>
    </row>
    <row r="9" spans="1:13" ht="141.75" customHeight="1">
      <c r="A9" s="98" t="s">
        <v>167</v>
      </c>
      <c r="B9" s="107" t="s">
        <v>191</v>
      </c>
      <c r="C9" s="106" t="s">
        <v>160</v>
      </c>
      <c r="D9" s="126" t="s">
        <v>172</v>
      </c>
      <c r="E9" s="172">
        <v>0</v>
      </c>
      <c r="F9" s="169">
        <v>1911180</v>
      </c>
      <c r="G9" s="169">
        <f>SUM(F9)</f>
        <v>1911180</v>
      </c>
      <c r="H9" s="172">
        <v>0</v>
      </c>
      <c r="I9" s="169">
        <v>0</v>
      </c>
      <c r="J9" s="169">
        <v>0</v>
      </c>
      <c r="K9" s="169">
        <v>0</v>
      </c>
      <c r="L9" s="169">
        <v>207000</v>
      </c>
      <c r="M9" s="169">
        <f>SUM(L9)</f>
        <v>207000</v>
      </c>
    </row>
    <row r="10" spans="1:13" ht="45" customHeight="1">
      <c r="A10" s="98" t="s">
        <v>168</v>
      </c>
      <c r="B10" s="104" t="s">
        <v>4</v>
      </c>
      <c r="C10" s="98"/>
      <c r="D10" s="56"/>
      <c r="E10" s="98"/>
      <c r="F10" s="98"/>
      <c r="G10" s="98"/>
      <c r="H10" s="98"/>
      <c r="I10" s="98"/>
      <c r="J10" s="98"/>
      <c r="K10" s="98"/>
      <c r="L10" s="98"/>
      <c r="M10" s="98"/>
    </row>
    <row r="11" spans="1:13" ht="180" customHeight="1">
      <c r="A11" s="98" t="s">
        <v>169</v>
      </c>
      <c r="B11" s="108" t="s">
        <v>192</v>
      </c>
      <c r="C11" s="109" t="s">
        <v>161</v>
      </c>
      <c r="D11" s="57" t="s">
        <v>193</v>
      </c>
      <c r="E11" s="110">
        <v>6</v>
      </c>
      <c r="F11" s="110"/>
      <c r="G11" s="110">
        <v>6</v>
      </c>
      <c r="H11" s="111">
        <v>3</v>
      </c>
      <c r="I11" s="112"/>
      <c r="J11" s="112">
        <f>SUM(H11:I11)</f>
        <v>3</v>
      </c>
      <c r="K11" s="112">
        <v>3</v>
      </c>
      <c r="L11" s="112"/>
      <c r="M11" s="112">
        <v>3</v>
      </c>
    </row>
    <row r="12" spans="1:13" ht="29.25" customHeight="1">
      <c r="A12" s="113" t="s">
        <v>170</v>
      </c>
      <c r="B12" s="114" t="s">
        <v>5</v>
      </c>
      <c r="C12" s="109"/>
      <c r="D12" s="57"/>
      <c r="E12" s="110"/>
      <c r="F12" s="115"/>
      <c r="G12" s="115"/>
      <c r="H12" s="111"/>
      <c r="I12" s="98"/>
      <c r="J12" s="98"/>
      <c r="K12" s="98"/>
      <c r="L12" s="98"/>
      <c r="M12" s="98"/>
    </row>
    <row r="13" spans="1:13" ht="130.5" customHeight="1">
      <c r="A13" s="98" t="s">
        <v>171</v>
      </c>
      <c r="B13" s="107" t="s">
        <v>194</v>
      </c>
      <c r="C13" s="109" t="s">
        <v>161</v>
      </c>
      <c r="D13" s="57" t="s">
        <v>195</v>
      </c>
      <c r="E13" s="110">
        <v>4</v>
      </c>
      <c r="F13" s="115"/>
      <c r="G13" s="115">
        <v>4</v>
      </c>
      <c r="H13" s="111">
        <v>1</v>
      </c>
      <c r="I13" s="98"/>
      <c r="J13" s="98">
        <f>SUM(1)</f>
        <v>1</v>
      </c>
      <c r="K13" s="98">
        <v>1</v>
      </c>
      <c r="L13" s="98"/>
      <c r="M13" s="98">
        <v>1</v>
      </c>
    </row>
    <row r="14" spans="1:13" ht="27.75" customHeight="1">
      <c r="A14" s="116" t="s">
        <v>164</v>
      </c>
      <c r="B14" s="117" t="s">
        <v>6</v>
      </c>
      <c r="C14" s="109"/>
      <c r="D14" s="57"/>
      <c r="E14" s="118"/>
      <c r="F14" s="119"/>
      <c r="G14" s="115"/>
      <c r="H14" s="109"/>
      <c r="I14" s="120"/>
      <c r="J14" s="98"/>
      <c r="K14" s="98"/>
      <c r="L14" s="120"/>
      <c r="M14" s="98"/>
    </row>
    <row r="15" spans="1:13" ht="114.75" customHeight="1">
      <c r="A15" s="121" t="s">
        <v>162</v>
      </c>
      <c r="B15" s="122" t="s">
        <v>196</v>
      </c>
      <c r="C15" s="121" t="s">
        <v>163</v>
      </c>
      <c r="D15" s="55" t="s">
        <v>203</v>
      </c>
      <c r="E15" s="123">
        <f>SUM(E13/E11*100)</f>
        <v>66.66666666666666</v>
      </c>
      <c r="F15" s="123"/>
      <c r="G15" s="123">
        <v>66.7</v>
      </c>
      <c r="H15" s="124">
        <f>SUM(H13/H11*100)</f>
        <v>33.33333333333333</v>
      </c>
      <c r="I15" s="124"/>
      <c r="J15" s="124">
        <f>SUM(H15:I15)</f>
        <v>33.33333333333333</v>
      </c>
      <c r="K15" s="124">
        <v>33.3</v>
      </c>
      <c r="L15" s="124"/>
      <c r="M15" s="124">
        <f>SUM(K15:L15)</f>
        <v>33.3</v>
      </c>
    </row>
    <row r="16" spans="1:15" ht="45" customHeight="1">
      <c r="A16" s="215" t="s">
        <v>159</v>
      </c>
      <c r="B16" s="215"/>
      <c r="C16" s="215"/>
      <c r="D16" s="215"/>
      <c r="E16" s="215"/>
      <c r="F16" s="215"/>
      <c r="G16" s="215"/>
      <c r="H16" s="215"/>
      <c r="I16" s="215"/>
      <c r="J16" s="84"/>
      <c r="K16" s="84"/>
      <c r="L16" s="84"/>
      <c r="M16" s="84"/>
      <c r="N16" s="101"/>
      <c r="O16" s="101"/>
    </row>
    <row r="17" spans="1:10" ht="45" customHeight="1">
      <c r="A17" s="221" t="s">
        <v>22</v>
      </c>
      <c r="B17" s="221" t="s">
        <v>13</v>
      </c>
      <c r="C17" s="221" t="s">
        <v>21</v>
      </c>
      <c r="D17" s="221" t="s">
        <v>14</v>
      </c>
      <c r="E17" s="216" t="s">
        <v>173</v>
      </c>
      <c r="F17" s="217"/>
      <c r="G17" s="218"/>
      <c r="H17" s="219" t="s">
        <v>174</v>
      </c>
      <c r="I17" s="219"/>
      <c r="J17" s="219"/>
    </row>
    <row r="18" spans="1:10" ht="45" customHeight="1">
      <c r="A18" s="222"/>
      <c r="B18" s="222"/>
      <c r="C18" s="222"/>
      <c r="D18" s="222"/>
      <c r="E18" s="98" t="s">
        <v>2</v>
      </c>
      <c r="F18" s="98" t="s">
        <v>230</v>
      </c>
      <c r="G18" s="98" t="s">
        <v>70</v>
      </c>
      <c r="H18" s="98" t="s">
        <v>2</v>
      </c>
      <c r="I18" s="98" t="s">
        <v>230</v>
      </c>
      <c r="J18" s="98" t="s">
        <v>71</v>
      </c>
    </row>
    <row r="19" spans="1:10" ht="45" customHeight="1">
      <c r="A19" s="98">
        <v>1</v>
      </c>
      <c r="B19" s="98">
        <v>2</v>
      </c>
      <c r="C19" s="98">
        <v>3</v>
      </c>
      <c r="D19" s="98">
        <v>4</v>
      </c>
      <c r="E19" s="98">
        <v>5</v>
      </c>
      <c r="F19" s="98">
        <v>6</v>
      </c>
      <c r="G19" s="98">
        <v>7</v>
      </c>
      <c r="H19" s="98">
        <v>8</v>
      </c>
      <c r="I19" s="98">
        <v>9</v>
      </c>
      <c r="J19" s="98">
        <v>10</v>
      </c>
    </row>
    <row r="20" spans="1:10" ht="24.75" customHeight="1">
      <c r="A20" s="98" t="s">
        <v>165</v>
      </c>
      <c r="B20" s="104" t="s">
        <v>3</v>
      </c>
      <c r="C20" s="98"/>
      <c r="D20" s="98"/>
      <c r="E20" s="98"/>
      <c r="F20" s="98"/>
      <c r="G20" s="98"/>
      <c r="H20" s="98"/>
      <c r="I20" s="125"/>
      <c r="J20" s="98"/>
    </row>
    <row r="21" spans="1:10" ht="140.25" customHeight="1">
      <c r="A21" s="98" t="s">
        <v>166</v>
      </c>
      <c r="B21" s="105" t="s">
        <v>190</v>
      </c>
      <c r="C21" s="106" t="s">
        <v>160</v>
      </c>
      <c r="D21" s="126" t="s">
        <v>172</v>
      </c>
      <c r="E21" s="168">
        <v>10000</v>
      </c>
      <c r="F21" s="168">
        <v>300000</v>
      </c>
      <c r="G21" s="168">
        <f>SUM(E21:F21)</f>
        <v>310000</v>
      </c>
      <c r="H21" s="168">
        <v>10530</v>
      </c>
      <c r="I21" s="176">
        <v>315900</v>
      </c>
      <c r="J21" s="168">
        <f>SUM(H21:I21)</f>
        <v>326430</v>
      </c>
    </row>
    <row r="22" spans="1:10" ht="22.5" customHeight="1">
      <c r="A22" s="98" t="s">
        <v>168</v>
      </c>
      <c r="B22" s="104" t="s">
        <v>4</v>
      </c>
      <c r="C22" s="98"/>
      <c r="D22" s="56"/>
      <c r="E22" s="70"/>
      <c r="F22" s="70"/>
      <c r="G22" s="70"/>
      <c r="H22" s="70"/>
      <c r="I22" s="177"/>
      <c r="J22" s="70"/>
    </row>
    <row r="23" spans="1:10" ht="174" customHeight="1">
      <c r="A23" s="98" t="s">
        <v>169</v>
      </c>
      <c r="B23" s="108" t="s">
        <v>192</v>
      </c>
      <c r="C23" s="109" t="s">
        <v>161</v>
      </c>
      <c r="D23" s="180" t="s">
        <v>193</v>
      </c>
      <c r="E23" s="178">
        <v>3</v>
      </c>
      <c r="F23" s="178">
        <v>0</v>
      </c>
      <c r="G23" s="178">
        <v>3</v>
      </c>
      <c r="H23" s="178">
        <v>3</v>
      </c>
      <c r="I23" s="179">
        <v>0</v>
      </c>
      <c r="J23" s="178">
        <v>3</v>
      </c>
    </row>
    <row r="24" spans="1:10" ht="24.75" customHeight="1">
      <c r="A24" s="113" t="s">
        <v>170</v>
      </c>
      <c r="B24" s="114" t="s">
        <v>5</v>
      </c>
      <c r="C24" s="109"/>
      <c r="D24" s="180"/>
      <c r="E24" s="178"/>
      <c r="F24" s="178"/>
      <c r="G24" s="178"/>
      <c r="H24" s="178"/>
      <c r="I24" s="179"/>
      <c r="J24" s="178"/>
    </row>
    <row r="25" spans="1:10" ht="116.25" customHeight="1">
      <c r="A25" s="98" t="s">
        <v>171</v>
      </c>
      <c r="B25" s="108" t="s">
        <v>194</v>
      </c>
      <c r="C25" s="109" t="s">
        <v>161</v>
      </c>
      <c r="D25" s="180" t="s">
        <v>195</v>
      </c>
      <c r="E25" s="178">
        <v>1</v>
      </c>
      <c r="F25" s="178">
        <v>0</v>
      </c>
      <c r="G25" s="178">
        <f>SUM(E25:F25)</f>
        <v>1</v>
      </c>
      <c r="H25" s="178">
        <v>1</v>
      </c>
      <c r="I25" s="179">
        <v>0</v>
      </c>
      <c r="J25" s="178">
        <v>1</v>
      </c>
    </row>
    <row r="26" spans="1:10" ht="24.75" customHeight="1">
      <c r="A26" s="116" t="s">
        <v>164</v>
      </c>
      <c r="B26" s="117" t="s">
        <v>6</v>
      </c>
      <c r="C26" s="109"/>
      <c r="D26" s="180"/>
      <c r="E26" s="179"/>
      <c r="F26" s="179"/>
      <c r="G26" s="179"/>
      <c r="H26" s="179"/>
      <c r="I26" s="179"/>
      <c r="J26" s="179"/>
    </row>
    <row r="27" spans="1:10" ht="123" customHeight="1">
      <c r="A27" s="121" t="s">
        <v>162</v>
      </c>
      <c r="B27" s="122" t="s">
        <v>196</v>
      </c>
      <c r="C27" s="121" t="s">
        <v>163</v>
      </c>
      <c r="D27" s="121" t="s">
        <v>231</v>
      </c>
      <c r="E27" s="179">
        <v>33.3</v>
      </c>
      <c r="F27" s="179">
        <v>0</v>
      </c>
      <c r="G27" s="179">
        <f>SUM(E27:F27)</f>
        <v>33.3</v>
      </c>
      <c r="H27" s="179">
        <v>33.3</v>
      </c>
      <c r="I27" s="179">
        <v>0</v>
      </c>
      <c r="J27" s="179">
        <f>SUM(H27:I27)</f>
        <v>33.3</v>
      </c>
    </row>
  </sheetData>
  <sheetProtection/>
  <mergeCells count="16">
    <mergeCell ref="C4:C5"/>
    <mergeCell ref="D4:D5"/>
    <mergeCell ref="A17:A18"/>
    <mergeCell ref="B17:B18"/>
    <mergeCell ref="C17:C18"/>
    <mergeCell ref="D17:D18"/>
    <mergeCell ref="E4:G4"/>
    <mergeCell ref="H4:J4"/>
    <mergeCell ref="K4:M4"/>
    <mergeCell ref="E17:G17"/>
    <mergeCell ref="H17:J17"/>
    <mergeCell ref="A1:I1"/>
    <mergeCell ref="A2:I2"/>
    <mergeCell ref="A16:I16"/>
    <mergeCell ref="A4:A5"/>
    <mergeCell ref="B4:B5"/>
  </mergeCells>
  <printOptions horizontalCentered="1"/>
  <pageMargins left="0.1968503937007874" right="0.1968503937007874" top="0.1968503937007874" bottom="0.11811023622047245" header="0.1968503937007874" footer="0.1968503937007874"/>
  <pageSetup horizontalDpi="600" verticalDpi="600" orientation="landscape" paperSize="9" scale="72" r:id="rId1"/>
  <rowBreaks count="2" manualBreakCount="2">
    <brk id="11" max="12" man="1"/>
    <brk id="2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118"/>
  <sheetViews>
    <sheetView showGridLines="0" view="pageBreakPreview" zoomScale="60" zoomScalePageLayoutView="0" workbookViewId="0" topLeftCell="A1">
      <selection activeCell="A1" sqref="A1:IV16384"/>
    </sheetView>
  </sheetViews>
  <sheetFormatPr defaultColWidth="9.00390625" defaultRowHeight="12.75"/>
  <cols>
    <col min="1" max="1" width="14.125" style="60" customWidth="1"/>
    <col min="2" max="2" width="67.75390625" style="60" customWidth="1"/>
    <col min="3" max="3" width="13.00390625" style="60" customWidth="1"/>
    <col min="4" max="4" width="13.25390625" style="60" customWidth="1"/>
    <col min="5" max="5" width="14.375" style="127" customWidth="1"/>
    <col min="6" max="6" width="16.375" style="127" customWidth="1"/>
    <col min="7" max="12" width="13.75390625" style="60" customWidth="1"/>
    <col min="13" max="13" width="9.125" style="60" customWidth="1"/>
    <col min="14" max="14" width="11.00390625" style="60" customWidth="1"/>
    <col min="15" max="16384" width="9.125" style="60" customWidth="1"/>
  </cols>
  <sheetData>
    <row r="1" spans="2:8" ht="18">
      <c r="B1" s="195" t="s">
        <v>219</v>
      </c>
      <c r="C1" s="195"/>
      <c r="D1" s="195"/>
      <c r="E1" s="195"/>
      <c r="F1" s="195"/>
      <c r="G1" s="195"/>
      <c r="H1" s="195"/>
    </row>
    <row r="2" ht="18">
      <c r="L2" s="128" t="s">
        <v>65</v>
      </c>
    </row>
    <row r="3" spans="1:12" ht="45.75" customHeight="1">
      <c r="A3" s="225"/>
      <c r="B3" s="221" t="s">
        <v>31</v>
      </c>
      <c r="C3" s="219" t="s">
        <v>232</v>
      </c>
      <c r="D3" s="219"/>
      <c r="E3" s="226" t="s">
        <v>157</v>
      </c>
      <c r="F3" s="226"/>
      <c r="G3" s="219" t="s">
        <v>158</v>
      </c>
      <c r="H3" s="219"/>
      <c r="I3" s="219" t="s">
        <v>173</v>
      </c>
      <c r="J3" s="219"/>
      <c r="K3" s="219" t="s">
        <v>174</v>
      </c>
      <c r="L3" s="219"/>
    </row>
    <row r="4" spans="1:12" ht="60" customHeight="1">
      <c r="A4" s="225"/>
      <c r="B4" s="222"/>
      <c r="C4" s="98" t="s">
        <v>36</v>
      </c>
      <c r="D4" s="98" t="s">
        <v>37</v>
      </c>
      <c r="E4" s="115" t="s">
        <v>36</v>
      </c>
      <c r="F4" s="115" t="s">
        <v>37</v>
      </c>
      <c r="G4" s="98" t="s">
        <v>36</v>
      </c>
      <c r="H4" s="98" t="s">
        <v>37</v>
      </c>
      <c r="I4" s="98" t="s">
        <v>36</v>
      </c>
      <c r="J4" s="98" t="s">
        <v>37</v>
      </c>
      <c r="K4" s="98" t="s">
        <v>36</v>
      </c>
      <c r="L4" s="98" t="s">
        <v>37</v>
      </c>
    </row>
    <row r="5" spans="1:12" ht="18">
      <c r="A5" s="68"/>
      <c r="B5" s="129">
        <v>1</v>
      </c>
      <c r="C5" s="98">
        <v>2</v>
      </c>
      <c r="D5" s="129">
        <v>3</v>
      </c>
      <c r="E5" s="115">
        <v>4</v>
      </c>
      <c r="F5" s="115">
        <v>5</v>
      </c>
      <c r="G5" s="129">
        <v>6</v>
      </c>
      <c r="H5" s="98">
        <v>7</v>
      </c>
      <c r="I5" s="129">
        <v>8</v>
      </c>
      <c r="J5" s="98">
        <v>9</v>
      </c>
      <c r="K5" s="129">
        <v>10</v>
      </c>
      <c r="L5" s="98">
        <v>11</v>
      </c>
    </row>
    <row r="6" spans="1:12" ht="18">
      <c r="A6" s="68"/>
      <c r="B6" s="129"/>
      <c r="C6" s="130" t="s">
        <v>227</v>
      </c>
      <c r="D6" s="129" t="s">
        <v>227</v>
      </c>
      <c r="E6" s="115" t="s">
        <v>227</v>
      </c>
      <c r="F6" s="115" t="s">
        <v>227</v>
      </c>
      <c r="G6" s="129" t="s">
        <v>227</v>
      </c>
      <c r="H6" s="98" t="s">
        <v>227</v>
      </c>
      <c r="I6" s="129" t="s">
        <v>227</v>
      </c>
      <c r="J6" s="98" t="s">
        <v>227</v>
      </c>
      <c r="K6" s="129" t="s">
        <v>227</v>
      </c>
      <c r="L6" s="98" t="s">
        <v>227</v>
      </c>
    </row>
    <row r="7" spans="1:12" ht="18">
      <c r="A7" s="68"/>
      <c r="B7" s="129"/>
      <c r="C7" s="130" t="s">
        <v>227</v>
      </c>
      <c r="D7" s="129" t="s">
        <v>227</v>
      </c>
      <c r="E7" s="115" t="s">
        <v>227</v>
      </c>
      <c r="F7" s="115" t="s">
        <v>227</v>
      </c>
      <c r="G7" s="129" t="s">
        <v>227</v>
      </c>
      <c r="H7" s="98" t="s">
        <v>227</v>
      </c>
      <c r="I7" s="129" t="s">
        <v>227</v>
      </c>
      <c r="J7" s="98" t="s">
        <v>227</v>
      </c>
      <c r="K7" s="129" t="s">
        <v>227</v>
      </c>
      <c r="L7" s="98" t="s">
        <v>227</v>
      </c>
    </row>
    <row r="8" spans="1:12" ht="18.75">
      <c r="A8" s="68"/>
      <c r="B8" s="131" t="s">
        <v>49</v>
      </c>
      <c r="C8" s="130" t="s">
        <v>227</v>
      </c>
      <c r="D8" s="98" t="s">
        <v>227</v>
      </c>
      <c r="E8" s="115" t="s">
        <v>227</v>
      </c>
      <c r="F8" s="115" t="s">
        <v>227</v>
      </c>
      <c r="G8" s="98" t="s">
        <v>227</v>
      </c>
      <c r="H8" s="98" t="s">
        <v>227</v>
      </c>
      <c r="I8" s="98" t="s">
        <v>227</v>
      </c>
      <c r="J8" s="98" t="s">
        <v>227</v>
      </c>
      <c r="K8" s="98" t="s">
        <v>227</v>
      </c>
      <c r="L8" s="98" t="s">
        <v>227</v>
      </c>
    </row>
    <row r="9" spans="1:12" ht="125.25" customHeight="1">
      <c r="A9" s="68"/>
      <c r="B9" s="132" t="s">
        <v>72</v>
      </c>
      <c r="C9" s="98" t="s">
        <v>17</v>
      </c>
      <c r="D9" s="98" t="s">
        <v>227</v>
      </c>
      <c r="E9" s="115" t="s">
        <v>17</v>
      </c>
      <c r="F9" s="115" t="s">
        <v>227</v>
      </c>
      <c r="G9" s="98" t="s">
        <v>17</v>
      </c>
      <c r="H9" s="98" t="s">
        <v>227</v>
      </c>
      <c r="I9" s="98" t="s">
        <v>17</v>
      </c>
      <c r="J9" s="98" t="s">
        <v>227</v>
      </c>
      <c r="K9" s="98" t="s">
        <v>17</v>
      </c>
      <c r="L9" s="98" t="s">
        <v>227</v>
      </c>
    </row>
    <row r="10" spans="2:8" ht="18">
      <c r="B10" s="61"/>
      <c r="C10" s="61"/>
      <c r="D10" s="61"/>
      <c r="E10" s="133"/>
      <c r="F10" s="133"/>
      <c r="G10" s="61"/>
      <c r="H10" s="61"/>
    </row>
    <row r="11" spans="2:8" ht="18">
      <c r="B11" s="61"/>
      <c r="C11" s="61"/>
      <c r="D11" s="61"/>
      <c r="E11" s="133"/>
      <c r="F11" s="133"/>
      <c r="G11" s="61"/>
      <c r="H11" s="61"/>
    </row>
    <row r="12" spans="2:8" ht="18">
      <c r="B12" s="61"/>
      <c r="C12" s="61"/>
      <c r="D12" s="61"/>
      <c r="E12" s="133"/>
      <c r="F12" s="133"/>
      <c r="G12" s="61"/>
      <c r="H12" s="61"/>
    </row>
    <row r="13" spans="2:8" ht="18">
      <c r="B13" s="61"/>
      <c r="C13" s="61"/>
      <c r="D13" s="61"/>
      <c r="E13" s="133"/>
      <c r="F13" s="133"/>
      <c r="G13" s="61"/>
      <c r="H13" s="61"/>
    </row>
    <row r="14" ht="18">
      <c r="A14" s="68"/>
    </row>
    <row r="15" ht="18">
      <c r="A15" s="68"/>
    </row>
    <row r="16" ht="18">
      <c r="A16" s="68"/>
    </row>
    <row r="17" ht="18">
      <c r="A17" s="68"/>
    </row>
    <row r="18" ht="18">
      <c r="A18" s="68"/>
    </row>
    <row r="19" ht="18">
      <c r="A19" s="68"/>
    </row>
    <row r="20" ht="18">
      <c r="A20" s="68"/>
    </row>
    <row r="21" ht="18">
      <c r="A21" s="68"/>
    </row>
    <row r="22" ht="18">
      <c r="A22" s="68"/>
    </row>
    <row r="23" ht="18">
      <c r="A23" s="68"/>
    </row>
    <row r="24" ht="18">
      <c r="A24" s="68"/>
    </row>
    <row r="25" ht="18">
      <c r="A25" s="68"/>
    </row>
    <row r="26" ht="18">
      <c r="A26" s="68"/>
    </row>
    <row r="27" ht="18">
      <c r="A27" s="68"/>
    </row>
    <row r="28" ht="18">
      <c r="A28" s="68"/>
    </row>
    <row r="29" ht="18">
      <c r="A29" s="68"/>
    </row>
    <row r="30" ht="18">
      <c r="A30" s="68"/>
    </row>
    <row r="31" ht="18">
      <c r="A31" s="68"/>
    </row>
    <row r="32" ht="18">
      <c r="A32" s="68"/>
    </row>
    <row r="33" ht="18">
      <c r="A33" s="68"/>
    </row>
    <row r="34" ht="18">
      <c r="A34" s="68"/>
    </row>
    <row r="35" ht="18">
      <c r="A35" s="68"/>
    </row>
    <row r="36" ht="18">
      <c r="A36" s="68"/>
    </row>
    <row r="37" ht="18">
      <c r="A37" s="68"/>
    </row>
    <row r="38" ht="18">
      <c r="A38" s="68"/>
    </row>
    <row r="39" ht="18">
      <c r="A39" s="68"/>
    </row>
    <row r="40" ht="18">
      <c r="A40" s="68"/>
    </row>
    <row r="41" ht="18">
      <c r="A41" s="68"/>
    </row>
    <row r="42" ht="18">
      <c r="A42" s="68"/>
    </row>
    <row r="43" ht="18">
      <c r="A43" s="68"/>
    </row>
    <row r="44" ht="18">
      <c r="A44" s="68"/>
    </row>
    <row r="45" ht="18">
      <c r="A45" s="68"/>
    </row>
    <row r="46" ht="18">
      <c r="A46" s="68"/>
    </row>
    <row r="47" ht="18">
      <c r="A47" s="68"/>
    </row>
    <row r="48" ht="18">
      <c r="A48" s="68"/>
    </row>
    <row r="49" ht="18">
      <c r="A49" s="68"/>
    </row>
    <row r="50" ht="18">
      <c r="A50" s="68"/>
    </row>
    <row r="51" ht="18">
      <c r="A51" s="68"/>
    </row>
    <row r="52" ht="18">
      <c r="A52" s="68"/>
    </row>
    <row r="53" ht="18">
      <c r="A53" s="68"/>
    </row>
    <row r="54" ht="18">
      <c r="A54" s="68"/>
    </row>
    <row r="55" ht="18">
      <c r="A55" s="68"/>
    </row>
    <row r="56" ht="18">
      <c r="A56" s="68"/>
    </row>
    <row r="57" ht="18">
      <c r="A57" s="68"/>
    </row>
    <row r="58" ht="18">
      <c r="A58" s="68"/>
    </row>
    <row r="59" ht="18">
      <c r="A59" s="68"/>
    </row>
    <row r="60" ht="18">
      <c r="A60" s="68"/>
    </row>
    <row r="61" ht="18">
      <c r="A61" s="68"/>
    </row>
    <row r="62" ht="18">
      <c r="A62" s="68"/>
    </row>
    <row r="63" ht="18">
      <c r="A63" s="68"/>
    </row>
    <row r="64" ht="18">
      <c r="A64" s="68"/>
    </row>
    <row r="65" ht="18">
      <c r="A65" s="68"/>
    </row>
    <row r="66" ht="18">
      <c r="A66" s="68"/>
    </row>
    <row r="67" ht="18">
      <c r="A67" s="68"/>
    </row>
    <row r="68" ht="18">
      <c r="A68" s="68"/>
    </row>
    <row r="69" ht="18">
      <c r="A69" s="68"/>
    </row>
    <row r="70" ht="18">
      <c r="A70" s="68"/>
    </row>
    <row r="71" ht="18">
      <c r="A71" s="68"/>
    </row>
    <row r="72" ht="18">
      <c r="A72" s="68"/>
    </row>
    <row r="73" ht="18">
      <c r="A73" s="68"/>
    </row>
    <row r="74" ht="18">
      <c r="A74" s="68"/>
    </row>
    <row r="75" ht="18">
      <c r="A75" s="68"/>
    </row>
    <row r="76" ht="18">
      <c r="A76" s="68"/>
    </row>
    <row r="77" ht="18">
      <c r="A77" s="68"/>
    </row>
    <row r="78" ht="18">
      <c r="A78" s="68"/>
    </row>
    <row r="79" ht="18">
      <c r="A79" s="68"/>
    </row>
    <row r="80" ht="18">
      <c r="A80" s="68"/>
    </row>
    <row r="81" ht="18">
      <c r="A81" s="68"/>
    </row>
    <row r="82" ht="18">
      <c r="A82" s="68"/>
    </row>
    <row r="83" ht="18">
      <c r="A83" s="68"/>
    </row>
    <row r="84" ht="18">
      <c r="A84" s="68"/>
    </row>
    <row r="85" ht="18">
      <c r="A85" s="68"/>
    </row>
    <row r="86" ht="18">
      <c r="A86" s="68"/>
    </row>
    <row r="87" ht="18">
      <c r="A87" s="68"/>
    </row>
    <row r="88" ht="18">
      <c r="A88" s="68"/>
    </row>
    <row r="89" ht="18">
      <c r="A89" s="68"/>
    </row>
    <row r="90" ht="18">
      <c r="A90" s="68"/>
    </row>
    <row r="91" ht="18">
      <c r="A91" s="68"/>
    </row>
    <row r="92" ht="18">
      <c r="A92" s="68"/>
    </row>
    <row r="93" ht="18">
      <c r="A93" s="68"/>
    </row>
    <row r="94" ht="18">
      <c r="A94" s="68"/>
    </row>
    <row r="95" ht="18">
      <c r="A95" s="68"/>
    </row>
    <row r="96" ht="18">
      <c r="A96" s="68"/>
    </row>
    <row r="97" ht="18">
      <c r="A97" s="68"/>
    </row>
    <row r="98" ht="18">
      <c r="A98" s="68"/>
    </row>
    <row r="99" ht="18">
      <c r="A99" s="68"/>
    </row>
    <row r="100" ht="18">
      <c r="A100" s="68"/>
    </row>
    <row r="101" ht="18">
      <c r="A101" s="68"/>
    </row>
    <row r="102" ht="18">
      <c r="A102" s="68"/>
    </row>
    <row r="103" ht="18">
      <c r="A103" s="68"/>
    </row>
    <row r="104" ht="18">
      <c r="A104" s="68"/>
    </row>
    <row r="105" ht="18">
      <c r="A105" s="68"/>
    </row>
    <row r="106" ht="18">
      <c r="A106" s="68"/>
    </row>
    <row r="107" ht="18">
      <c r="A107" s="68"/>
    </row>
    <row r="108" ht="18">
      <c r="A108" s="68"/>
    </row>
    <row r="109" ht="18">
      <c r="A109" s="68"/>
    </row>
    <row r="110" ht="18">
      <c r="A110" s="68"/>
    </row>
    <row r="111" ht="18">
      <c r="A111" s="68"/>
    </row>
    <row r="112" ht="18">
      <c r="A112" s="68"/>
    </row>
    <row r="113" ht="18">
      <c r="A113" s="68"/>
    </row>
    <row r="114" ht="18">
      <c r="A114" s="68"/>
    </row>
    <row r="115" ht="18">
      <c r="A115" s="68"/>
    </row>
    <row r="116" ht="18">
      <c r="A116" s="68"/>
    </row>
    <row r="117" ht="18">
      <c r="A117" s="68"/>
    </row>
    <row r="118" ht="18">
      <c r="A118" s="68"/>
    </row>
  </sheetData>
  <sheetProtection/>
  <mergeCells count="8">
    <mergeCell ref="K3:L3"/>
    <mergeCell ref="I3:J3"/>
    <mergeCell ref="A3:A4"/>
    <mergeCell ref="B3:B4"/>
    <mergeCell ref="B1:H1"/>
    <mergeCell ref="C3:D3"/>
    <mergeCell ref="E3:F3"/>
    <mergeCell ref="G3:H3"/>
  </mergeCells>
  <printOptions horizontalCentered="1"/>
  <pageMargins left="0.1968503937007874" right="0.1968503937007874" top="0.11811023622047245" bottom="0.15748031496062992" header="0.07874015748031496" footer="0.196850393700787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P9"/>
  <sheetViews>
    <sheetView showGridLines="0" view="pageBreakPreview" zoomScale="85" zoomScaleNormal="85" zoomScaleSheetLayoutView="85" zoomScalePageLayoutView="0" workbookViewId="0" topLeftCell="A4">
      <selection activeCell="A1" sqref="A1:IV1"/>
    </sheetView>
  </sheetViews>
  <sheetFormatPr defaultColWidth="9.00390625" defaultRowHeight="60.75" customHeight="1"/>
  <cols>
    <col min="1" max="1" width="8.375" style="134" customWidth="1"/>
    <col min="2" max="2" width="38.625" style="134" customWidth="1"/>
    <col min="3" max="4" width="13.75390625" style="134" customWidth="1"/>
    <col min="5" max="5" width="13.25390625" style="134" customWidth="1"/>
    <col min="6" max="6" width="10.375" style="134" customWidth="1"/>
    <col min="7" max="7" width="12.625" style="134" customWidth="1"/>
    <col min="8" max="8" width="11.375" style="134" customWidth="1"/>
    <col min="9" max="9" width="12.875" style="134" customWidth="1"/>
    <col min="10" max="10" width="11.125" style="134" customWidth="1"/>
    <col min="11" max="16" width="11.375" style="134" customWidth="1"/>
    <col min="17" max="16384" width="9.125" style="134" customWidth="1"/>
  </cols>
  <sheetData>
    <row r="1" spans="1:16" ht="60.75" customHeight="1">
      <c r="A1" s="230" t="s">
        <v>73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</row>
    <row r="3" spans="1:16" ht="60.75" customHeight="1">
      <c r="A3" s="227" t="s">
        <v>22</v>
      </c>
      <c r="B3" s="227" t="s">
        <v>38</v>
      </c>
      <c r="C3" s="227" t="s">
        <v>155</v>
      </c>
      <c r="D3" s="227"/>
      <c r="E3" s="227"/>
      <c r="F3" s="227"/>
      <c r="G3" s="227" t="s">
        <v>233</v>
      </c>
      <c r="H3" s="227"/>
      <c r="I3" s="227"/>
      <c r="J3" s="227"/>
      <c r="K3" s="231" t="s">
        <v>234</v>
      </c>
      <c r="L3" s="231"/>
      <c r="M3" s="231" t="s">
        <v>235</v>
      </c>
      <c r="N3" s="231"/>
      <c r="O3" s="231" t="s">
        <v>236</v>
      </c>
      <c r="P3" s="231"/>
    </row>
    <row r="4" spans="1:16" ht="60.75" customHeight="1">
      <c r="A4" s="227"/>
      <c r="B4" s="227"/>
      <c r="C4" s="227" t="s">
        <v>40</v>
      </c>
      <c r="D4" s="227"/>
      <c r="E4" s="227" t="s">
        <v>20</v>
      </c>
      <c r="F4" s="227"/>
      <c r="G4" s="227" t="s">
        <v>40</v>
      </c>
      <c r="H4" s="227"/>
      <c r="I4" s="227" t="s">
        <v>20</v>
      </c>
      <c r="J4" s="227"/>
      <c r="K4" s="228" t="s">
        <v>54</v>
      </c>
      <c r="L4" s="228" t="s">
        <v>55</v>
      </c>
      <c r="M4" s="228" t="s">
        <v>56</v>
      </c>
      <c r="N4" s="228" t="s">
        <v>57</v>
      </c>
      <c r="O4" s="228" t="s">
        <v>56</v>
      </c>
      <c r="P4" s="228" t="s">
        <v>57</v>
      </c>
    </row>
    <row r="5" spans="1:16" ht="60.75" customHeight="1">
      <c r="A5" s="227"/>
      <c r="B5" s="227"/>
      <c r="C5" s="98" t="s">
        <v>23</v>
      </c>
      <c r="D5" s="98" t="s">
        <v>39</v>
      </c>
      <c r="E5" s="98" t="s">
        <v>23</v>
      </c>
      <c r="F5" s="98" t="s">
        <v>39</v>
      </c>
      <c r="G5" s="98" t="s">
        <v>23</v>
      </c>
      <c r="H5" s="98" t="s">
        <v>1</v>
      </c>
      <c r="I5" s="98" t="s">
        <v>23</v>
      </c>
      <c r="J5" s="98" t="s">
        <v>1</v>
      </c>
      <c r="K5" s="229"/>
      <c r="L5" s="229"/>
      <c r="M5" s="229"/>
      <c r="N5" s="229"/>
      <c r="O5" s="229"/>
      <c r="P5" s="229"/>
    </row>
    <row r="6" spans="1:16" ht="60.75" customHeight="1">
      <c r="A6" s="98">
        <v>1</v>
      </c>
      <c r="B6" s="98">
        <v>2</v>
      </c>
      <c r="C6" s="98">
        <v>3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8">
        <v>9</v>
      </c>
      <c r="J6" s="98">
        <v>10</v>
      </c>
      <c r="K6" s="98">
        <v>11</v>
      </c>
      <c r="L6" s="98">
        <v>12</v>
      </c>
      <c r="M6" s="98">
        <v>13</v>
      </c>
      <c r="N6" s="98">
        <v>14</v>
      </c>
      <c r="O6" s="98">
        <v>15</v>
      </c>
      <c r="P6" s="98">
        <v>16</v>
      </c>
    </row>
    <row r="7" spans="1:16" ht="22.5" customHeight="1">
      <c r="A7" s="98"/>
      <c r="B7" s="131"/>
      <c r="C7" s="98" t="s">
        <v>227</v>
      </c>
      <c r="D7" s="98" t="s">
        <v>227</v>
      </c>
      <c r="E7" s="98" t="s">
        <v>227</v>
      </c>
      <c r="F7" s="98" t="s">
        <v>227</v>
      </c>
      <c r="G7" s="98" t="s">
        <v>227</v>
      </c>
      <c r="H7" s="98" t="s">
        <v>227</v>
      </c>
      <c r="I7" s="98" t="s">
        <v>227</v>
      </c>
      <c r="J7" s="98" t="s">
        <v>227</v>
      </c>
      <c r="K7" s="98" t="s">
        <v>227</v>
      </c>
      <c r="L7" s="98" t="s">
        <v>227</v>
      </c>
      <c r="M7" s="98" t="s">
        <v>227</v>
      </c>
      <c r="N7" s="98" t="s">
        <v>227</v>
      </c>
      <c r="O7" s="98" t="s">
        <v>227</v>
      </c>
      <c r="P7" s="98" t="s">
        <v>227</v>
      </c>
    </row>
    <row r="8" spans="1:16" s="135" customFormat="1" ht="36" customHeight="1">
      <c r="A8" s="103"/>
      <c r="B8" s="104" t="s">
        <v>58</v>
      </c>
      <c r="C8" s="98" t="s">
        <v>227</v>
      </c>
      <c r="D8" s="98" t="s">
        <v>227</v>
      </c>
      <c r="E8" s="98" t="s">
        <v>227</v>
      </c>
      <c r="F8" s="98" t="s">
        <v>227</v>
      </c>
      <c r="G8" s="98" t="s">
        <v>227</v>
      </c>
      <c r="H8" s="98" t="s">
        <v>227</v>
      </c>
      <c r="I8" s="98" t="s">
        <v>227</v>
      </c>
      <c r="J8" s="98" t="s">
        <v>227</v>
      </c>
      <c r="K8" s="98" t="s">
        <v>227</v>
      </c>
      <c r="L8" s="98" t="s">
        <v>227</v>
      </c>
      <c r="M8" s="98" t="s">
        <v>227</v>
      </c>
      <c r="N8" s="98" t="s">
        <v>227</v>
      </c>
      <c r="O8" s="98" t="s">
        <v>227</v>
      </c>
      <c r="P8" s="98" t="s">
        <v>227</v>
      </c>
    </row>
    <row r="9" spans="1:16" ht="88.5" customHeight="1">
      <c r="A9" s="98"/>
      <c r="B9" s="138" t="s">
        <v>18</v>
      </c>
      <c r="C9" s="112" t="s">
        <v>17</v>
      </c>
      <c r="D9" s="112" t="s">
        <v>17</v>
      </c>
      <c r="E9" s="112" t="s">
        <v>227</v>
      </c>
      <c r="F9" s="112" t="s">
        <v>227</v>
      </c>
      <c r="G9" s="112" t="s">
        <v>17</v>
      </c>
      <c r="H9" s="112" t="s">
        <v>17</v>
      </c>
      <c r="I9" s="112" t="s">
        <v>227</v>
      </c>
      <c r="J9" s="112" t="s">
        <v>227</v>
      </c>
      <c r="K9" s="112" t="s">
        <v>17</v>
      </c>
      <c r="L9" s="112" t="s">
        <v>227</v>
      </c>
      <c r="M9" s="112" t="s">
        <v>17</v>
      </c>
      <c r="N9" s="112" t="s">
        <v>227</v>
      </c>
      <c r="O9" s="112" t="s">
        <v>17</v>
      </c>
      <c r="P9" s="112" t="s">
        <v>227</v>
      </c>
    </row>
  </sheetData>
  <sheetProtection/>
  <mergeCells count="18">
    <mergeCell ref="A1:P1"/>
    <mergeCell ref="A3:A5"/>
    <mergeCell ref="B3:B5"/>
    <mergeCell ref="C3:F3"/>
    <mergeCell ref="G3:J3"/>
    <mergeCell ref="I4:J4"/>
    <mergeCell ref="M4:M5"/>
    <mergeCell ref="K3:L3"/>
    <mergeCell ref="M3:N3"/>
    <mergeCell ref="O3:P3"/>
    <mergeCell ref="C4:D4"/>
    <mergeCell ref="E4:F4"/>
    <mergeCell ref="N4:N5"/>
    <mergeCell ref="O4:O5"/>
    <mergeCell ref="P4:P5"/>
    <mergeCell ref="K4:K5"/>
    <mergeCell ref="L4:L5"/>
    <mergeCell ref="G4:H4"/>
  </mergeCells>
  <printOptions horizontalCentered="1"/>
  <pageMargins left="0.1968503937007874" right="0.1968503937007874" top="0.11811023622047245" bottom="0.03937007874015748" header="0.1968503937007874" footer="0.1968503937007874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P20"/>
  <sheetViews>
    <sheetView showGridLines="0" view="pageBreakPreview" zoomScale="87" zoomScaleNormal="85" zoomScaleSheetLayoutView="87" zoomScalePageLayoutView="0" workbookViewId="0" topLeftCell="A16">
      <selection activeCell="F13" sqref="F13"/>
    </sheetView>
  </sheetViews>
  <sheetFormatPr defaultColWidth="9.00390625" defaultRowHeight="41.25" customHeight="1"/>
  <cols>
    <col min="1" max="1" width="9.00390625" style="139" customWidth="1"/>
    <col min="2" max="2" width="29.625" style="139" customWidth="1"/>
    <col min="3" max="3" width="15.25390625" style="139" customWidth="1"/>
    <col min="4" max="4" width="12.625" style="139" customWidth="1"/>
    <col min="5" max="5" width="8.375" style="139" customWidth="1"/>
    <col min="6" max="6" width="13.375" style="139" customWidth="1"/>
    <col min="7" max="7" width="15.875" style="139" customWidth="1"/>
    <col min="8" max="8" width="14.00390625" style="139" customWidth="1"/>
    <col min="9" max="9" width="13.00390625" style="139" customWidth="1"/>
    <col min="10" max="10" width="14.00390625" style="139" customWidth="1"/>
    <col min="11" max="11" width="11.75390625" style="139" customWidth="1"/>
    <col min="12" max="12" width="12.75390625" style="139" customWidth="1"/>
    <col min="13" max="13" width="11.625" style="139" customWidth="1"/>
    <col min="14" max="14" width="14.375" style="139" customWidth="1"/>
    <col min="15" max="16384" width="9.125" style="139" customWidth="1"/>
  </cols>
  <sheetData>
    <row r="1" spans="1:16" ht="23.25" customHeight="1">
      <c r="A1" s="242" t="s">
        <v>119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28.5" customHeight="1">
      <c r="A2" s="242" t="s">
        <v>175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</row>
    <row r="3" spans="1:14" ht="41.25" customHeight="1">
      <c r="A3" s="234" t="s">
        <v>22</v>
      </c>
      <c r="B3" s="234" t="s">
        <v>98</v>
      </c>
      <c r="C3" s="253" t="s">
        <v>24</v>
      </c>
      <c r="D3" s="254"/>
      <c r="E3" s="255"/>
      <c r="F3" s="249" t="s">
        <v>155</v>
      </c>
      <c r="G3" s="250"/>
      <c r="H3" s="251"/>
      <c r="I3" s="249" t="s">
        <v>157</v>
      </c>
      <c r="J3" s="250"/>
      <c r="K3" s="251"/>
      <c r="L3" s="249" t="s">
        <v>158</v>
      </c>
      <c r="M3" s="250"/>
      <c r="N3" s="251"/>
    </row>
    <row r="4" spans="1:14" ht="63.75" customHeight="1">
      <c r="A4" s="235"/>
      <c r="B4" s="235"/>
      <c r="C4" s="256"/>
      <c r="D4" s="257"/>
      <c r="E4" s="258"/>
      <c r="F4" s="140" t="s">
        <v>36</v>
      </c>
      <c r="G4" s="140" t="s">
        <v>37</v>
      </c>
      <c r="H4" s="140" t="s">
        <v>76</v>
      </c>
      <c r="I4" s="140" t="s">
        <v>36</v>
      </c>
      <c r="J4" s="140" t="s">
        <v>230</v>
      </c>
      <c r="K4" s="140" t="s">
        <v>43</v>
      </c>
      <c r="L4" s="140" t="s">
        <v>36</v>
      </c>
      <c r="M4" s="140" t="s">
        <v>37</v>
      </c>
      <c r="N4" s="140" t="s">
        <v>77</v>
      </c>
    </row>
    <row r="5" spans="1:14" ht="24" customHeight="1">
      <c r="A5" s="112">
        <v>1</v>
      </c>
      <c r="B5" s="112">
        <v>2</v>
      </c>
      <c r="C5" s="246">
        <v>3</v>
      </c>
      <c r="D5" s="247"/>
      <c r="E5" s="248"/>
      <c r="F5" s="112">
        <v>4</v>
      </c>
      <c r="G5" s="112">
        <v>5</v>
      </c>
      <c r="H5" s="112">
        <v>6</v>
      </c>
      <c r="I5" s="112">
        <v>7</v>
      </c>
      <c r="J5" s="112">
        <v>8</v>
      </c>
      <c r="K5" s="112">
        <v>9</v>
      </c>
      <c r="L5" s="112">
        <v>10</v>
      </c>
      <c r="M5" s="112">
        <v>11</v>
      </c>
      <c r="N5" s="112">
        <v>12</v>
      </c>
    </row>
    <row r="6" spans="1:14" ht="66.75" customHeight="1">
      <c r="A6" s="155" t="s">
        <v>241</v>
      </c>
      <c r="B6" s="141" t="s">
        <v>204</v>
      </c>
      <c r="C6" s="246" t="s">
        <v>197</v>
      </c>
      <c r="D6" s="247"/>
      <c r="E6" s="248"/>
      <c r="F6" s="170">
        <v>2400</v>
      </c>
      <c r="G6" s="170">
        <v>2139117</v>
      </c>
      <c r="H6" s="170">
        <f>SUM(F6:G6)</f>
        <v>2141517</v>
      </c>
      <c r="I6" s="170">
        <v>10000</v>
      </c>
      <c r="J6" s="170">
        <v>0</v>
      </c>
      <c r="K6" s="170">
        <f>SUM(I6:J6)</f>
        <v>10000</v>
      </c>
      <c r="L6" s="170">
        <v>10000</v>
      </c>
      <c r="M6" s="170">
        <v>457000</v>
      </c>
      <c r="N6" s="170">
        <f>SUM(L6:M6)</f>
        <v>467000</v>
      </c>
    </row>
    <row r="7" spans="1:14" ht="41.25" customHeight="1">
      <c r="A7" s="143"/>
      <c r="B7" s="144" t="s">
        <v>49</v>
      </c>
      <c r="C7" s="246"/>
      <c r="D7" s="247"/>
      <c r="E7" s="248"/>
      <c r="F7" s="170">
        <f>SUM(F6:F6)</f>
        <v>2400</v>
      </c>
      <c r="G7" s="170">
        <f>SUM(G6:G6)</f>
        <v>2139117</v>
      </c>
      <c r="H7" s="170">
        <f>SUM(H6:H6)</f>
        <v>2141517</v>
      </c>
      <c r="I7" s="170">
        <f>SUM(I6:I6)</f>
        <v>10000</v>
      </c>
      <c r="J7" s="170">
        <v>0</v>
      </c>
      <c r="K7" s="170">
        <f>SUM(K6:K6)</f>
        <v>10000</v>
      </c>
      <c r="L7" s="170">
        <f>SUM(L6:L6)</f>
        <v>10000</v>
      </c>
      <c r="M7" s="170">
        <f>SUM(M6:M6)</f>
        <v>457000</v>
      </c>
      <c r="N7" s="170">
        <f>SUM(N6:N6)</f>
        <v>467000</v>
      </c>
    </row>
    <row r="8" spans="1:16" s="147" customFormat="1" ht="28.5" customHeight="1">
      <c r="A8" s="245" t="s">
        <v>176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146"/>
      <c r="P8" s="146"/>
    </row>
    <row r="9" spans="1:16" s="147" customFormat="1" ht="20.25" customHeight="1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 t="s">
        <v>65</v>
      </c>
      <c r="L9" s="148"/>
      <c r="M9" s="148"/>
      <c r="N9" s="148"/>
      <c r="O9" s="148"/>
      <c r="P9" s="148"/>
    </row>
    <row r="10" spans="1:14" s="148" customFormat="1" ht="41.25" customHeight="1">
      <c r="A10" s="243" t="s">
        <v>22</v>
      </c>
      <c r="B10" s="234" t="s">
        <v>98</v>
      </c>
      <c r="C10" s="236" t="s">
        <v>24</v>
      </c>
      <c r="D10" s="237"/>
      <c r="E10" s="238"/>
      <c r="F10" s="259" t="s">
        <v>173</v>
      </c>
      <c r="G10" s="260"/>
      <c r="H10" s="261"/>
      <c r="I10" s="259" t="s">
        <v>174</v>
      </c>
      <c r="J10" s="260"/>
      <c r="K10" s="261"/>
      <c r="L10" s="149"/>
      <c r="M10" s="149"/>
      <c r="N10" s="149"/>
    </row>
    <row r="11" spans="1:14" s="148" customFormat="1" ht="41.25" customHeight="1">
      <c r="A11" s="244"/>
      <c r="B11" s="235"/>
      <c r="C11" s="239"/>
      <c r="D11" s="240"/>
      <c r="E11" s="241"/>
      <c r="F11" s="150" t="s">
        <v>36</v>
      </c>
      <c r="G11" s="150" t="s">
        <v>37</v>
      </c>
      <c r="H11" s="140" t="s">
        <v>76</v>
      </c>
      <c r="I11" s="150" t="s">
        <v>36</v>
      </c>
      <c r="J11" s="150" t="s">
        <v>230</v>
      </c>
      <c r="K11" s="140" t="s">
        <v>43</v>
      </c>
      <c r="L11" s="151"/>
      <c r="M11" s="151"/>
      <c r="N11" s="151"/>
    </row>
    <row r="12" spans="1:14" s="148" customFormat="1" ht="18" customHeight="1">
      <c r="A12" s="110">
        <v>1</v>
      </c>
      <c r="B12" s="110">
        <v>2</v>
      </c>
      <c r="C12" s="262">
        <v>3</v>
      </c>
      <c r="D12" s="265"/>
      <c r="E12" s="263"/>
      <c r="F12" s="110">
        <v>4</v>
      </c>
      <c r="G12" s="110">
        <v>5</v>
      </c>
      <c r="H12" s="110">
        <v>6</v>
      </c>
      <c r="I12" s="110">
        <v>7</v>
      </c>
      <c r="J12" s="110">
        <v>8</v>
      </c>
      <c r="K12" s="110">
        <v>9</v>
      </c>
      <c r="L12" s="152"/>
      <c r="M12" s="152"/>
      <c r="N12" s="152"/>
    </row>
    <row r="13" spans="1:14" s="148" customFormat="1" ht="87.75" customHeight="1">
      <c r="A13" s="155" t="s">
        <v>241</v>
      </c>
      <c r="B13" s="141" t="s">
        <v>204</v>
      </c>
      <c r="C13" s="246" t="s">
        <v>197</v>
      </c>
      <c r="D13" s="247"/>
      <c r="E13" s="248"/>
      <c r="F13" s="173">
        <v>10000</v>
      </c>
      <c r="G13" s="173">
        <v>300000</v>
      </c>
      <c r="H13" s="173">
        <f>SUM(F13:G13)</f>
        <v>310000</v>
      </c>
      <c r="I13" s="173">
        <v>10530</v>
      </c>
      <c r="J13" s="173">
        <v>315900</v>
      </c>
      <c r="K13" s="173">
        <f>SUM(I13:J13)</f>
        <v>326430</v>
      </c>
      <c r="L13" s="152"/>
      <c r="M13" s="152"/>
      <c r="N13" s="152"/>
    </row>
    <row r="14" spans="1:14" s="148" customFormat="1" ht="41.25" customHeight="1">
      <c r="A14" s="150"/>
      <c r="B14" s="153" t="s">
        <v>49</v>
      </c>
      <c r="C14" s="262"/>
      <c r="D14" s="265"/>
      <c r="E14" s="263"/>
      <c r="F14" s="173">
        <f aca="true" t="shared" si="0" ref="F14:K14">SUM(F13:F13)</f>
        <v>10000</v>
      </c>
      <c r="G14" s="173">
        <f t="shared" si="0"/>
        <v>300000</v>
      </c>
      <c r="H14" s="173">
        <f t="shared" si="0"/>
        <v>310000</v>
      </c>
      <c r="I14" s="173">
        <f t="shared" si="0"/>
        <v>10530</v>
      </c>
      <c r="J14" s="173">
        <f t="shared" si="0"/>
        <v>315900</v>
      </c>
      <c r="K14" s="173">
        <f t="shared" si="0"/>
        <v>326430</v>
      </c>
      <c r="L14" s="151"/>
      <c r="M14" s="151"/>
      <c r="N14" s="151"/>
    </row>
    <row r="15" spans="1:16" ht="41.25" customHeight="1">
      <c r="A15" s="252" t="s">
        <v>237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145"/>
      <c r="P15" s="145"/>
    </row>
    <row r="16" spans="1:14" s="148" customFormat="1" ht="41.25" customHeight="1">
      <c r="A16" s="264"/>
      <c r="B16" s="232" t="s">
        <v>59</v>
      </c>
      <c r="C16" s="232" t="s">
        <v>74</v>
      </c>
      <c r="D16" s="232" t="s">
        <v>75</v>
      </c>
      <c r="E16" s="262" t="s">
        <v>155</v>
      </c>
      <c r="F16" s="263"/>
      <c r="G16" s="262" t="s">
        <v>157</v>
      </c>
      <c r="H16" s="263"/>
      <c r="I16" s="262" t="s">
        <v>158</v>
      </c>
      <c r="J16" s="263"/>
      <c r="K16" s="262" t="s">
        <v>173</v>
      </c>
      <c r="L16" s="263"/>
      <c r="M16" s="262" t="s">
        <v>174</v>
      </c>
      <c r="N16" s="263"/>
    </row>
    <row r="17" spans="1:14" s="148" customFormat="1" ht="175.5" customHeight="1">
      <c r="A17" s="264"/>
      <c r="B17" s="233"/>
      <c r="C17" s="233"/>
      <c r="D17" s="233"/>
      <c r="E17" s="110" t="s">
        <v>220</v>
      </c>
      <c r="F17" s="110" t="s">
        <v>60</v>
      </c>
      <c r="G17" s="110" t="s">
        <v>221</v>
      </c>
      <c r="H17" s="110" t="s">
        <v>60</v>
      </c>
      <c r="I17" s="110" t="s">
        <v>221</v>
      </c>
      <c r="J17" s="110" t="s">
        <v>60</v>
      </c>
      <c r="K17" s="181" t="s">
        <v>239</v>
      </c>
      <c r="L17" s="110" t="s">
        <v>240</v>
      </c>
      <c r="M17" s="110" t="s">
        <v>221</v>
      </c>
      <c r="N17" s="110" t="s">
        <v>60</v>
      </c>
    </row>
    <row r="18" spans="1:14" ht="24" customHeight="1">
      <c r="A18" s="154"/>
      <c r="B18" s="112">
        <v>1</v>
      </c>
      <c r="C18" s="112">
        <v>2</v>
      </c>
      <c r="D18" s="112">
        <v>3</v>
      </c>
      <c r="E18" s="112">
        <v>4</v>
      </c>
      <c r="F18" s="112">
        <v>5</v>
      </c>
      <c r="G18" s="112">
        <v>6</v>
      </c>
      <c r="H18" s="112">
        <v>7</v>
      </c>
      <c r="I18" s="112">
        <v>8</v>
      </c>
      <c r="J18" s="112">
        <v>9</v>
      </c>
      <c r="K18" s="112">
        <v>10</v>
      </c>
      <c r="L18" s="112">
        <v>11</v>
      </c>
      <c r="M18" s="112">
        <v>12</v>
      </c>
      <c r="N18" s="112">
        <v>13</v>
      </c>
    </row>
    <row r="19" spans="1:14" ht="41.25" customHeight="1">
      <c r="A19" s="154"/>
      <c r="B19" s="131" t="s">
        <v>7</v>
      </c>
      <c r="C19" s="131"/>
      <c r="D19" s="131"/>
      <c r="E19" s="112" t="s">
        <v>227</v>
      </c>
      <c r="F19" s="112" t="s">
        <v>227</v>
      </c>
      <c r="G19" s="112" t="s">
        <v>227</v>
      </c>
      <c r="H19" s="112" t="s">
        <v>227</v>
      </c>
      <c r="I19" s="112" t="s">
        <v>227</v>
      </c>
      <c r="J19" s="112" t="s">
        <v>227</v>
      </c>
      <c r="K19" s="112" t="s">
        <v>227</v>
      </c>
      <c r="L19" s="112" t="s">
        <v>227</v>
      </c>
      <c r="M19" s="112" t="s">
        <v>227</v>
      </c>
      <c r="N19" s="112" t="s">
        <v>227</v>
      </c>
    </row>
    <row r="20" spans="1:14" ht="41.25" customHeight="1">
      <c r="A20" s="154"/>
      <c r="B20" s="144" t="s">
        <v>49</v>
      </c>
      <c r="C20" s="131"/>
      <c r="D20" s="131"/>
      <c r="E20" s="112" t="s">
        <v>227</v>
      </c>
      <c r="F20" s="112" t="s">
        <v>227</v>
      </c>
      <c r="G20" s="112" t="s">
        <v>227</v>
      </c>
      <c r="H20" s="112" t="s">
        <v>227</v>
      </c>
      <c r="I20" s="112" t="s">
        <v>227</v>
      </c>
      <c r="J20" s="112" t="s">
        <v>227</v>
      </c>
      <c r="K20" s="112" t="s">
        <v>227</v>
      </c>
      <c r="L20" s="112" t="s">
        <v>227</v>
      </c>
      <c r="M20" s="112" t="s">
        <v>227</v>
      </c>
      <c r="N20" s="112" t="s">
        <v>227</v>
      </c>
    </row>
  </sheetData>
  <sheetProtection/>
  <mergeCells count="30">
    <mergeCell ref="M16:N16"/>
    <mergeCell ref="K16:L16"/>
    <mergeCell ref="A16:A17"/>
    <mergeCell ref="C12:E12"/>
    <mergeCell ref="C13:E13"/>
    <mergeCell ref="I16:J16"/>
    <mergeCell ref="E16:F16"/>
    <mergeCell ref="D16:D17"/>
    <mergeCell ref="G16:H16"/>
    <mergeCell ref="C14:E14"/>
    <mergeCell ref="C5:E5"/>
    <mergeCell ref="F3:H3"/>
    <mergeCell ref="A15:N15"/>
    <mergeCell ref="L3:N3"/>
    <mergeCell ref="C6:E6"/>
    <mergeCell ref="C3:E4"/>
    <mergeCell ref="F10:H10"/>
    <mergeCell ref="I10:K10"/>
    <mergeCell ref="C7:E7"/>
    <mergeCell ref="I3:K3"/>
    <mergeCell ref="B16:B17"/>
    <mergeCell ref="C16:C17"/>
    <mergeCell ref="B10:B11"/>
    <mergeCell ref="C10:E11"/>
    <mergeCell ref="A1:P1"/>
    <mergeCell ref="A2:P2"/>
    <mergeCell ref="A3:A4"/>
    <mergeCell ref="B3:B4"/>
    <mergeCell ref="A10:A11"/>
    <mergeCell ref="A8:N8"/>
  </mergeCells>
  <printOptions horizontalCentered="1"/>
  <pageMargins left="0.2362204724409449" right="0.03937007874015748" top="0.15748031496062992" bottom="0.15748031496062992" header="0.11811023622047245" footer="0.11811023622047245"/>
  <pageSetup horizontalDpi="600" verticalDpi="600" orientation="landscape" paperSize="9" scale="60" r:id="rId1"/>
  <rowBreaks count="1" manualBreakCount="1">
    <brk id="14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P40"/>
  <sheetViews>
    <sheetView showGridLines="0" view="pageBreakPreview" zoomScale="80" zoomScaleNormal="75" zoomScaleSheetLayoutView="80" zoomScalePageLayoutView="0" workbookViewId="0" topLeftCell="A32">
      <selection activeCell="B9" sqref="B9"/>
    </sheetView>
  </sheetViews>
  <sheetFormatPr defaultColWidth="9.00390625" defaultRowHeight="12.75"/>
  <cols>
    <col min="1" max="1" width="20.75390625" style="134" customWidth="1"/>
    <col min="2" max="2" width="22.125" style="134" customWidth="1"/>
    <col min="3" max="3" width="18.75390625" style="134" customWidth="1"/>
    <col min="4" max="4" width="20.625" style="134" customWidth="1"/>
    <col min="5" max="5" width="21.75390625" style="134" customWidth="1"/>
    <col min="6" max="6" width="21.00390625" style="134" customWidth="1"/>
    <col min="7" max="7" width="25.875" style="134" customWidth="1"/>
    <col min="8" max="8" width="21.375" style="134" customWidth="1"/>
    <col min="9" max="9" width="21.00390625" style="134" customWidth="1"/>
    <col min="10" max="10" width="15.125" style="134" customWidth="1"/>
    <col min="11" max="11" width="17.00390625" style="134" customWidth="1"/>
    <col min="12" max="12" width="14.25390625" style="134" customWidth="1"/>
    <col min="13" max="13" width="13.125" style="134" customWidth="1"/>
    <col min="14" max="16384" width="9.125" style="134" customWidth="1"/>
  </cols>
  <sheetData>
    <row r="1" spans="1:16" ht="144.75" customHeight="1">
      <c r="A1" s="267" t="s">
        <v>238</v>
      </c>
      <c r="B1" s="267"/>
      <c r="C1" s="267"/>
      <c r="D1" s="267"/>
      <c r="E1" s="267"/>
      <c r="F1" s="267"/>
      <c r="G1" s="267"/>
      <c r="H1" s="267"/>
      <c r="I1" s="267"/>
      <c r="J1" s="267"/>
      <c r="K1" s="65"/>
      <c r="L1" s="65"/>
      <c r="M1" s="65"/>
      <c r="N1" s="65"/>
      <c r="O1" s="65"/>
      <c r="P1" s="65"/>
    </row>
    <row r="2" ht="18">
      <c r="A2" s="135" t="s">
        <v>177</v>
      </c>
    </row>
    <row r="3" spans="1:16" ht="18">
      <c r="A3" s="269" t="s">
        <v>178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</row>
    <row r="4" ht="18">
      <c r="J4" s="156" t="s">
        <v>65</v>
      </c>
    </row>
    <row r="5" spans="1:16" ht="56.25" customHeight="1">
      <c r="A5" s="221" t="s">
        <v>78</v>
      </c>
      <c r="B5" s="219" t="s">
        <v>0</v>
      </c>
      <c r="C5" s="219" t="s">
        <v>25</v>
      </c>
      <c r="D5" s="219" t="s">
        <v>89</v>
      </c>
      <c r="E5" s="219" t="s">
        <v>81</v>
      </c>
      <c r="F5" s="219" t="s">
        <v>79</v>
      </c>
      <c r="G5" s="219" t="s">
        <v>80</v>
      </c>
      <c r="H5" s="219" t="s">
        <v>61</v>
      </c>
      <c r="I5" s="227"/>
      <c r="J5" s="219" t="s">
        <v>62</v>
      </c>
      <c r="L5" s="157"/>
      <c r="M5" s="157"/>
      <c r="N5" s="157"/>
      <c r="O5" s="157"/>
      <c r="P5" s="157"/>
    </row>
    <row r="6" spans="1:16" ht="92.25" customHeight="1">
      <c r="A6" s="222"/>
      <c r="B6" s="231"/>
      <c r="C6" s="219"/>
      <c r="D6" s="219"/>
      <c r="E6" s="219"/>
      <c r="F6" s="219"/>
      <c r="G6" s="219"/>
      <c r="H6" s="103" t="s">
        <v>9</v>
      </c>
      <c r="I6" s="103" t="s">
        <v>27</v>
      </c>
      <c r="J6" s="219"/>
      <c r="L6" s="157"/>
      <c r="M6" s="157"/>
      <c r="N6" s="157"/>
      <c r="O6" s="157"/>
      <c r="P6" s="157"/>
    </row>
    <row r="7" spans="1:16" ht="18">
      <c r="A7" s="136">
        <v>1</v>
      </c>
      <c r="B7" s="136">
        <v>2</v>
      </c>
      <c r="C7" s="136">
        <v>3</v>
      </c>
      <c r="D7" s="136">
        <v>4</v>
      </c>
      <c r="E7" s="136">
        <v>5</v>
      </c>
      <c r="F7" s="136">
        <v>6</v>
      </c>
      <c r="G7" s="136">
        <v>7</v>
      </c>
      <c r="H7" s="136">
        <v>8</v>
      </c>
      <c r="I7" s="136">
        <v>9</v>
      </c>
      <c r="J7" s="136">
        <v>10</v>
      </c>
      <c r="L7" s="157"/>
      <c r="M7" s="157"/>
      <c r="N7" s="157"/>
      <c r="O7" s="157"/>
      <c r="P7" s="157"/>
    </row>
    <row r="8" spans="1:16" ht="61.5" customHeight="1">
      <c r="A8" s="158" t="s">
        <v>198</v>
      </c>
      <c r="B8" s="142" t="s">
        <v>186</v>
      </c>
      <c r="C8" s="174">
        <v>2400</v>
      </c>
      <c r="D8" s="174">
        <v>2400</v>
      </c>
      <c r="E8" s="174">
        <v>0</v>
      </c>
      <c r="F8" s="174">
        <v>0</v>
      </c>
      <c r="G8" s="174">
        <v>0</v>
      </c>
      <c r="H8" s="174">
        <v>0</v>
      </c>
      <c r="I8" s="174">
        <v>0</v>
      </c>
      <c r="J8" s="174">
        <v>2400</v>
      </c>
      <c r="L8" s="157"/>
      <c r="M8" s="157"/>
      <c r="N8" s="157"/>
      <c r="O8" s="157"/>
      <c r="P8" s="157"/>
    </row>
    <row r="9" spans="1:16" ht="75">
      <c r="A9" s="136">
        <v>3121</v>
      </c>
      <c r="B9" s="142" t="s">
        <v>187</v>
      </c>
      <c r="C9" s="174">
        <v>2159932.5</v>
      </c>
      <c r="D9" s="174">
        <v>2139117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74">
        <v>2139117</v>
      </c>
      <c r="L9" s="157"/>
      <c r="M9" s="157"/>
      <c r="N9" s="157"/>
      <c r="O9" s="157"/>
      <c r="P9" s="157"/>
    </row>
    <row r="10" spans="1:16" ht="18">
      <c r="A10" s="159"/>
      <c r="B10" s="137" t="s">
        <v>49</v>
      </c>
      <c r="C10" s="169">
        <f>SUM(C8:C9)</f>
        <v>2162332.5</v>
      </c>
      <c r="D10" s="174">
        <f>SUM(D8:D9)</f>
        <v>2141517</v>
      </c>
      <c r="E10" s="169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f>SUM(J8:J9)</f>
        <v>2141517</v>
      </c>
      <c r="L10" s="157"/>
      <c r="M10" s="157"/>
      <c r="N10" s="157"/>
      <c r="O10" s="157"/>
      <c r="P10" s="157"/>
    </row>
    <row r="12" spans="1:16" ht="15.75" customHeight="1">
      <c r="A12" s="269" t="s">
        <v>183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</row>
    <row r="13" ht="18">
      <c r="L13" s="156" t="s">
        <v>65</v>
      </c>
    </row>
    <row r="14" spans="1:12" ht="16.5" customHeight="1">
      <c r="A14" s="221" t="s">
        <v>78</v>
      </c>
      <c r="B14" s="221" t="s">
        <v>12</v>
      </c>
      <c r="C14" s="271" t="s">
        <v>180</v>
      </c>
      <c r="D14" s="272"/>
      <c r="E14" s="272"/>
      <c r="F14" s="272"/>
      <c r="G14" s="273"/>
      <c r="H14" s="271" t="s">
        <v>181</v>
      </c>
      <c r="I14" s="272"/>
      <c r="J14" s="272"/>
      <c r="K14" s="272"/>
      <c r="L14" s="273"/>
    </row>
    <row r="15" spans="1:12" ht="77.25" customHeight="1">
      <c r="A15" s="270"/>
      <c r="B15" s="270"/>
      <c r="C15" s="221" t="s">
        <v>10</v>
      </c>
      <c r="D15" s="221" t="s">
        <v>82</v>
      </c>
      <c r="E15" s="219" t="s">
        <v>83</v>
      </c>
      <c r="F15" s="219"/>
      <c r="G15" s="221" t="s">
        <v>91</v>
      </c>
      <c r="H15" s="221" t="s">
        <v>11</v>
      </c>
      <c r="I15" s="221" t="s">
        <v>84</v>
      </c>
      <c r="J15" s="219" t="s">
        <v>83</v>
      </c>
      <c r="K15" s="219"/>
      <c r="L15" s="219" t="s">
        <v>92</v>
      </c>
    </row>
    <row r="16" spans="1:12" ht="80.25" customHeight="1">
      <c r="A16" s="222"/>
      <c r="B16" s="222"/>
      <c r="C16" s="222"/>
      <c r="D16" s="222"/>
      <c r="E16" s="103" t="s">
        <v>26</v>
      </c>
      <c r="F16" s="103" t="s">
        <v>27</v>
      </c>
      <c r="G16" s="222"/>
      <c r="H16" s="222"/>
      <c r="I16" s="222"/>
      <c r="J16" s="103" t="s">
        <v>26</v>
      </c>
      <c r="K16" s="103" t="s">
        <v>27</v>
      </c>
      <c r="L16" s="219"/>
    </row>
    <row r="17" spans="1:16" ht="18">
      <c r="A17" s="136">
        <v>1</v>
      </c>
      <c r="B17" s="67">
        <v>2</v>
      </c>
      <c r="C17" s="136">
        <v>3</v>
      </c>
      <c r="D17" s="67">
        <v>4</v>
      </c>
      <c r="E17" s="136">
        <v>5</v>
      </c>
      <c r="F17" s="67">
        <v>6</v>
      </c>
      <c r="G17" s="136">
        <v>7</v>
      </c>
      <c r="H17" s="67">
        <v>8</v>
      </c>
      <c r="I17" s="136">
        <v>9</v>
      </c>
      <c r="J17" s="67">
        <v>10</v>
      </c>
      <c r="K17" s="136">
        <v>11</v>
      </c>
      <c r="L17" s="136">
        <v>12</v>
      </c>
      <c r="M17" s="67"/>
      <c r="N17" s="67"/>
      <c r="O17" s="67"/>
      <c r="P17" s="67"/>
    </row>
    <row r="18" spans="1:16" ht="71.25" customHeight="1">
      <c r="A18" s="161" t="s">
        <v>198</v>
      </c>
      <c r="B18" s="142" t="s">
        <v>186</v>
      </c>
      <c r="C18" s="176">
        <v>10000</v>
      </c>
      <c r="D18" s="176">
        <v>0</v>
      </c>
      <c r="E18" s="176">
        <v>0</v>
      </c>
      <c r="F18" s="176">
        <v>0</v>
      </c>
      <c r="G18" s="176">
        <v>10000</v>
      </c>
      <c r="H18" s="176">
        <v>10000</v>
      </c>
      <c r="I18" s="176">
        <v>0</v>
      </c>
      <c r="J18" s="176">
        <v>0</v>
      </c>
      <c r="K18" s="176">
        <v>0</v>
      </c>
      <c r="L18" s="176">
        <v>10000</v>
      </c>
      <c r="M18" s="67"/>
      <c r="N18" s="67"/>
      <c r="O18" s="67"/>
      <c r="P18" s="67"/>
    </row>
    <row r="19" spans="1:16" ht="75">
      <c r="A19" s="162">
        <v>3121</v>
      </c>
      <c r="B19" s="142" t="s">
        <v>187</v>
      </c>
      <c r="C19" s="176">
        <v>0</v>
      </c>
      <c r="D19" s="176">
        <v>0</v>
      </c>
      <c r="E19" s="176">
        <v>0</v>
      </c>
      <c r="F19" s="176">
        <v>0</v>
      </c>
      <c r="G19" s="176">
        <v>0</v>
      </c>
      <c r="H19" s="176">
        <v>457000</v>
      </c>
      <c r="I19" s="176">
        <v>0</v>
      </c>
      <c r="J19" s="176">
        <v>0</v>
      </c>
      <c r="K19" s="176">
        <v>0</v>
      </c>
      <c r="L19" s="176">
        <v>457000</v>
      </c>
      <c r="M19" s="67"/>
      <c r="N19" s="67"/>
      <c r="O19" s="67"/>
      <c r="P19" s="67"/>
    </row>
    <row r="20" spans="1:12" ht="32.25" customHeight="1">
      <c r="A20" s="162"/>
      <c r="B20" s="144" t="s">
        <v>49</v>
      </c>
      <c r="C20" s="176">
        <f>SUM(C18:C19)</f>
        <v>10000</v>
      </c>
      <c r="D20" s="176">
        <v>0</v>
      </c>
      <c r="E20" s="176">
        <v>0</v>
      </c>
      <c r="F20" s="176">
        <v>0</v>
      </c>
      <c r="G20" s="176">
        <f>SUM(G18:G19)</f>
        <v>10000</v>
      </c>
      <c r="H20" s="176">
        <f>SUM(H18:H19)</f>
        <v>467000</v>
      </c>
      <c r="I20" s="176">
        <v>0</v>
      </c>
      <c r="J20" s="176">
        <v>0</v>
      </c>
      <c r="K20" s="176">
        <v>0</v>
      </c>
      <c r="L20" s="176">
        <f>SUM(L18:L19)</f>
        <v>467000</v>
      </c>
    </row>
    <row r="22" spans="1:16" ht="15.75" customHeight="1">
      <c r="A22" s="269" t="s">
        <v>179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</row>
    <row r="23" ht="18">
      <c r="I23" s="156" t="s">
        <v>65</v>
      </c>
    </row>
    <row r="24" spans="1:9" ht="39" customHeight="1">
      <c r="A24" s="221" t="s">
        <v>78</v>
      </c>
      <c r="B24" s="221" t="s">
        <v>12</v>
      </c>
      <c r="C24" s="219" t="s">
        <v>25</v>
      </c>
      <c r="D24" s="219" t="s">
        <v>90</v>
      </c>
      <c r="E24" s="221" t="s">
        <v>205</v>
      </c>
      <c r="F24" s="221" t="s">
        <v>206</v>
      </c>
      <c r="G24" s="221" t="s">
        <v>207</v>
      </c>
      <c r="H24" s="221" t="s">
        <v>28</v>
      </c>
      <c r="I24" s="221" t="s">
        <v>41</v>
      </c>
    </row>
    <row r="25" spans="1:9" ht="112.5" customHeight="1">
      <c r="A25" s="222"/>
      <c r="B25" s="222"/>
      <c r="C25" s="219"/>
      <c r="D25" s="219"/>
      <c r="E25" s="222"/>
      <c r="F25" s="222"/>
      <c r="G25" s="222"/>
      <c r="H25" s="222"/>
      <c r="I25" s="222"/>
    </row>
    <row r="26" spans="1:9" ht="18">
      <c r="A26" s="136">
        <v>1</v>
      </c>
      <c r="B26" s="103">
        <v>2</v>
      </c>
      <c r="C26" s="136">
        <v>3</v>
      </c>
      <c r="D26" s="103">
        <v>4</v>
      </c>
      <c r="E26" s="136">
        <v>5</v>
      </c>
      <c r="F26" s="103">
        <v>6</v>
      </c>
      <c r="G26" s="136">
        <v>7</v>
      </c>
      <c r="H26" s="103">
        <v>8</v>
      </c>
      <c r="I26" s="136">
        <v>9</v>
      </c>
    </row>
    <row r="27" spans="1:9" ht="56.25">
      <c r="A27" s="161" t="s">
        <v>198</v>
      </c>
      <c r="B27" s="142" t="s">
        <v>186</v>
      </c>
      <c r="C27" s="174">
        <v>2400</v>
      </c>
      <c r="D27" s="174">
        <v>2400</v>
      </c>
      <c r="E27" s="174">
        <v>0</v>
      </c>
      <c r="F27" s="174">
        <v>0</v>
      </c>
      <c r="G27" s="174">
        <v>0</v>
      </c>
      <c r="H27" s="124"/>
      <c r="I27" s="124"/>
    </row>
    <row r="28" spans="1:9" ht="75">
      <c r="A28" s="162">
        <v>3121</v>
      </c>
      <c r="B28" s="142" t="s">
        <v>187</v>
      </c>
      <c r="C28" s="174">
        <v>2139117</v>
      </c>
      <c r="D28" s="174">
        <v>2139117</v>
      </c>
      <c r="E28" s="174">
        <v>0</v>
      </c>
      <c r="F28" s="174">
        <v>0</v>
      </c>
      <c r="G28" s="174">
        <v>0</v>
      </c>
      <c r="H28" s="124"/>
      <c r="I28" s="124"/>
    </row>
    <row r="29" spans="1:9" ht="24.75" customHeight="1">
      <c r="A29" s="137"/>
      <c r="B29" s="137" t="s">
        <v>49</v>
      </c>
      <c r="C29" s="169">
        <f>SUM(C27:C28)</f>
        <v>2141517</v>
      </c>
      <c r="D29" s="169">
        <f>SUM(D27:D28)</f>
        <v>2141517</v>
      </c>
      <c r="E29" s="174">
        <v>0</v>
      </c>
      <c r="F29" s="174">
        <v>0</v>
      </c>
      <c r="G29" s="174">
        <v>0</v>
      </c>
      <c r="H29" s="160"/>
      <c r="I29" s="124"/>
    </row>
    <row r="30" ht="11.25" customHeight="1"/>
    <row r="31" ht="18" hidden="1"/>
    <row r="32" spans="1:9" ht="77.25" customHeight="1">
      <c r="A32" s="268" t="s">
        <v>242</v>
      </c>
      <c r="B32" s="268"/>
      <c r="C32" s="268"/>
      <c r="D32" s="268"/>
      <c r="E32" s="268"/>
      <c r="F32" s="268"/>
      <c r="G32" s="268"/>
      <c r="H32" s="268"/>
      <c r="I32" s="268"/>
    </row>
    <row r="33" spans="1:11" ht="134.25" customHeight="1">
      <c r="A33" s="266" t="s">
        <v>243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</row>
    <row r="34" spans="1:11" ht="18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spans="1:7" ht="18.75">
      <c r="A35" s="275" t="s">
        <v>199</v>
      </c>
      <c r="B35" s="275"/>
      <c r="C35" s="275"/>
      <c r="D35" s="163"/>
      <c r="F35" s="277" t="s">
        <v>200</v>
      </c>
      <c r="G35" s="277"/>
    </row>
    <row r="36" spans="1:7" ht="18.75" customHeight="1">
      <c r="A36" s="275"/>
      <c r="B36" s="276"/>
      <c r="C36" s="276"/>
      <c r="D36" s="63" t="s">
        <v>29</v>
      </c>
      <c r="F36" s="274" t="s">
        <v>101</v>
      </c>
      <c r="G36" s="274"/>
    </row>
    <row r="37" spans="1:4" ht="18.75" customHeight="1">
      <c r="A37" s="275"/>
      <c r="B37" s="276"/>
      <c r="C37" s="276"/>
      <c r="D37" s="60"/>
    </row>
    <row r="38" spans="1:7" ht="18.75">
      <c r="A38" s="275" t="s">
        <v>201</v>
      </c>
      <c r="B38" s="275"/>
      <c r="C38" s="275"/>
      <c r="D38" s="165"/>
      <c r="F38" s="277" t="s">
        <v>202</v>
      </c>
      <c r="G38" s="277"/>
    </row>
    <row r="39" spans="1:7" ht="54" customHeight="1">
      <c r="A39" s="59"/>
      <c r="B39" s="164"/>
      <c r="C39" s="164"/>
      <c r="D39" s="63" t="s">
        <v>29</v>
      </c>
      <c r="F39" s="274" t="s">
        <v>101</v>
      </c>
      <c r="G39" s="274"/>
    </row>
    <row r="40" ht="18.75">
      <c r="A40" s="166"/>
    </row>
  </sheetData>
  <sheetProtection/>
  <mergeCells count="45">
    <mergeCell ref="F39:G39"/>
    <mergeCell ref="A35:C35"/>
    <mergeCell ref="A36:A37"/>
    <mergeCell ref="B36:B37"/>
    <mergeCell ref="C36:C37"/>
    <mergeCell ref="F36:G36"/>
    <mergeCell ref="A38:C38"/>
    <mergeCell ref="F35:G35"/>
    <mergeCell ref="F38:G38"/>
    <mergeCell ref="A14:A16"/>
    <mergeCell ref="A12:P12"/>
    <mergeCell ref="B14:B16"/>
    <mergeCell ref="C14:G14"/>
    <mergeCell ref="H14:L14"/>
    <mergeCell ref="C15:C16"/>
    <mergeCell ref="D15:D16"/>
    <mergeCell ref="L15:L16"/>
    <mergeCell ref="E15:F15"/>
    <mergeCell ref="G15:G16"/>
    <mergeCell ref="A3:P3"/>
    <mergeCell ref="A5:A6"/>
    <mergeCell ref="B5:B6"/>
    <mergeCell ref="C5:C6"/>
    <mergeCell ref="D5:D6"/>
    <mergeCell ref="E5:E6"/>
    <mergeCell ref="F5:F6"/>
    <mergeCell ref="G5:G6"/>
    <mergeCell ref="H5:I5"/>
    <mergeCell ref="J5:J6"/>
    <mergeCell ref="H15:H16"/>
    <mergeCell ref="I24:I25"/>
    <mergeCell ref="G24:G25"/>
    <mergeCell ref="I15:I16"/>
    <mergeCell ref="E24:E25"/>
    <mergeCell ref="F24:F25"/>
    <mergeCell ref="A33:K33"/>
    <mergeCell ref="A1:J1"/>
    <mergeCell ref="A32:I32"/>
    <mergeCell ref="J15:K15"/>
    <mergeCell ref="A22:P22"/>
    <mergeCell ref="A24:A25"/>
    <mergeCell ref="B24:B25"/>
    <mergeCell ref="C24:C25"/>
    <mergeCell ref="D24:D25"/>
    <mergeCell ref="H24:H25"/>
  </mergeCells>
  <printOptions horizontalCentered="1"/>
  <pageMargins left="0.1968503937007874" right="0.1968503937007874" top="0.03937007874015748" bottom="0.03937007874015748" header="0.1968503937007874" footer="0.1968503937007874"/>
  <pageSetup horizontalDpi="600" verticalDpi="600" orientation="landscape" paperSize="9" scale="60" r:id="rId1"/>
  <rowBreaks count="2" manualBreakCount="2">
    <brk id="20" max="11" man="1"/>
    <brk id="39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N77"/>
  <sheetViews>
    <sheetView showGridLines="0" view="pageBreakPreview" zoomScaleSheetLayoutView="100" zoomScalePageLayoutView="0" workbookViewId="0" topLeftCell="A58">
      <selection activeCell="A9" sqref="A9"/>
    </sheetView>
  </sheetViews>
  <sheetFormatPr defaultColWidth="9.00390625" defaultRowHeight="12.75"/>
  <cols>
    <col min="1" max="1" width="10.75390625" style="11" customWidth="1"/>
    <col min="2" max="2" width="32.25390625" style="11" customWidth="1"/>
    <col min="3" max="3" width="17.25390625" style="11" customWidth="1"/>
    <col min="4" max="4" width="16.75390625" style="11" customWidth="1"/>
    <col min="5" max="5" width="17.375" style="11" customWidth="1"/>
    <col min="6" max="6" width="19.75390625" style="11" customWidth="1"/>
    <col min="7" max="7" width="22.875" style="11" customWidth="1"/>
    <col min="8" max="8" width="24.375" style="11" customWidth="1"/>
    <col min="9" max="16384" width="9.125" style="11" customWidth="1"/>
  </cols>
  <sheetData>
    <row r="1" spans="1:8" ht="15.75">
      <c r="A1" s="291" t="s">
        <v>85</v>
      </c>
      <c r="B1" s="291"/>
      <c r="C1" s="291"/>
      <c r="D1" s="291"/>
      <c r="E1" s="291"/>
      <c r="F1" s="291"/>
      <c r="G1" s="291"/>
      <c r="H1" s="291"/>
    </row>
    <row r="3" spans="1:14" ht="21.75" customHeight="1">
      <c r="A3" s="301" t="s">
        <v>139</v>
      </c>
      <c r="B3" s="301"/>
      <c r="C3" s="301"/>
      <c r="D3" s="301"/>
      <c r="E3" s="35"/>
      <c r="F3" s="298" t="s">
        <v>122</v>
      </c>
      <c r="G3" s="298"/>
      <c r="J3" s="36"/>
      <c r="K3" s="36"/>
      <c r="L3" s="36"/>
      <c r="M3" s="299" t="s">
        <v>102</v>
      </c>
      <c r="N3" s="299"/>
    </row>
    <row r="4" spans="1:14" ht="12.75">
      <c r="A4" s="300" t="s">
        <v>104</v>
      </c>
      <c r="B4" s="300"/>
      <c r="C4" s="300"/>
      <c r="D4" s="300"/>
      <c r="E4" s="300"/>
      <c r="F4" s="205" t="s">
        <v>106</v>
      </c>
      <c r="G4" s="205"/>
      <c r="J4" s="25"/>
      <c r="K4" s="25"/>
      <c r="L4" s="25"/>
      <c r="M4" s="184" t="s">
        <v>99</v>
      </c>
      <c r="N4" s="184"/>
    </row>
    <row r="5" spans="1:14" ht="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26"/>
      <c r="N5" s="26"/>
    </row>
    <row r="6" spans="1:14" ht="15.75" customHeight="1">
      <c r="A6" s="304" t="s">
        <v>140</v>
      </c>
      <c r="B6" s="305"/>
      <c r="C6" s="305"/>
      <c r="D6" s="305"/>
      <c r="E6" s="35"/>
      <c r="F6" s="298" t="s">
        <v>107</v>
      </c>
      <c r="G6" s="298"/>
      <c r="H6" s="36"/>
      <c r="I6" s="36"/>
      <c r="J6" s="36"/>
      <c r="K6" s="36"/>
      <c r="L6" s="36"/>
      <c r="M6" s="302" t="s">
        <v>109</v>
      </c>
      <c r="N6" s="303"/>
    </row>
    <row r="7" spans="1:14" ht="12.75">
      <c r="A7" s="300" t="s">
        <v>66</v>
      </c>
      <c r="B7" s="300"/>
      <c r="C7" s="300"/>
      <c r="D7" s="300"/>
      <c r="E7" s="300"/>
      <c r="F7" s="205" t="s">
        <v>108</v>
      </c>
      <c r="G7" s="205"/>
      <c r="H7" s="25"/>
      <c r="I7" s="25"/>
      <c r="J7" s="25"/>
      <c r="K7" s="25"/>
      <c r="L7" s="25"/>
      <c r="M7" s="184" t="s">
        <v>99</v>
      </c>
      <c r="N7" s="184"/>
    </row>
    <row r="8" spans="1:14" ht="15">
      <c r="A8" s="44"/>
      <c r="B8" s="44"/>
      <c r="C8" s="44"/>
      <c r="D8" s="44"/>
      <c r="E8" s="44"/>
      <c r="F8" s="37"/>
      <c r="G8" s="37"/>
      <c r="H8" s="37"/>
      <c r="I8" s="37"/>
      <c r="J8" s="37"/>
      <c r="K8" s="37"/>
      <c r="L8" s="36"/>
      <c r="M8" s="26"/>
      <c r="N8" s="26"/>
    </row>
    <row r="9" spans="1:14" ht="15.75" customHeight="1">
      <c r="A9" s="54" t="s">
        <v>110</v>
      </c>
      <c r="B9" s="52" t="s">
        <v>112</v>
      </c>
      <c r="C9" s="299" t="s">
        <v>114</v>
      </c>
      <c r="D9" s="299"/>
      <c r="E9" s="299" t="s">
        <v>107</v>
      </c>
      <c r="F9" s="299"/>
      <c r="G9" s="298" t="s">
        <v>116</v>
      </c>
      <c r="H9" s="298"/>
      <c r="I9" s="37"/>
      <c r="L9" s="36"/>
      <c r="M9" s="306" t="s">
        <v>105</v>
      </c>
      <c r="N9" s="306"/>
    </row>
    <row r="10" spans="2:14" s="25" customFormat="1" ht="38.25">
      <c r="B10" s="51" t="s">
        <v>111</v>
      </c>
      <c r="C10" s="184" t="s">
        <v>113</v>
      </c>
      <c r="D10" s="184"/>
      <c r="E10" s="184" t="s">
        <v>115</v>
      </c>
      <c r="F10" s="184"/>
      <c r="G10" s="184" t="s">
        <v>117</v>
      </c>
      <c r="H10" s="184"/>
      <c r="I10" s="51"/>
      <c r="M10" s="184" t="s">
        <v>100</v>
      </c>
      <c r="N10" s="184"/>
    </row>
    <row r="12" spans="1:8" s="42" customFormat="1" ht="12.75" customHeight="1">
      <c r="A12" s="281" t="s">
        <v>120</v>
      </c>
      <c r="B12" s="281"/>
      <c r="C12" s="281"/>
      <c r="D12" s="281"/>
      <c r="E12" s="281"/>
      <c r="F12" s="281"/>
      <c r="G12" s="281"/>
      <c r="H12" s="281"/>
    </row>
    <row r="13" spans="1:8" s="42" customFormat="1" ht="12.75">
      <c r="A13" s="292"/>
      <c r="B13" s="292"/>
      <c r="C13" s="292"/>
      <c r="D13" s="292"/>
      <c r="E13" s="292"/>
      <c r="F13" s="293"/>
      <c r="G13" s="293"/>
      <c r="H13" s="293"/>
    </row>
    <row r="14" spans="1:8" s="42" customFormat="1" ht="27.75" customHeight="1">
      <c r="A14" s="281" t="s">
        <v>121</v>
      </c>
      <c r="B14" s="281"/>
      <c r="C14" s="281"/>
      <c r="D14" s="281"/>
      <c r="E14" s="281"/>
      <c r="F14" s="281"/>
      <c r="G14" s="281"/>
      <c r="H14" s="41"/>
    </row>
    <row r="15" spans="6:8" ht="12.75">
      <c r="F15" s="12"/>
      <c r="G15" s="13"/>
      <c r="H15" s="13" t="s">
        <v>65</v>
      </c>
    </row>
    <row r="16" spans="2:8" ht="21" customHeight="1">
      <c r="B16" s="280" t="s">
        <v>78</v>
      </c>
      <c r="C16" s="280" t="s">
        <v>12</v>
      </c>
      <c r="D16" s="288" t="s">
        <v>46</v>
      </c>
      <c r="E16" s="288" t="s">
        <v>47</v>
      </c>
      <c r="F16" s="280" t="s">
        <v>125</v>
      </c>
      <c r="G16" s="280"/>
      <c r="H16" s="286" t="s">
        <v>95</v>
      </c>
    </row>
    <row r="17" spans="2:8" ht="114.75" customHeight="1">
      <c r="B17" s="280"/>
      <c r="C17" s="280"/>
      <c r="D17" s="289"/>
      <c r="E17" s="289"/>
      <c r="F17" s="2" t="s">
        <v>35</v>
      </c>
      <c r="G17" s="2" t="s">
        <v>63</v>
      </c>
      <c r="H17" s="287"/>
    </row>
    <row r="18" spans="2:8" s="12" customFormat="1" ht="12.75">
      <c r="B18" s="14">
        <v>1</v>
      </c>
      <c r="C18" s="14">
        <v>2</v>
      </c>
      <c r="D18" s="14">
        <v>3</v>
      </c>
      <c r="E18" s="14">
        <v>4</v>
      </c>
      <c r="F18" s="14">
        <v>5</v>
      </c>
      <c r="G18" s="14">
        <v>6</v>
      </c>
      <c r="H18" s="14">
        <v>7</v>
      </c>
    </row>
    <row r="19" spans="2:8" s="12" customFormat="1" ht="12.75">
      <c r="B19" s="50" t="s">
        <v>19</v>
      </c>
      <c r="C19" s="50"/>
      <c r="D19" s="14"/>
      <c r="E19" s="14"/>
      <c r="F19" s="14"/>
      <c r="G19" s="14"/>
      <c r="H19" s="14"/>
    </row>
    <row r="20" spans="2:8" s="12" customFormat="1" ht="12.75">
      <c r="B20" s="14"/>
      <c r="C20" s="50"/>
      <c r="D20" s="14"/>
      <c r="E20" s="14"/>
      <c r="F20" s="14"/>
      <c r="G20" s="14"/>
      <c r="H20" s="14"/>
    </row>
    <row r="21" spans="2:8" s="12" customFormat="1" ht="12.75">
      <c r="B21" s="14"/>
      <c r="C21" s="50"/>
      <c r="D21" s="14"/>
      <c r="E21" s="14"/>
      <c r="F21" s="14"/>
      <c r="G21" s="14"/>
      <c r="H21" s="14"/>
    </row>
    <row r="22" spans="2:8" s="12" customFormat="1" ht="12.75">
      <c r="B22" s="14"/>
      <c r="C22" s="50" t="s">
        <v>94</v>
      </c>
      <c r="D22" s="14"/>
      <c r="E22" s="14"/>
      <c r="F22" s="14"/>
      <c r="G22" s="14"/>
      <c r="H22" s="14"/>
    </row>
    <row r="23" spans="2:8" s="12" customFormat="1" ht="12.75">
      <c r="B23" s="14"/>
      <c r="C23" s="50"/>
      <c r="D23" s="14"/>
      <c r="E23" s="14"/>
      <c r="F23" s="14"/>
      <c r="G23" s="14"/>
      <c r="H23" s="14"/>
    </row>
    <row r="24" spans="2:8" ht="12.75">
      <c r="B24" s="50" t="s">
        <v>20</v>
      </c>
      <c r="C24" s="10" t="s">
        <v>16</v>
      </c>
      <c r="D24" s="14"/>
      <c r="E24" s="14"/>
      <c r="F24" s="14"/>
      <c r="G24" s="10"/>
      <c r="H24" s="10"/>
    </row>
    <row r="25" spans="1:8" ht="15.75" customHeight="1">
      <c r="A25" s="282"/>
      <c r="B25" s="282"/>
      <c r="C25" s="282"/>
      <c r="D25" s="282"/>
      <c r="E25" s="282"/>
      <c r="F25" s="282"/>
      <c r="G25" s="282"/>
      <c r="H25" s="282"/>
    </row>
    <row r="26" spans="1:8" ht="28.5" customHeight="1">
      <c r="A26" s="297" t="s">
        <v>128</v>
      </c>
      <c r="B26" s="297"/>
      <c r="C26" s="297"/>
      <c r="D26" s="297"/>
      <c r="E26" s="297"/>
      <c r="F26" s="297"/>
      <c r="G26" s="43"/>
      <c r="H26" s="41"/>
    </row>
    <row r="27" spans="1:8" ht="15.75" customHeight="1">
      <c r="A27" s="280" t="s">
        <v>22</v>
      </c>
      <c r="B27" s="280" t="s">
        <v>12</v>
      </c>
      <c r="C27" s="280" t="s">
        <v>21</v>
      </c>
      <c r="D27" s="280" t="s">
        <v>14</v>
      </c>
      <c r="E27" s="288" t="s">
        <v>126</v>
      </c>
      <c r="F27" s="288" t="s">
        <v>127</v>
      </c>
      <c r="G27" s="4"/>
      <c r="H27" s="4"/>
    </row>
    <row r="28" spans="1:8" ht="60" customHeight="1">
      <c r="A28" s="280"/>
      <c r="B28" s="280"/>
      <c r="C28" s="280"/>
      <c r="D28" s="280"/>
      <c r="E28" s="289"/>
      <c r="F28" s="289"/>
      <c r="G28" s="4"/>
      <c r="H28" s="4"/>
    </row>
    <row r="29" spans="1:8" ht="14.25" customHeight="1">
      <c r="A29" s="2">
        <v>1</v>
      </c>
      <c r="B29" s="2">
        <v>2</v>
      </c>
      <c r="C29" s="2">
        <v>3</v>
      </c>
      <c r="D29" s="2">
        <v>4</v>
      </c>
      <c r="E29" s="2">
        <v>5</v>
      </c>
      <c r="F29" s="2">
        <v>6</v>
      </c>
      <c r="G29" s="4"/>
      <c r="H29" s="4"/>
    </row>
    <row r="30" spans="1:8" ht="14.25" customHeight="1">
      <c r="A30" s="9"/>
      <c r="B30" s="38" t="s">
        <v>3</v>
      </c>
      <c r="C30" s="9"/>
      <c r="D30" s="9"/>
      <c r="E30" s="47"/>
      <c r="F30" s="47"/>
      <c r="G30" s="45"/>
      <c r="H30" s="45"/>
    </row>
    <row r="31" spans="1:8" ht="14.25" customHeight="1">
      <c r="A31" s="9"/>
      <c r="B31" s="9"/>
      <c r="C31" s="9"/>
      <c r="D31" s="9"/>
      <c r="E31" s="47"/>
      <c r="F31" s="47"/>
      <c r="G31" s="45"/>
      <c r="H31" s="45"/>
    </row>
    <row r="32" spans="1:8" ht="14.25" customHeight="1">
      <c r="A32" s="9"/>
      <c r="B32" s="38" t="s">
        <v>4</v>
      </c>
      <c r="C32" s="9"/>
      <c r="D32" s="9"/>
      <c r="E32" s="47"/>
      <c r="F32" s="47"/>
      <c r="G32" s="45"/>
      <c r="H32" s="45"/>
    </row>
    <row r="33" spans="1:8" ht="14.25" customHeight="1">
      <c r="A33" s="9"/>
      <c r="B33" s="38"/>
      <c r="C33" s="9"/>
      <c r="D33" s="9"/>
      <c r="E33" s="47"/>
      <c r="F33" s="47"/>
      <c r="G33" s="45"/>
      <c r="H33" s="45"/>
    </row>
    <row r="34" spans="1:8" ht="14.25" customHeight="1">
      <c r="A34" s="9"/>
      <c r="B34" s="38" t="s">
        <v>5</v>
      </c>
      <c r="C34" s="9"/>
      <c r="D34" s="9"/>
      <c r="E34" s="47"/>
      <c r="F34" s="47"/>
      <c r="G34" s="45"/>
      <c r="H34" s="45"/>
    </row>
    <row r="35" spans="1:8" ht="14.25" customHeight="1">
      <c r="A35" s="9"/>
      <c r="B35" s="38"/>
      <c r="C35" s="9"/>
      <c r="D35" s="9"/>
      <c r="E35" s="47"/>
      <c r="F35" s="47"/>
      <c r="G35" s="45"/>
      <c r="H35" s="45"/>
    </row>
    <row r="36" spans="1:8" ht="14.25" customHeight="1">
      <c r="A36" s="9"/>
      <c r="B36" s="38" t="s">
        <v>6</v>
      </c>
      <c r="C36" s="9"/>
      <c r="D36" s="9"/>
      <c r="E36" s="47"/>
      <c r="F36" s="47"/>
      <c r="G36" s="45"/>
      <c r="H36" s="45"/>
    </row>
    <row r="37" spans="1:8" ht="14.25" customHeight="1">
      <c r="A37" s="9"/>
      <c r="B37" s="38"/>
      <c r="C37" s="9"/>
      <c r="D37" s="9"/>
      <c r="E37" s="47"/>
      <c r="F37" s="47"/>
      <c r="G37" s="45"/>
      <c r="H37" s="45"/>
    </row>
    <row r="38" spans="1:8" ht="12.75" customHeight="1">
      <c r="A38" s="15"/>
      <c r="B38" s="16"/>
      <c r="C38" s="15"/>
      <c r="D38" s="15"/>
      <c r="E38" s="16"/>
      <c r="F38" s="16"/>
      <c r="G38" s="16"/>
      <c r="H38" s="16"/>
    </row>
    <row r="39" spans="1:8" ht="27.75" customHeight="1">
      <c r="A39" s="282" t="s">
        <v>129</v>
      </c>
      <c r="B39" s="282"/>
      <c r="C39" s="282"/>
      <c r="D39" s="282"/>
      <c r="E39" s="282"/>
      <c r="F39" s="282"/>
      <c r="G39" s="3"/>
      <c r="H39" s="6"/>
    </row>
    <row r="40" spans="1:8" ht="12.75" customHeight="1">
      <c r="A40" s="285"/>
      <c r="B40" s="285"/>
      <c r="C40" s="285"/>
      <c r="D40" s="3"/>
      <c r="E40" s="3"/>
      <c r="F40" s="3"/>
      <c r="G40" s="17"/>
      <c r="H40" s="6"/>
    </row>
    <row r="41" spans="1:8" ht="17.25" customHeight="1">
      <c r="A41" s="46" t="s">
        <v>49</v>
      </c>
      <c r="B41" s="33"/>
      <c r="C41" s="33"/>
      <c r="D41" s="33"/>
      <c r="E41" s="33"/>
      <c r="F41" s="33"/>
      <c r="G41" s="33"/>
      <c r="H41" s="3"/>
    </row>
    <row r="42" spans="1:8" ht="17.25" customHeight="1">
      <c r="A42" s="18"/>
      <c r="B42" s="21"/>
      <c r="C42" s="21"/>
      <c r="D42" s="21"/>
      <c r="E42" s="21"/>
      <c r="F42" s="21"/>
      <c r="G42" s="21"/>
      <c r="H42" s="3"/>
    </row>
    <row r="43" spans="1:8" ht="28.5" customHeight="1">
      <c r="A43" s="282" t="s">
        <v>130</v>
      </c>
      <c r="B43" s="282"/>
      <c r="C43" s="282"/>
      <c r="D43" s="282"/>
      <c r="E43" s="282"/>
      <c r="F43" s="282"/>
      <c r="G43" s="282"/>
      <c r="H43" s="3"/>
    </row>
    <row r="44" spans="1:8" ht="16.5" customHeight="1">
      <c r="A44" s="3"/>
      <c r="B44" s="3"/>
      <c r="C44" s="3"/>
      <c r="D44" s="3"/>
      <c r="E44" s="3"/>
      <c r="F44" s="3"/>
      <c r="G44" s="17" t="s">
        <v>65</v>
      </c>
      <c r="H44" s="3"/>
    </row>
    <row r="45" spans="1:7" ht="21" customHeight="1">
      <c r="A45" s="280" t="s">
        <v>30</v>
      </c>
      <c r="B45" s="280" t="s">
        <v>12</v>
      </c>
      <c r="C45" s="283" t="s">
        <v>45</v>
      </c>
      <c r="D45" s="284"/>
      <c r="E45" s="280" t="s">
        <v>45</v>
      </c>
      <c r="F45" s="280"/>
      <c r="G45" s="286" t="s">
        <v>93</v>
      </c>
    </row>
    <row r="46" spans="1:7" ht="38.25">
      <c r="A46" s="280"/>
      <c r="B46" s="280"/>
      <c r="C46" s="2" t="s">
        <v>32</v>
      </c>
      <c r="D46" s="2" t="s">
        <v>63</v>
      </c>
      <c r="E46" s="2" t="s">
        <v>32</v>
      </c>
      <c r="F46" s="2" t="s">
        <v>63</v>
      </c>
      <c r="G46" s="287"/>
    </row>
    <row r="47" spans="1:7" ht="14.25" customHeight="1">
      <c r="A47" s="14">
        <v>1</v>
      </c>
      <c r="B47" s="14">
        <v>2</v>
      </c>
      <c r="C47" s="14">
        <v>3</v>
      </c>
      <c r="D47" s="14">
        <v>4</v>
      </c>
      <c r="E47" s="14">
        <v>5</v>
      </c>
      <c r="F47" s="14">
        <v>6</v>
      </c>
      <c r="G47" s="14">
        <v>7</v>
      </c>
    </row>
    <row r="48" spans="1:7" ht="14.25" customHeight="1">
      <c r="A48" s="14"/>
      <c r="B48" s="50"/>
      <c r="C48" s="14"/>
      <c r="D48" s="14"/>
      <c r="E48" s="14"/>
      <c r="F48" s="14"/>
      <c r="G48" s="14"/>
    </row>
    <row r="49" spans="1:7" ht="14.25" customHeight="1">
      <c r="A49" s="14"/>
      <c r="B49" s="50"/>
      <c r="C49" s="14"/>
      <c r="D49" s="14"/>
      <c r="E49" s="14"/>
      <c r="F49" s="14"/>
      <c r="G49" s="14"/>
    </row>
    <row r="50" spans="1:7" ht="14.25" customHeight="1">
      <c r="A50" s="14"/>
      <c r="B50" s="50"/>
      <c r="C50" s="14"/>
      <c r="D50" s="14"/>
      <c r="E50" s="14"/>
      <c r="F50" s="14"/>
      <c r="G50" s="14"/>
    </row>
    <row r="51" spans="1:7" ht="14.25" customHeight="1">
      <c r="A51" s="14"/>
      <c r="B51" s="50" t="s">
        <v>15</v>
      </c>
      <c r="C51" s="14"/>
      <c r="D51" s="14"/>
      <c r="E51" s="14"/>
      <c r="F51" s="14"/>
      <c r="G51" s="14"/>
    </row>
    <row r="52" spans="1:7" ht="14.25" customHeight="1">
      <c r="A52" s="14"/>
      <c r="B52" s="50"/>
      <c r="C52" s="14"/>
      <c r="D52" s="14"/>
      <c r="E52" s="14"/>
      <c r="F52" s="14"/>
      <c r="G52" s="14"/>
    </row>
    <row r="53" spans="1:7" ht="14.25" customHeight="1">
      <c r="A53" s="14"/>
      <c r="B53" s="10" t="s">
        <v>16</v>
      </c>
      <c r="C53" s="14"/>
      <c r="D53" s="14"/>
      <c r="E53" s="14"/>
      <c r="F53" s="14"/>
      <c r="G53" s="14"/>
    </row>
    <row r="54" spans="1:8" ht="18" customHeight="1">
      <c r="A54" s="3"/>
      <c r="B54" s="3"/>
      <c r="C54" s="3"/>
      <c r="D54" s="3"/>
      <c r="E54" s="3"/>
      <c r="F54" s="3"/>
      <c r="G54" s="3"/>
      <c r="H54" s="3"/>
    </row>
    <row r="55" spans="1:8" ht="14.25" customHeight="1">
      <c r="A55" s="281" t="s">
        <v>131</v>
      </c>
      <c r="B55" s="281"/>
      <c r="C55" s="281"/>
      <c r="D55" s="281"/>
      <c r="E55" s="281"/>
      <c r="F55" s="281"/>
      <c r="G55" s="281"/>
      <c r="H55" s="281"/>
    </row>
    <row r="56" spans="1:8" ht="21" customHeight="1">
      <c r="A56" s="280" t="s">
        <v>22</v>
      </c>
      <c r="B56" s="280" t="s">
        <v>12</v>
      </c>
      <c r="C56" s="280" t="s">
        <v>21</v>
      </c>
      <c r="D56" s="280" t="s">
        <v>14</v>
      </c>
      <c r="E56" s="280" t="s">
        <v>86</v>
      </c>
      <c r="F56" s="280" t="s">
        <v>64</v>
      </c>
      <c r="G56" s="280" t="s">
        <v>86</v>
      </c>
      <c r="H56" s="280" t="s">
        <v>64</v>
      </c>
    </row>
    <row r="57" spans="1:8" ht="45" customHeight="1">
      <c r="A57" s="280"/>
      <c r="B57" s="280"/>
      <c r="C57" s="280"/>
      <c r="D57" s="280"/>
      <c r="E57" s="280"/>
      <c r="F57" s="280"/>
      <c r="G57" s="280"/>
      <c r="H57" s="280"/>
    </row>
    <row r="58" spans="1:8" s="12" customFormat="1" ht="12.75">
      <c r="A58" s="2">
        <v>1</v>
      </c>
      <c r="B58" s="2">
        <v>2</v>
      </c>
      <c r="C58" s="2">
        <v>3</v>
      </c>
      <c r="D58" s="2">
        <v>4</v>
      </c>
      <c r="E58" s="2">
        <v>5</v>
      </c>
      <c r="F58" s="2">
        <v>6</v>
      </c>
      <c r="G58" s="2">
        <v>7</v>
      </c>
      <c r="H58" s="2">
        <v>8</v>
      </c>
    </row>
    <row r="59" spans="1:8" s="12" customFormat="1" ht="12.75">
      <c r="A59" s="2"/>
      <c r="B59" s="38" t="s">
        <v>3</v>
      </c>
      <c r="C59" s="2"/>
      <c r="D59" s="2"/>
      <c r="E59" s="2"/>
      <c r="F59" s="2"/>
      <c r="G59" s="2"/>
      <c r="H59" s="2"/>
    </row>
    <row r="60" spans="1:8" s="12" customFormat="1" ht="12.75">
      <c r="A60" s="2"/>
      <c r="B60" s="9"/>
      <c r="C60" s="2"/>
      <c r="D60" s="2"/>
      <c r="E60" s="2"/>
      <c r="F60" s="2"/>
      <c r="G60" s="2"/>
      <c r="H60" s="2"/>
    </row>
    <row r="61" spans="1:8" s="12" customFormat="1" ht="12.75">
      <c r="A61" s="2"/>
      <c r="B61" s="38" t="s">
        <v>4</v>
      </c>
      <c r="C61" s="2"/>
      <c r="D61" s="2"/>
      <c r="E61" s="2"/>
      <c r="F61" s="2"/>
      <c r="G61" s="2"/>
      <c r="H61" s="2"/>
    </row>
    <row r="62" spans="1:8" s="12" customFormat="1" ht="12.75">
      <c r="A62" s="2"/>
      <c r="B62" s="38"/>
      <c r="C62" s="2"/>
      <c r="D62" s="2"/>
      <c r="E62" s="2"/>
      <c r="F62" s="2"/>
      <c r="G62" s="2"/>
      <c r="H62" s="34"/>
    </row>
    <row r="63" spans="1:8" s="12" customFormat="1" ht="12.75">
      <c r="A63" s="2"/>
      <c r="B63" s="38" t="s">
        <v>5</v>
      </c>
      <c r="C63" s="2"/>
      <c r="D63" s="2"/>
      <c r="E63" s="2"/>
      <c r="F63" s="2"/>
      <c r="G63" s="2"/>
      <c r="H63" s="34"/>
    </row>
    <row r="64" spans="1:8" s="12" customFormat="1" ht="12.75">
      <c r="A64" s="2"/>
      <c r="B64" s="38"/>
      <c r="C64" s="2"/>
      <c r="D64" s="2"/>
      <c r="E64" s="2"/>
      <c r="F64" s="2"/>
      <c r="G64" s="2"/>
      <c r="H64" s="34"/>
    </row>
    <row r="65" spans="1:8" s="12" customFormat="1" ht="12.75">
      <c r="A65" s="2"/>
      <c r="B65" s="38" t="s">
        <v>6</v>
      </c>
      <c r="C65" s="2"/>
      <c r="D65" s="2"/>
      <c r="E65" s="2"/>
      <c r="F65" s="2"/>
      <c r="G65" s="2"/>
      <c r="H65" s="34"/>
    </row>
    <row r="66" spans="1:8" s="12" customFormat="1" ht="12.75">
      <c r="A66" s="2"/>
      <c r="B66" s="38"/>
      <c r="C66" s="2"/>
      <c r="D66" s="2"/>
      <c r="E66" s="2"/>
      <c r="F66" s="2"/>
      <c r="G66" s="2"/>
      <c r="H66" s="34"/>
    </row>
    <row r="67" spans="1:8" s="22" customFormat="1" ht="12.75">
      <c r="A67" s="4"/>
      <c r="B67" s="8"/>
      <c r="C67" s="4"/>
      <c r="D67" s="4"/>
      <c r="E67" s="4"/>
      <c r="F67" s="4"/>
      <c r="G67" s="4"/>
      <c r="H67" s="5"/>
    </row>
    <row r="68" spans="1:8" s="22" customFormat="1" ht="27.75" customHeight="1">
      <c r="A68" s="290" t="s">
        <v>87</v>
      </c>
      <c r="B68" s="290"/>
      <c r="C68" s="290"/>
      <c r="D68" s="290"/>
      <c r="E68" s="290"/>
      <c r="F68" s="290"/>
      <c r="G68" s="290"/>
      <c r="H68" s="5"/>
    </row>
    <row r="69" spans="1:8" ht="16.5" customHeight="1">
      <c r="A69" s="279"/>
      <c r="B69" s="279"/>
      <c r="C69" s="279"/>
      <c r="D69" s="5"/>
      <c r="E69" s="5"/>
      <c r="F69" s="5"/>
      <c r="G69" s="5"/>
      <c r="H69" s="17"/>
    </row>
    <row r="70" spans="1:8" ht="12.75">
      <c r="A70" s="48" t="s">
        <v>49</v>
      </c>
      <c r="B70" s="23"/>
      <c r="C70" s="2"/>
      <c r="D70" s="2"/>
      <c r="E70" s="2"/>
      <c r="F70" s="2"/>
      <c r="G70" s="2"/>
      <c r="H70" s="1"/>
    </row>
    <row r="71" spans="1:8" ht="12.75">
      <c r="A71" s="4"/>
      <c r="B71" s="7"/>
      <c r="C71" s="4"/>
      <c r="D71" s="4"/>
      <c r="E71" s="4"/>
      <c r="F71" s="4"/>
      <c r="G71" s="4"/>
      <c r="H71" s="5"/>
    </row>
    <row r="72" spans="1:8" ht="12.75">
      <c r="A72" s="12"/>
      <c r="B72" s="12"/>
      <c r="C72" s="12"/>
      <c r="D72" s="12"/>
      <c r="E72" s="12"/>
      <c r="F72" s="12"/>
      <c r="G72" s="12"/>
      <c r="H72" s="12"/>
    </row>
    <row r="73" spans="1:7" s="24" customFormat="1" ht="15.75">
      <c r="A73" s="296" t="s">
        <v>34</v>
      </c>
      <c r="B73" s="296"/>
      <c r="C73" s="296"/>
      <c r="D73" s="29"/>
      <c r="F73" s="29"/>
      <c r="G73" s="29"/>
    </row>
    <row r="74" spans="1:7" s="24" customFormat="1" ht="18.75" customHeight="1">
      <c r="A74" s="296"/>
      <c r="B74" s="278"/>
      <c r="C74" s="278"/>
      <c r="D74" s="31" t="s">
        <v>29</v>
      </c>
      <c r="F74" s="294" t="s">
        <v>101</v>
      </c>
      <c r="G74" s="295"/>
    </row>
    <row r="75" spans="1:4" s="24" customFormat="1" ht="15.75" customHeight="1">
      <c r="A75" s="296"/>
      <c r="B75" s="278"/>
      <c r="C75" s="278"/>
      <c r="D75" s="26"/>
    </row>
    <row r="76" spans="1:7" s="24" customFormat="1" ht="15.75">
      <c r="A76" s="296" t="s">
        <v>8</v>
      </c>
      <c r="B76" s="296"/>
      <c r="C76" s="296"/>
      <c r="D76" s="32"/>
      <c r="F76" s="29"/>
      <c r="G76" s="29"/>
    </row>
    <row r="77" spans="1:7" s="24" customFormat="1" ht="15.75">
      <c r="A77" s="28"/>
      <c r="B77" s="30"/>
      <c r="C77" s="30"/>
      <c r="D77" s="31" t="s">
        <v>29</v>
      </c>
      <c r="F77" s="294" t="s">
        <v>101</v>
      </c>
      <c r="G77" s="295"/>
    </row>
    <row r="79" ht="21" customHeight="1"/>
  </sheetData>
  <sheetProtection/>
  <mergeCells count="65">
    <mergeCell ref="G10:H10"/>
    <mergeCell ref="G9:H9"/>
    <mergeCell ref="M9:N9"/>
    <mergeCell ref="M10:N10"/>
    <mergeCell ref="C9:D9"/>
    <mergeCell ref="C10:D10"/>
    <mergeCell ref="E9:F9"/>
    <mergeCell ref="E10:F10"/>
    <mergeCell ref="M6:N6"/>
    <mergeCell ref="A7:E7"/>
    <mergeCell ref="M7:N7"/>
    <mergeCell ref="A6:D6"/>
    <mergeCell ref="F6:G6"/>
    <mergeCell ref="F7:G7"/>
    <mergeCell ref="F3:G3"/>
    <mergeCell ref="M3:N3"/>
    <mergeCell ref="A4:E4"/>
    <mergeCell ref="F4:G4"/>
    <mergeCell ref="M4:N4"/>
    <mergeCell ref="A3:D3"/>
    <mergeCell ref="F74:G74"/>
    <mergeCell ref="A76:C76"/>
    <mergeCell ref="F77:G77"/>
    <mergeCell ref="A73:C73"/>
    <mergeCell ref="A74:A75"/>
    <mergeCell ref="A26:F26"/>
    <mergeCell ref="A27:A28"/>
    <mergeCell ref="B27:B28"/>
    <mergeCell ref="C27:C28"/>
    <mergeCell ref="E45:F45"/>
    <mergeCell ref="B16:B17"/>
    <mergeCell ref="C16:C17"/>
    <mergeCell ref="D16:D17"/>
    <mergeCell ref="F16:G16"/>
    <mergeCell ref="E27:E28"/>
    <mergeCell ref="G45:G46"/>
    <mergeCell ref="F27:F28"/>
    <mergeCell ref="H16:H17"/>
    <mergeCell ref="A25:H25"/>
    <mergeCell ref="E16:E17"/>
    <mergeCell ref="A68:G68"/>
    <mergeCell ref="A1:H1"/>
    <mergeCell ref="A13:E13"/>
    <mergeCell ref="F13:H13"/>
    <mergeCell ref="A12:H12"/>
    <mergeCell ref="A14:G14"/>
    <mergeCell ref="D27:D28"/>
    <mergeCell ref="G56:G57"/>
    <mergeCell ref="A39:F39"/>
    <mergeCell ref="C45:D45"/>
    <mergeCell ref="A43:G43"/>
    <mergeCell ref="E56:E57"/>
    <mergeCell ref="D56:D57"/>
    <mergeCell ref="A40:C40"/>
    <mergeCell ref="B45:B46"/>
    <mergeCell ref="B74:B75"/>
    <mergeCell ref="C74:C75"/>
    <mergeCell ref="A69:C69"/>
    <mergeCell ref="A45:A46"/>
    <mergeCell ref="A55:H55"/>
    <mergeCell ref="A56:A57"/>
    <mergeCell ref="C56:C57"/>
    <mergeCell ref="H56:H57"/>
    <mergeCell ref="B56:B57"/>
    <mergeCell ref="F56:F57"/>
  </mergeCells>
  <printOptions/>
  <pageMargins left="0.9" right="0.31496062992125984" top="0.44" bottom="0.38" header="0.2362204724409449" footer="0.275590551181102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2020-01-03T12:31:17Z</cp:lastPrinted>
  <dcterms:created xsi:type="dcterms:W3CDTF">2010-12-08T09:07:17Z</dcterms:created>
  <dcterms:modified xsi:type="dcterms:W3CDTF">2020-01-31T13:56:23Z</dcterms:modified>
  <cp:category/>
  <cp:version/>
  <cp:contentType/>
  <cp:contentStatus/>
</cp:coreProperties>
</file>