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п.11-12'!$A$1:$N$42</definedName>
    <definedName name="_xlnm.Print_Area" localSheetId="7">'ДОДАТОК 2 Ф-2 п.13-15'!$A$1:$L$44</definedName>
    <definedName name="_xlnm.Print_Area" localSheetId="1">'ДОДАТОК 2 Ф-2 п.6'!$A$1:$N$36</definedName>
    <definedName name="_xlnm.Print_Area" localSheetId="2">'ДОДАТОК 2 Ф-2 п.7'!$A$1:$N$20</definedName>
    <definedName name="_xlnm.Print_Area" localSheetId="3">'ДОДАТОК 2 Ф-2 п.8'!$A$1:$M$31</definedName>
    <definedName name="_xlnm.Print_Area" localSheetId="0">'ДОДАТОК 2 Форма 2 п.1-5'!$A$1:$N$43</definedName>
  </definedNames>
  <calcPr fullCalcOnLoad="1"/>
</workbook>
</file>

<file path=xl/sharedStrings.xml><?xml version="1.0" encoding="utf-8"?>
<sst xmlns="http://schemas.openxmlformats.org/spreadsheetml/2006/main" count="565" uniqueCount="198">
  <si>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</si>
  <si>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</si>
  <si>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</si>
  <si>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</si>
  <si>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</si>
  <si>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</si>
  <si>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</si>
  <si>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</si>
  <si>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</si>
  <si>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</si>
  <si>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</si>
  <si>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</si>
  <si>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</si>
  <si>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</si>
  <si>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</si>
  <si>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Х</t>
  </si>
  <si>
    <t>з них штатні одиниці за загальним фондом, що враховані також у спеціальному фонді</t>
  </si>
  <si>
    <t>…..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</si>
  <si>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</si>
  <si>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</si>
  <si>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</si>
  <si>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</si>
  <si>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</si>
  <si>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</si>
  <si>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</si>
  <si>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</si>
  <si>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</si>
  <si>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</si>
  <si>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</si>
  <si>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</si>
  <si>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Надходження із загального фонду бюджету</t>
  </si>
  <si>
    <t>Керівник установи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</si>
  <si>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</si>
  <si>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</si>
  <si>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</si>
  <si>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</si>
  <si>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</si>
  <si>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</si>
  <si>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</si>
  <si>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</si>
  <si>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</si>
  <si>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</si>
  <si>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</si>
  <si>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</si>
  <si>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</si>
  <si>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</si>
  <si>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</si>
  <si>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</si>
  <si>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</si>
  <si>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</si>
  <si>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</si>
  <si>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</si>
  <si>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</si>
  <si>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</si>
  <si>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</si>
  <si>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</si>
  <si>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</si>
  <si>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</si>
  <si>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</si>
  <si>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</si>
  <si>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</si>
  <si>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</si>
  <si>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</si>
  <si>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</si>
  <si>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</si>
  <si>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</si>
  <si>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</si>
  <si>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</si>
  <si>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</si>
  <si>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</si>
  <si>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</si>
  <si>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</si>
  <si>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</si>
  <si>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</si>
  <si>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</si>
  <si>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</si>
  <si>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</si>
  <si>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</si>
  <si>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</si>
  <si>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</si>
  <si>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</si>
  <si>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</si>
  <si>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</si>
  <si>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</si>
  <si>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</si>
  <si>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</si>
  <si>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</si>
  <si>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</si>
  <si>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</si>
  <si>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 xml:space="preserve"> </t>
  </si>
  <si>
    <t xml:space="preserve">              (найменування головного розпорядника коштів місцевого бюджету)             </t>
  </si>
  <si>
    <t>(код Типової відомчої класифікації видатків та кредитування місцевих бюджетів)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</si>
  <si>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</si>
  <si>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</si>
  <si>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</si>
  <si>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</si>
  <si>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</si>
  <si>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</si>
  <si>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</si>
  <si>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</si>
  <si>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</si>
  <si>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</si>
  <si>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</si>
  <si>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04053625</t>
  </si>
  <si>
    <t>БЮДЖЕТНИЙ ЗАПИТ НА 2020-2022 РОКИ індивідуальний (Форма 2020 -2)</t>
  </si>
  <si>
    <r>
      <t>___________</t>
    </r>
    <r>
      <rPr>
        <u val="single"/>
        <sz val="12"/>
        <rFont val="Arial Cyr"/>
        <family val="0"/>
      </rPr>
      <t>02</t>
    </r>
    <r>
      <rPr>
        <sz val="12"/>
        <rFont val="Arial Cyr"/>
        <family val="2"/>
      </rPr>
      <t>________</t>
    </r>
  </si>
  <si>
    <r>
      <t xml:space="preserve">2. </t>
    </r>
    <r>
      <rPr>
        <b/>
        <u val="single"/>
        <sz val="12"/>
        <rFont val="Arial Cyr"/>
        <family val="0"/>
      </rPr>
      <t>_Виконавчий комітет Житомирської міської ради</t>
    </r>
    <r>
      <rPr>
        <b/>
        <sz val="12"/>
        <rFont val="Arial Cyr"/>
        <family val="2"/>
      </rPr>
      <t xml:space="preserve">_________________________________ </t>
    </r>
  </si>
  <si>
    <r>
      <t>1. _</t>
    </r>
    <r>
      <rPr>
        <b/>
        <u val="single"/>
        <sz val="12"/>
        <rFont val="Arial Cyr"/>
        <family val="0"/>
      </rPr>
      <t>Виконавчий комітет Житомирської міської ради</t>
    </r>
    <r>
      <rPr>
        <sz val="12"/>
        <rFont val="Arial Cyr"/>
        <family val="0"/>
      </rPr>
      <t>__________________________________</t>
    </r>
  </si>
  <si>
    <r>
      <t>________</t>
    </r>
    <r>
      <rPr>
        <u val="single"/>
        <sz val="12"/>
        <rFont val="Arial Cyr"/>
        <family val="0"/>
      </rPr>
      <t>021</t>
    </r>
    <r>
      <rPr>
        <sz val="12"/>
        <rFont val="Arial Cyr"/>
        <family val="2"/>
      </rPr>
      <t>________</t>
    </r>
  </si>
  <si>
    <t>4. Мета та завдання бюджетної програми на 2020 - 2022 роки:</t>
  </si>
  <si>
    <r>
      <t>______</t>
    </r>
    <r>
      <rPr>
        <b/>
        <u val="single"/>
        <sz val="12"/>
        <rFont val="Arial Cyr"/>
        <family val="0"/>
      </rPr>
      <t>0490</t>
    </r>
    <r>
      <rPr>
        <b/>
        <sz val="12"/>
        <rFont val="Arial Cyr"/>
        <family val="0"/>
      </rPr>
      <t>_______</t>
    </r>
  </si>
  <si>
    <t xml:space="preserve">2019 рік (затверджено) </t>
  </si>
  <si>
    <t xml:space="preserve">2020 рік (проєкт) </t>
  </si>
  <si>
    <t xml:space="preserve">2018 рік (звіт) </t>
  </si>
  <si>
    <t>1) надходження для виконання бюджетної програми у 2018 - 2020 роках:</t>
  </si>
  <si>
    <t>2) надходження для виконання бюджетної програми у 2021- 2022 роках:</t>
  </si>
  <si>
    <t xml:space="preserve">2021 рік (прогноз) </t>
  </si>
  <si>
    <t xml:space="preserve">2022 рік (прогноз) </t>
  </si>
  <si>
    <t>2019 (затверджено)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</si>
  <si>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</si>
  <si>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2018 - 2019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</si>
  <si>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</si>
  <si>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</si>
  <si>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-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</si>
  <si>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</si>
  <si>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</si>
  <si>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1.</t>
  </si>
  <si>
    <t>2.</t>
  </si>
  <si>
    <t>3.</t>
  </si>
  <si>
    <t>4.</t>
  </si>
  <si>
    <t>2018 рік (звіт)</t>
  </si>
  <si>
    <t>2019 рік (затверджено)</t>
  </si>
  <si>
    <t>2020 рік (проєкт)</t>
  </si>
  <si>
    <t>2021 рік (прогноз)</t>
  </si>
  <si>
    <t>2022 рік (прогноз)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</si>
  <si>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</si>
  <si>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</si>
  <si>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</si>
  <si>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</si>
  <si>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 - 2020 роках:</t>
  </si>
  <si>
    <t>2) місцеві/регіональні програми, які виконуються в межах бюджетної програми  у 2021  - 2022  роках:</t>
  </si>
  <si>
    <t>12. Об`єкти, які виконуються в межах бюджетної програми за рахунок коштів бюджету розвитку у 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</si>
  <si>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обгрунтування необхідності  передбачення витрат на 2020 -2022 роки.</t>
  </si>
  <si>
    <t>1) кредиторська заборгованість  місцевого бюджету  у 2018 році:</t>
  </si>
  <si>
    <t>2019 рік</t>
  </si>
  <si>
    <t>14 . Бюджетні зобов’язання у 2018 -2020 роках:</t>
  </si>
  <si>
    <t>3) дебіторська заборгованість в 2018-2019 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</si>
  <si>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</si>
  <si>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</si>
  <si>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</si>
  <si>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зобов’язаннями та пропозиції щодо упорядкування бюджетних зобов’язань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</si>
  <si>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</si>
  <si>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О.М. Пашко</t>
  </si>
  <si>
    <t>Н.В.Борецька</t>
  </si>
  <si>
    <t>1) результативні показники бюджетної програми  у 2018 - 2020 роках:</t>
  </si>
  <si>
    <t>2) результативні показники бюджетної програми у 2021 - 2022 роках:</t>
  </si>
  <si>
    <t>1.1.</t>
  </si>
  <si>
    <t>2.1.</t>
  </si>
  <si>
    <t>шт.</t>
  </si>
  <si>
    <t>3.1.</t>
  </si>
  <si>
    <t>п.1.1./п.2.1.</t>
  </si>
  <si>
    <t>4.1.</t>
  </si>
  <si>
    <t xml:space="preserve">% </t>
  </si>
  <si>
    <t>розрахунково</t>
  </si>
  <si>
    <t>грн.</t>
  </si>
  <si>
    <t>%</t>
  </si>
  <si>
    <t xml:space="preserve"> грн.</t>
  </si>
  <si>
    <r>
      <t>__</t>
    </r>
    <r>
      <rPr>
        <b/>
        <u val="single"/>
        <sz val="12"/>
        <rFont val="Arial Cyr"/>
        <family val="0"/>
      </rPr>
      <t>0217650</t>
    </r>
    <r>
      <rPr>
        <b/>
        <sz val="12"/>
        <rFont val="Arial Cyr"/>
        <family val="0"/>
      </rPr>
      <t>__</t>
    </r>
  </si>
  <si>
    <t>7650</t>
  </si>
  <si>
    <t>Проведення експертної грошової оцінки земельної ділянки чи права на неї</t>
  </si>
  <si>
    <t>1) визначити вартість земельних ділянок, що пропонуються до продажу</t>
  </si>
  <si>
    <t>1) Бюджетний кодекс України; 2)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змінами); 3) рішення Житомирської міської ради від 18.12.2018 р. №1288 «Програма із створення, розроблення містобудівної, проектної та землевпорядної документацій на 2019-2021 р.»; 4) рішення Житомирської міської ради від 07.02.2019 р. №1359 "Про затвердження Концепції інтегрованого розвитку м. Житомира до 2030 року".</t>
  </si>
  <si>
    <t>Дослідження і розробки, окремі заходи розвитку по реалізації державних (регіональних) програм</t>
  </si>
  <si>
    <t>Проведення експертної грошової оцінки земельних ділянок несільськогосподарського призначення під об'єктами нерухомого майна</t>
  </si>
  <si>
    <t>Кількість проведених експертних грошових оцінок земельних ділянок несільськогосподарського призначення під об'єктами нерухомого майна</t>
  </si>
  <si>
    <t>розрахунок до кошторису</t>
  </si>
  <si>
    <t>Збільшення вартості 1 кв. м. земельної ділянки несільськогосподарського призначення, порівняно з попереднім рокомі</t>
  </si>
  <si>
    <t>Завдання 1.: Визначення вартості земельних ділянок, що пропонуються до продажу</t>
  </si>
  <si>
    <t> Обсяг витрат на проведення експертної грошової оцінки земельних ділянок несільськогосподарського призначення під об'єктами нерухомого майна</t>
  </si>
  <si>
    <t> Кількість проведених експертних грошових оцінок земельних ділянок несільськогосподарського призначення під об'єктами нерухомого майна</t>
  </si>
  <si>
    <t> Середні витрати на проведення експертної грошової оцінки 1 земельної ділянки несільськогоспо-дарського призначення під об'єктами нерухомого майна</t>
  </si>
  <si>
    <t>Рівень готовності документації </t>
  </si>
  <si>
    <t>4.2.</t>
  </si>
  <si>
    <t>рішення міської ради від 18.12.2018. №1288 (зі змінами)</t>
  </si>
  <si>
    <t xml:space="preserve"> «Програма із створення, розроблення містобудівної, проектної та землевпорядної документацій на 2019-2021 р.» (зі змінами)</t>
  </si>
  <si>
    <t xml:space="preserve"> рішення Житомирської міської ради від 18.12.2018 р. №1288</t>
  </si>
  <si>
    <t>"Програма розвитку земельних відносин в м. Житомирі на 2016-2018 роки" (зі змінами)</t>
  </si>
  <si>
    <t>рішення Житомирської міської ради від 27.09.2018 р. №1147</t>
  </si>
  <si>
    <t xml:space="preserve">   У 2018 р. завдяки продажу земельних ділянок несільськогосподарського призначення до міського бюджету надійшло 21 млн. грн. Зазначені земельні ділянки були продані на підставі розроблених експертно-грошових оцінок земельних ділянок. У 2019 році планується поповнити бюджет на 40 млн. грн. за рахунок продажу земельних ділянок. Згідно чинного законодавства, для продажу земельних ділянок необхідно розробити та затвердити експертно-грошові оцінки земельних ділянок. У 2020-2022 рр. також заплановано продаж земельних ділянок, що забезпечить поповнення міського бюджету, для продажу земельних ділянок необхідно розробити екпертно-грошові оцінки земельних ділянок несільськогосподарського призначення.</t>
  </si>
  <si>
    <t>06552000000</t>
  </si>
  <si>
    <t>рішення міської ради від 18.12.2017. №881 (зі змінами), від 18.12.2018  № 1297 (зі змінами)</t>
  </si>
  <si>
    <t>2) кредиторська заборгованість місцевого  бюджету  у 2019 - 2020  роках:</t>
  </si>
  <si>
    <t>Інші надходження спеціального фонду (Кошти, що передаються із загального фонду до спеціального фонду (бюджету розвитку))</t>
  </si>
  <si>
    <t>забезпечення територіальної громади міста проектними документаціями з метою їх подальшої реалізації, розвиток земельних відносин. (2020-2022 рр.)</t>
  </si>
  <si>
    <t>розрахунок до кошторису, звіт про експертну грошову оцінку земельної ділянки</t>
  </si>
  <si>
    <t xml:space="preserve">проєкт рішення Житомирської міської ради </t>
  </si>
  <si>
    <t>проєкт «Програма із створення, розроблення містобудівної, проектної та землевпорядної документацій»</t>
  </si>
  <si>
    <t>У 2018 році видатки склали 82 427,67 грн., що дозволило зробити 49 експертних грошових оцінок земельних ділянок несільськогосподарського призначення під об'єктами нерухомого майна, земельні ділянки були продані, а кошти від продажу надійшли до міського бюджету. У 2019 році виділено 190,0 тис. грн. та планується зробити 45  експертних грошових оцінок земельних ділянок несільськогосподарського призначення, кошти від продажу ділянок надійдуть до міського бюджету. Виділення коштів у 2020 році дозволить здійснювати експертно-грошову оцінку земельних ділянок для їх подальшого продажу, що дозволить поповнити міський бюджет.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</si>
</sst>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showGridLines="0" tabSelected="1" view="pageBreakPreview" zoomScale="80" zoomScaleNormal="70" zoomScaleSheetLayoutView="80" zoomScalePageLayoutView="0" workbookViewId="0" topLeftCell="A1">
      <selection activeCell="K12" sqref="K12"/>
    </sheetView>
  </sheetViews>
  <sheetFormatPr defaultColWidth="9.00390625" defaultRowHeight="12.75"/>
  <cols>
    <col min="1" max="1" width="9.125" style="38" customWidth="1"/>
    <col min="2" max="2" width="30.00390625" style="38" customWidth="1"/>
    <col min="3" max="3" width="15.00390625" style="38" customWidth="1"/>
    <col min="4" max="4" width="15.75390625" style="38" customWidth="1"/>
    <col min="5" max="6" width="16.00390625" style="38" customWidth="1"/>
    <col min="7" max="7" width="17.00390625" style="38" customWidth="1"/>
    <col min="8" max="8" width="15.75390625" style="38" customWidth="1"/>
    <col min="9" max="9" width="18.75390625" style="38" customWidth="1"/>
    <col min="10" max="10" width="15.375" style="38" customWidth="1"/>
    <col min="11" max="11" width="14.25390625" style="38" customWidth="1"/>
    <col min="12" max="12" width="12.625" style="38" customWidth="1"/>
    <col min="13" max="13" width="16.25390625" style="38" customWidth="1"/>
    <col min="14" max="14" width="15.375" style="38" customWidth="1"/>
    <col min="15" max="15" width="7.375" style="38" customWidth="1"/>
    <col min="16" max="16" width="6.375" style="38" customWidth="1"/>
    <col min="17" max="16384" width="9.125" style="38" customWidth="1"/>
  </cols>
  <sheetData>
    <row r="1" spans="1:8" ht="18">
      <c r="A1" s="160" t="s">
        <v>104</v>
      </c>
      <c r="B1" s="160"/>
      <c r="C1" s="160"/>
      <c r="D1" s="160"/>
      <c r="E1" s="160"/>
      <c r="F1" s="160"/>
      <c r="G1" s="160"/>
      <c r="H1" s="160"/>
    </row>
    <row r="2" spans="1:3" ht="12.75">
      <c r="A2" s="37"/>
      <c r="B2" s="37"/>
      <c r="C2" s="37"/>
    </row>
    <row r="3" spans="1:14" ht="25.5" customHeight="1">
      <c r="A3" s="154" t="s">
        <v>107</v>
      </c>
      <c r="B3" s="154"/>
      <c r="C3" s="154"/>
      <c r="D3" s="154"/>
      <c r="E3" s="154"/>
      <c r="F3" s="154"/>
      <c r="G3" s="154"/>
      <c r="H3" s="147" t="s">
        <v>105</v>
      </c>
      <c r="I3" s="147"/>
      <c r="J3" s="52"/>
      <c r="K3" s="52"/>
      <c r="L3" s="52"/>
      <c r="M3" s="146" t="s">
        <v>103</v>
      </c>
      <c r="N3" s="146"/>
    </row>
    <row r="4" spans="1:14" ht="48.75" customHeight="1">
      <c r="A4" s="155" t="s">
        <v>90</v>
      </c>
      <c r="B4" s="155"/>
      <c r="C4" s="155"/>
      <c r="D4" s="155"/>
      <c r="E4" s="155"/>
      <c r="F4" s="37" t="s">
        <v>89</v>
      </c>
      <c r="G4" s="37"/>
      <c r="H4" s="143" t="s">
        <v>91</v>
      </c>
      <c r="I4" s="143"/>
      <c r="J4" s="37"/>
      <c r="K4" s="37"/>
      <c r="L4" s="37"/>
      <c r="M4" s="142" t="s">
        <v>86</v>
      </c>
      <c r="N4" s="142"/>
    </row>
    <row r="5" spans="1:12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30" customHeight="1">
      <c r="A6" s="154" t="s">
        <v>106</v>
      </c>
      <c r="B6" s="154"/>
      <c r="C6" s="154"/>
      <c r="D6" s="154"/>
      <c r="E6" s="154"/>
      <c r="F6" s="154"/>
      <c r="G6" s="154"/>
      <c r="H6" s="147" t="s">
        <v>108</v>
      </c>
      <c r="I6" s="147"/>
      <c r="J6" s="52"/>
      <c r="K6" s="52"/>
      <c r="L6" s="52"/>
      <c r="M6" s="146" t="s">
        <v>103</v>
      </c>
      <c r="N6" s="146"/>
    </row>
    <row r="7" spans="1:14" ht="72" customHeight="1">
      <c r="A7" s="155" t="s">
        <v>56</v>
      </c>
      <c r="B7" s="155"/>
      <c r="C7" s="155"/>
      <c r="D7" s="155"/>
      <c r="E7" s="155"/>
      <c r="F7" s="37"/>
      <c r="G7" s="37"/>
      <c r="H7" s="143" t="s">
        <v>92</v>
      </c>
      <c r="I7" s="143"/>
      <c r="J7" s="37"/>
      <c r="K7" s="37"/>
      <c r="L7" s="37"/>
      <c r="M7" s="142" t="s">
        <v>86</v>
      </c>
      <c r="N7" s="142"/>
    </row>
    <row r="8" spans="1:12" ht="15" customHeight="1">
      <c r="A8" s="83"/>
      <c r="B8" s="83"/>
      <c r="C8" s="83"/>
      <c r="D8" s="108"/>
      <c r="E8" s="108"/>
      <c r="F8" s="53"/>
      <c r="G8" s="53"/>
      <c r="H8" s="53"/>
      <c r="I8" s="53"/>
      <c r="J8" s="53"/>
      <c r="K8" s="53"/>
      <c r="L8" s="52"/>
    </row>
    <row r="9" spans="1:14" ht="44.25" customHeight="1">
      <c r="A9" s="41" t="s">
        <v>93</v>
      </c>
      <c r="B9" s="41" t="s">
        <v>167</v>
      </c>
      <c r="C9" s="41"/>
      <c r="D9" s="159" t="s">
        <v>168</v>
      </c>
      <c r="E9" s="159"/>
      <c r="F9" s="41"/>
      <c r="G9" s="149" t="s">
        <v>110</v>
      </c>
      <c r="H9" s="149"/>
      <c r="I9" s="150" t="s">
        <v>169</v>
      </c>
      <c r="J9" s="147"/>
      <c r="K9" s="147"/>
      <c r="L9" s="52"/>
      <c r="M9" s="151" t="s">
        <v>189</v>
      </c>
      <c r="N9" s="151"/>
    </row>
    <row r="10" spans="1:14" ht="54" customHeight="1">
      <c r="A10" s="37"/>
      <c r="B10" s="106" t="s">
        <v>94</v>
      </c>
      <c r="C10" s="37"/>
      <c r="D10" s="142" t="s">
        <v>95</v>
      </c>
      <c r="E10" s="142"/>
      <c r="F10" s="37"/>
      <c r="G10" s="142" t="s">
        <v>96</v>
      </c>
      <c r="H10" s="142"/>
      <c r="I10" s="142" t="s">
        <v>97</v>
      </c>
      <c r="J10" s="142"/>
      <c r="K10" s="142"/>
      <c r="L10" s="37"/>
      <c r="M10" s="142" t="s">
        <v>87</v>
      </c>
      <c r="N10" s="142"/>
    </row>
    <row r="11" spans="1:12" ht="15">
      <c r="A11" s="53"/>
      <c r="B11" s="53"/>
      <c r="C11" s="53"/>
      <c r="D11" s="53"/>
      <c r="E11" s="53"/>
      <c r="F11" s="53"/>
      <c r="G11" s="53"/>
      <c r="H11" s="53"/>
      <c r="I11" s="52"/>
      <c r="J11" s="52"/>
      <c r="K11" s="52"/>
      <c r="L11" s="52"/>
    </row>
    <row r="12" spans="1:12" ht="15.75">
      <c r="A12" s="153" t="s">
        <v>109</v>
      </c>
      <c r="B12" s="153"/>
      <c r="C12" s="153"/>
      <c r="D12" s="153"/>
      <c r="E12" s="153"/>
      <c r="F12" s="153"/>
      <c r="G12" s="153"/>
      <c r="H12" s="153"/>
      <c r="I12" s="52"/>
      <c r="J12" s="52"/>
      <c r="K12" s="52"/>
      <c r="L12" s="52"/>
    </row>
    <row r="13" spans="1:12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 ht="45.75" customHeight="1">
      <c r="A14" s="153" t="s">
        <v>98</v>
      </c>
      <c r="B14" s="153"/>
      <c r="C14" s="153"/>
      <c r="D14" s="153"/>
      <c r="E14" s="153"/>
      <c r="F14" s="144" t="s">
        <v>193</v>
      </c>
      <c r="G14" s="145"/>
      <c r="H14" s="145"/>
      <c r="I14" s="145"/>
      <c r="J14" s="145"/>
      <c r="K14" s="145"/>
      <c r="L14" s="145"/>
      <c r="M14" s="145"/>
    </row>
    <row r="15" spans="1:12" ht="15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 ht="38.25" customHeight="1">
      <c r="A16" s="154" t="s">
        <v>99</v>
      </c>
      <c r="B16" s="154"/>
      <c r="C16" s="154"/>
      <c r="D16" s="154"/>
      <c r="E16" s="52"/>
      <c r="F16" s="144" t="s">
        <v>170</v>
      </c>
      <c r="G16" s="145"/>
      <c r="H16" s="145"/>
      <c r="I16" s="145"/>
      <c r="J16" s="145"/>
      <c r="K16" s="145"/>
      <c r="L16" s="145"/>
      <c r="M16" s="145"/>
    </row>
    <row r="17" spans="1:12" ht="15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 ht="131.25" customHeight="1">
      <c r="A18" s="153" t="s">
        <v>100</v>
      </c>
      <c r="B18" s="153"/>
      <c r="C18" s="153"/>
      <c r="D18" s="153"/>
      <c r="E18" s="52"/>
      <c r="F18" s="144" t="s">
        <v>171</v>
      </c>
      <c r="G18" s="145"/>
      <c r="H18" s="145"/>
      <c r="I18" s="145"/>
      <c r="J18" s="145"/>
      <c r="K18" s="145"/>
      <c r="L18" s="145"/>
      <c r="M18" s="145"/>
    </row>
    <row r="19" spans="1:12" ht="9" customHeight="1">
      <c r="A19" s="51"/>
      <c r="B19" s="52"/>
      <c r="C19" s="52"/>
      <c r="D19" s="52"/>
      <c r="E19" s="52"/>
      <c r="F19" s="52" t="s">
        <v>89</v>
      </c>
      <c r="G19" s="52"/>
      <c r="H19" s="52"/>
      <c r="I19" s="52"/>
      <c r="J19" s="52"/>
      <c r="K19" s="52"/>
      <c r="L19" s="52"/>
    </row>
    <row r="20" spans="1:14" s="41" customFormat="1" ht="22.5" customHeight="1">
      <c r="A20" s="148" t="s">
        <v>101</v>
      </c>
      <c r="B20" s="148"/>
      <c r="C20" s="148"/>
      <c r="D20" s="148"/>
      <c r="E20" s="148"/>
      <c r="F20" s="148"/>
      <c r="G20" s="54"/>
      <c r="H20" s="54"/>
      <c r="I20" s="54"/>
      <c r="J20" s="54"/>
      <c r="K20" s="54"/>
      <c r="L20" s="54"/>
      <c r="M20" s="54"/>
      <c r="N20" s="54"/>
    </row>
    <row r="21" spans="1:12" ht="15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4" s="41" customFormat="1" ht="18.75" customHeight="1">
      <c r="A22" s="156" t="s">
        <v>114</v>
      </c>
      <c r="B22" s="156"/>
      <c r="C22" s="156"/>
      <c r="D22" s="156"/>
      <c r="E22" s="156"/>
      <c r="F22" s="156"/>
      <c r="G22" s="54"/>
      <c r="H22" s="54"/>
      <c r="I22" s="54"/>
      <c r="J22" s="54"/>
      <c r="K22" s="54"/>
      <c r="L22" s="54"/>
      <c r="M22" s="54"/>
      <c r="N22" s="54"/>
    </row>
    <row r="23" spans="1:14" s="41" customFormat="1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85" t="s">
        <v>55</v>
      </c>
    </row>
    <row r="24" spans="1:14" ht="22.5" customHeight="1">
      <c r="A24" s="157" t="s">
        <v>28</v>
      </c>
      <c r="B24" s="161" t="s">
        <v>12</v>
      </c>
      <c r="C24" s="152" t="s">
        <v>113</v>
      </c>
      <c r="D24" s="152"/>
      <c r="E24" s="152"/>
      <c r="F24" s="152"/>
      <c r="G24" s="152" t="s">
        <v>111</v>
      </c>
      <c r="H24" s="152"/>
      <c r="I24" s="152"/>
      <c r="J24" s="152"/>
      <c r="K24" s="152" t="s">
        <v>112</v>
      </c>
      <c r="L24" s="152"/>
      <c r="M24" s="152"/>
      <c r="N24" s="152"/>
    </row>
    <row r="25" spans="1:14" ht="30" customHeight="1">
      <c r="A25" s="158"/>
      <c r="B25" s="162"/>
      <c r="C25" s="23" t="s">
        <v>2</v>
      </c>
      <c r="D25" s="23" t="s">
        <v>41</v>
      </c>
      <c r="E25" s="24" t="s">
        <v>81</v>
      </c>
      <c r="F25" s="24" t="s">
        <v>38</v>
      </c>
      <c r="G25" s="23" t="s">
        <v>2</v>
      </c>
      <c r="H25" s="23" t="s">
        <v>41</v>
      </c>
      <c r="I25" s="24" t="s">
        <v>81</v>
      </c>
      <c r="J25" s="24" t="s">
        <v>39</v>
      </c>
      <c r="K25" s="23" t="s">
        <v>2</v>
      </c>
      <c r="L25" s="23" t="s">
        <v>41</v>
      </c>
      <c r="M25" s="24" t="s">
        <v>81</v>
      </c>
      <c r="N25" s="24" t="s">
        <v>40</v>
      </c>
    </row>
    <row r="26" spans="1:14" ht="19.5" customHeight="1">
      <c r="A26" s="31">
        <v>1</v>
      </c>
      <c r="B26" s="9">
        <v>2</v>
      </c>
      <c r="C26" s="25">
        <v>3</v>
      </c>
      <c r="D26" s="25">
        <v>4</v>
      </c>
      <c r="E26" s="25">
        <v>5</v>
      </c>
      <c r="F26" s="25">
        <v>6</v>
      </c>
      <c r="G26" s="25">
        <v>7</v>
      </c>
      <c r="H26" s="25">
        <v>8</v>
      </c>
      <c r="I26" s="25">
        <v>9</v>
      </c>
      <c r="J26" s="25">
        <v>10</v>
      </c>
      <c r="K26" s="25">
        <v>11</v>
      </c>
      <c r="L26" s="25">
        <v>12</v>
      </c>
      <c r="M26" s="25">
        <v>13</v>
      </c>
      <c r="N26" s="25">
        <v>14</v>
      </c>
    </row>
    <row r="27" spans="1:14" ht="29.25" customHeight="1">
      <c r="A27" s="9">
        <v>7650</v>
      </c>
      <c r="B27" s="10" t="s">
        <v>30</v>
      </c>
      <c r="C27" s="126" t="s">
        <v>123</v>
      </c>
      <c r="D27" s="126" t="s">
        <v>15</v>
      </c>
      <c r="E27" s="126" t="s">
        <v>15</v>
      </c>
      <c r="F27" s="126" t="str">
        <f>C27</f>
        <v>-</v>
      </c>
      <c r="G27" s="126" t="s">
        <v>123</v>
      </c>
      <c r="H27" s="126" t="s">
        <v>15</v>
      </c>
      <c r="I27" s="126" t="s">
        <v>15</v>
      </c>
      <c r="J27" s="126" t="str">
        <f>G27</f>
        <v>-</v>
      </c>
      <c r="K27" s="127" t="s">
        <v>123</v>
      </c>
      <c r="L27" s="127" t="s">
        <v>15</v>
      </c>
      <c r="M27" s="127" t="s">
        <v>15</v>
      </c>
      <c r="N27" s="127" t="str">
        <f>K27</f>
        <v>-</v>
      </c>
    </row>
    <row r="28" spans="1:14" ht="57">
      <c r="A28" s="9"/>
      <c r="B28" s="10" t="s">
        <v>43</v>
      </c>
      <c r="C28" s="126" t="s">
        <v>15</v>
      </c>
      <c r="D28" s="126"/>
      <c r="E28" s="126"/>
      <c r="F28" s="126"/>
      <c r="G28" s="126" t="s">
        <v>15</v>
      </c>
      <c r="H28" s="126"/>
      <c r="I28" s="126"/>
      <c r="J28" s="126"/>
      <c r="K28" s="127" t="s">
        <v>15</v>
      </c>
      <c r="L28" s="127"/>
      <c r="M28" s="127"/>
      <c r="N28" s="127"/>
    </row>
    <row r="29" spans="1:14" ht="93" customHeight="1">
      <c r="A29" s="10">
        <v>602400</v>
      </c>
      <c r="B29" s="10" t="s">
        <v>192</v>
      </c>
      <c r="C29" s="126" t="s">
        <v>15</v>
      </c>
      <c r="D29" s="126">
        <v>82427.67</v>
      </c>
      <c r="E29" s="126">
        <f>D29</f>
        <v>82427.67</v>
      </c>
      <c r="F29" s="126">
        <f>D29</f>
        <v>82427.67</v>
      </c>
      <c r="G29" s="126" t="s">
        <v>15</v>
      </c>
      <c r="H29" s="126">
        <v>190000</v>
      </c>
      <c r="I29" s="126">
        <f>H29</f>
        <v>190000</v>
      </c>
      <c r="J29" s="126">
        <f>H29</f>
        <v>190000</v>
      </c>
      <c r="K29" s="127" t="s">
        <v>15</v>
      </c>
      <c r="L29" s="127">
        <v>190000</v>
      </c>
      <c r="M29" s="127">
        <f>L29</f>
        <v>190000</v>
      </c>
      <c r="N29" s="127">
        <f>L29</f>
        <v>190000</v>
      </c>
    </row>
    <row r="30" spans="1:14" ht="30.75" customHeight="1">
      <c r="A30" s="9"/>
      <c r="B30" s="10" t="s">
        <v>44</v>
      </c>
      <c r="C30" s="126" t="s">
        <v>15</v>
      </c>
      <c r="D30" s="126"/>
      <c r="E30" s="126"/>
      <c r="F30" s="126"/>
      <c r="G30" s="126" t="s">
        <v>15</v>
      </c>
      <c r="H30" s="126"/>
      <c r="I30" s="126"/>
      <c r="J30" s="126"/>
      <c r="K30" s="127" t="s">
        <v>15</v>
      </c>
      <c r="L30" s="127"/>
      <c r="M30" s="127"/>
      <c r="N30" s="127"/>
    </row>
    <row r="31" spans="1:14" ht="22.5" customHeight="1">
      <c r="A31" s="9"/>
      <c r="B31" s="10" t="s">
        <v>42</v>
      </c>
      <c r="C31" s="126">
        <v>0</v>
      </c>
      <c r="D31" s="126">
        <f>D29</f>
        <v>82427.67</v>
      </c>
      <c r="E31" s="126">
        <f>E29</f>
        <v>82427.67</v>
      </c>
      <c r="F31" s="126">
        <f>F29</f>
        <v>82427.67</v>
      </c>
      <c r="G31" s="126">
        <v>0</v>
      </c>
      <c r="H31" s="126">
        <f>H29</f>
        <v>190000</v>
      </c>
      <c r="I31" s="126">
        <f>I29</f>
        <v>190000</v>
      </c>
      <c r="J31" s="126">
        <f>J29</f>
        <v>190000</v>
      </c>
      <c r="K31" s="127">
        <v>0</v>
      </c>
      <c r="L31" s="127">
        <f>L29</f>
        <v>190000</v>
      </c>
      <c r="M31" s="127">
        <f>M29</f>
        <v>190000</v>
      </c>
      <c r="N31" s="127">
        <f>N29</f>
        <v>190000</v>
      </c>
    </row>
    <row r="32" spans="1:14" ht="12.75" customHeight="1">
      <c r="A32" s="167"/>
      <c r="B32" s="167"/>
      <c r="C32" s="167"/>
      <c r="D32" s="167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22.5" customHeight="1">
      <c r="A33" s="166" t="s">
        <v>115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28"/>
      <c r="L33" s="28"/>
      <c r="M33" s="28"/>
      <c r="N33" s="28"/>
    </row>
    <row r="34" spans="1:14" ht="14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 t="s">
        <v>55</v>
      </c>
      <c r="L34" s="28"/>
      <c r="M34" s="28"/>
      <c r="N34" s="28"/>
    </row>
    <row r="35" spans="1:14" ht="22.5" customHeight="1">
      <c r="A35" s="152" t="s">
        <v>28</v>
      </c>
      <c r="B35" s="161" t="s">
        <v>29</v>
      </c>
      <c r="C35" s="163" t="s">
        <v>116</v>
      </c>
      <c r="D35" s="164"/>
      <c r="E35" s="164"/>
      <c r="F35" s="165"/>
      <c r="G35" s="163" t="s">
        <v>117</v>
      </c>
      <c r="H35" s="164"/>
      <c r="I35" s="164"/>
      <c r="J35" s="165"/>
      <c r="K35" s="28"/>
      <c r="L35" s="28"/>
      <c r="M35" s="28"/>
      <c r="N35" s="28"/>
    </row>
    <row r="36" spans="1:14" ht="30" customHeight="1">
      <c r="A36" s="152"/>
      <c r="B36" s="162"/>
      <c r="C36" s="23" t="s">
        <v>2</v>
      </c>
      <c r="D36" s="23" t="s">
        <v>41</v>
      </c>
      <c r="E36" s="24" t="s">
        <v>81</v>
      </c>
      <c r="F36" s="24" t="s">
        <v>38</v>
      </c>
      <c r="G36" s="23" t="s">
        <v>2</v>
      </c>
      <c r="H36" s="23" t="s">
        <v>41</v>
      </c>
      <c r="I36" s="24" t="s">
        <v>81</v>
      </c>
      <c r="J36" s="24" t="s">
        <v>39</v>
      </c>
      <c r="K36" s="28"/>
      <c r="L36" s="28"/>
      <c r="M36" s="28"/>
      <c r="N36" s="28"/>
    </row>
    <row r="37" spans="1:14" ht="22.5" customHeight="1">
      <c r="A37" s="9">
        <v>1</v>
      </c>
      <c r="B37" s="9">
        <v>2</v>
      </c>
      <c r="C37" s="25">
        <v>3</v>
      </c>
      <c r="D37" s="25">
        <v>4</v>
      </c>
      <c r="E37" s="25">
        <v>5</v>
      </c>
      <c r="F37" s="25">
        <v>6</v>
      </c>
      <c r="G37" s="25">
        <v>7</v>
      </c>
      <c r="H37" s="25">
        <v>8</v>
      </c>
      <c r="I37" s="25">
        <v>9</v>
      </c>
      <c r="J37" s="9">
        <v>10</v>
      </c>
      <c r="K37" s="11"/>
      <c r="L37" s="11"/>
      <c r="M37" s="11"/>
      <c r="N37" s="11"/>
    </row>
    <row r="38" spans="1:14" ht="36" customHeight="1">
      <c r="A38" s="9">
        <v>7650</v>
      </c>
      <c r="B38" s="10" t="s">
        <v>30</v>
      </c>
      <c r="C38" s="127" t="s">
        <v>123</v>
      </c>
      <c r="D38" s="127" t="s">
        <v>15</v>
      </c>
      <c r="E38" s="127" t="s">
        <v>15</v>
      </c>
      <c r="F38" s="127" t="str">
        <f>C38</f>
        <v>-</v>
      </c>
      <c r="G38" s="127" t="s">
        <v>123</v>
      </c>
      <c r="H38" s="127" t="s">
        <v>15</v>
      </c>
      <c r="I38" s="127" t="s">
        <v>15</v>
      </c>
      <c r="J38" s="127" t="str">
        <f>G38</f>
        <v>-</v>
      </c>
      <c r="K38" s="28"/>
      <c r="L38" s="28"/>
      <c r="M38" s="28"/>
      <c r="N38" s="28"/>
    </row>
    <row r="39" spans="1:14" ht="60" customHeight="1">
      <c r="A39" s="9"/>
      <c r="B39" s="10" t="s">
        <v>43</v>
      </c>
      <c r="C39" s="127" t="s">
        <v>15</v>
      </c>
      <c r="D39" s="127"/>
      <c r="E39" s="127"/>
      <c r="F39" s="127"/>
      <c r="G39" s="127" t="s">
        <v>15</v>
      </c>
      <c r="H39" s="127"/>
      <c r="I39" s="127"/>
      <c r="J39" s="127"/>
      <c r="K39" s="28"/>
      <c r="L39" s="28"/>
      <c r="M39" s="28"/>
      <c r="N39" s="28"/>
    </row>
    <row r="40" spans="1:14" ht="98.25" customHeight="1">
      <c r="A40" s="10">
        <v>602400</v>
      </c>
      <c r="B40" s="10" t="s">
        <v>192</v>
      </c>
      <c r="C40" s="127" t="s">
        <v>15</v>
      </c>
      <c r="D40" s="127">
        <v>190000</v>
      </c>
      <c r="E40" s="127">
        <f>D40</f>
        <v>190000</v>
      </c>
      <c r="F40" s="127">
        <f>D40</f>
        <v>190000</v>
      </c>
      <c r="G40" s="127" t="s">
        <v>15</v>
      </c>
      <c r="H40" s="127">
        <v>200070</v>
      </c>
      <c r="I40" s="127">
        <f>H40</f>
        <v>200070</v>
      </c>
      <c r="J40" s="127">
        <f>H40</f>
        <v>200070</v>
      </c>
      <c r="K40" s="28"/>
      <c r="L40" s="28"/>
      <c r="M40" s="28"/>
      <c r="N40" s="28"/>
    </row>
    <row r="41" spans="1:14" ht="28.5">
      <c r="A41" s="9"/>
      <c r="B41" s="10" t="s">
        <v>44</v>
      </c>
      <c r="C41" s="127" t="s">
        <v>15</v>
      </c>
      <c r="D41" s="127"/>
      <c r="E41" s="127"/>
      <c r="F41" s="127"/>
      <c r="G41" s="127" t="s">
        <v>15</v>
      </c>
      <c r="H41" s="127"/>
      <c r="I41" s="127"/>
      <c r="J41" s="127"/>
      <c r="K41" s="28"/>
      <c r="L41" s="28"/>
      <c r="M41" s="28"/>
      <c r="N41" s="28"/>
    </row>
    <row r="42" spans="1:14" ht="24" customHeight="1">
      <c r="A42" s="9"/>
      <c r="B42" s="10" t="s">
        <v>42</v>
      </c>
      <c r="C42" s="127">
        <v>0</v>
      </c>
      <c r="D42" s="127">
        <f>D40</f>
        <v>190000</v>
      </c>
      <c r="E42" s="127">
        <f>E40</f>
        <v>190000</v>
      </c>
      <c r="F42" s="127">
        <f>F40</f>
        <v>190000</v>
      </c>
      <c r="G42" s="127">
        <v>0</v>
      </c>
      <c r="H42" s="127">
        <f>H40</f>
        <v>200070</v>
      </c>
      <c r="I42" s="127">
        <f>I40</f>
        <v>200070</v>
      </c>
      <c r="J42" s="127">
        <f>J40</f>
        <v>200070</v>
      </c>
      <c r="K42" s="28"/>
      <c r="L42" s="28"/>
      <c r="M42" s="28"/>
      <c r="N42" s="28"/>
    </row>
    <row r="43" spans="1:13" ht="22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 selectLockedCells="1"/>
  <mergeCells count="41">
    <mergeCell ref="A35:A36"/>
    <mergeCell ref="B35:B36"/>
    <mergeCell ref="C35:F35"/>
    <mergeCell ref="G35:J35"/>
    <mergeCell ref="A33:J33"/>
    <mergeCell ref="A32:D32"/>
    <mergeCell ref="K24:N24"/>
    <mergeCell ref="D9:E9"/>
    <mergeCell ref="A1:H1"/>
    <mergeCell ref="A14:E14"/>
    <mergeCell ref="A12:H12"/>
    <mergeCell ref="A16:D16"/>
    <mergeCell ref="A4:E4"/>
    <mergeCell ref="A3:G3"/>
    <mergeCell ref="H3:I3"/>
    <mergeCell ref="B24:B25"/>
    <mergeCell ref="C24:F24"/>
    <mergeCell ref="A18:D18"/>
    <mergeCell ref="A6:G6"/>
    <mergeCell ref="A7:E7"/>
    <mergeCell ref="A22:F22"/>
    <mergeCell ref="G24:J24"/>
    <mergeCell ref="A24:A25"/>
    <mergeCell ref="D10:E10"/>
    <mergeCell ref="G10:H10"/>
    <mergeCell ref="M3:N3"/>
    <mergeCell ref="H6:I6"/>
    <mergeCell ref="H7:I7"/>
    <mergeCell ref="M6:N6"/>
    <mergeCell ref="M7:N7"/>
    <mergeCell ref="A20:F20"/>
    <mergeCell ref="G9:H9"/>
    <mergeCell ref="I9:K9"/>
    <mergeCell ref="I10:K10"/>
    <mergeCell ref="M9:N9"/>
    <mergeCell ref="M10:N10"/>
    <mergeCell ref="H4:I4"/>
    <mergeCell ref="M4:N4"/>
    <mergeCell ref="F14:M14"/>
    <mergeCell ref="F16:M16"/>
    <mergeCell ref="F18:M18"/>
  </mergeCells>
  <printOptions/>
  <pageMargins left="1.062992125984252" right="0.2362204724409449" top="0.3937007874015748" bottom="0.3937007874015748" header="0.1968503937007874" footer="0.2362204724409449"/>
  <pageSetup horizontalDpi="600" verticalDpi="600" orientation="landscape" paperSize="9" scale="59" r:id="rId1"/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40"/>
  <sheetViews>
    <sheetView showGridLines="0" view="pageBreakPreview" zoomScale="70" zoomScaleNormal="70" zoomScaleSheetLayoutView="70" workbookViewId="0" topLeftCell="A1">
      <selection activeCell="C26" sqref="C26:J27"/>
    </sheetView>
  </sheetViews>
  <sheetFormatPr defaultColWidth="9.00390625" defaultRowHeight="12.75"/>
  <cols>
    <col min="1" max="1" width="15.375" style="14" customWidth="1"/>
    <col min="2" max="2" width="27.875" style="14" customWidth="1"/>
    <col min="3" max="3" width="17.875" style="14" customWidth="1"/>
    <col min="4" max="4" width="15.00390625" style="14" customWidth="1"/>
    <col min="5" max="5" width="12.625" style="14" customWidth="1"/>
    <col min="6" max="6" width="15.00390625" style="14" customWidth="1"/>
    <col min="7" max="7" width="14.75390625" style="14" customWidth="1"/>
    <col min="8" max="8" width="13.375" style="14" customWidth="1"/>
    <col min="9" max="9" width="12.25390625" style="14" customWidth="1"/>
    <col min="10" max="10" width="14.00390625" style="14" customWidth="1"/>
    <col min="11" max="11" width="14.625" style="14" customWidth="1"/>
    <col min="12" max="13" width="12.125" style="14" customWidth="1"/>
    <col min="14" max="14" width="15.00390625" style="14" customWidth="1"/>
    <col min="15" max="16384" width="9.125" style="14" customWidth="1"/>
  </cols>
  <sheetData>
    <row r="2" spans="1:11" ht="36.75" customHeight="1">
      <c r="A2" s="168" t="s">
        <v>76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7.25" customHeight="1">
      <c r="A4" s="168" t="s">
        <v>119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4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N5" s="22" t="s">
        <v>55</v>
      </c>
    </row>
    <row r="6" spans="1:14" ht="17.25" customHeight="1">
      <c r="A6" s="152" t="s">
        <v>57</v>
      </c>
      <c r="B6" s="161" t="s">
        <v>12</v>
      </c>
      <c r="C6" s="152" t="s">
        <v>113</v>
      </c>
      <c r="D6" s="152"/>
      <c r="E6" s="152"/>
      <c r="F6" s="152"/>
      <c r="G6" s="152" t="s">
        <v>118</v>
      </c>
      <c r="H6" s="152"/>
      <c r="I6" s="152"/>
      <c r="J6" s="152"/>
      <c r="K6" s="152" t="s">
        <v>112</v>
      </c>
      <c r="L6" s="152"/>
      <c r="M6" s="152"/>
      <c r="N6" s="152"/>
    </row>
    <row r="7" spans="1:14" ht="55.5" customHeight="1">
      <c r="A7" s="152"/>
      <c r="B7" s="162"/>
      <c r="C7" s="23" t="s">
        <v>2</v>
      </c>
      <c r="D7" s="23" t="s">
        <v>41</v>
      </c>
      <c r="E7" s="24" t="s">
        <v>81</v>
      </c>
      <c r="F7" s="24" t="s">
        <v>38</v>
      </c>
      <c r="G7" s="23" t="s">
        <v>2</v>
      </c>
      <c r="H7" s="23" t="s">
        <v>41</v>
      </c>
      <c r="I7" s="24" t="s">
        <v>81</v>
      </c>
      <c r="J7" s="24" t="s">
        <v>39</v>
      </c>
      <c r="K7" s="23" t="s">
        <v>2</v>
      </c>
      <c r="L7" s="23" t="s">
        <v>41</v>
      </c>
      <c r="M7" s="24" t="s">
        <v>81</v>
      </c>
      <c r="N7" s="24" t="s">
        <v>40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57">
      <c r="A9" s="110">
        <v>2281</v>
      </c>
      <c r="B9" s="10" t="s">
        <v>172</v>
      </c>
      <c r="C9" s="126">
        <v>0</v>
      </c>
      <c r="D9" s="126">
        <v>82427.67</v>
      </c>
      <c r="E9" s="126">
        <f>D9</f>
        <v>82427.67</v>
      </c>
      <c r="F9" s="126">
        <f>D9</f>
        <v>82427.67</v>
      </c>
      <c r="G9" s="126">
        <v>0</v>
      </c>
      <c r="H9" s="126">
        <v>190000</v>
      </c>
      <c r="I9" s="126">
        <v>190000</v>
      </c>
      <c r="J9" s="126">
        <f>H9</f>
        <v>190000</v>
      </c>
      <c r="K9" s="127">
        <v>0</v>
      </c>
      <c r="L9" s="127">
        <v>190000</v>
      </c>
      <c r="M9" s="127">
        <f>L9</f>
        <v>190000</v>
      </c>
      <c r="N9" s="127">
        <f>L9</f>
        <v>190000</v>
      </c>
    </row>
    <row r="10" spans="1:14" ht="14.25">
      <c r="A10" s="9"/>
      <c r="B10" s="10" t="s">
        <v>42</v>
      </c>
      <c r="C10" s="126">
        <v>0</v>
      </c>
      <c r="D10" s="126">
        <f aca="true" t="shared" si="0" ref="D10:N10">D9</f>
        <v>82427.67</v>
      </c>
      <c r="E10" s="126">
        <f t="shared" si="0"/>
        <v>82427.67</v>
      </c>
      <c r="F10" s="126">
        <f t="shared" si="0"/>
        <v>82427.67</v>
      </c>
      <c r="G10" s="126">
        <f t="shared" si="0"/>
        <v>0</v>
      </c>
      <c r="H10" s="126">
        <f t="shared" si="0"/>
        <v>190000</v>
      </c>
      <c r="I10" s="126">
        <f t="shared" si="0"/>
        <v>190000</v>
      </c>
      <c r="J10" s="126">
        <f t="shared" si="0"/>
        <v>190000</v>
      </c>
      <c r="K10" s="127">
        <f t="shared" si="0"/>
        <v>0</v>
      </c>
      <c r="L10" s="127">
        <f t="shared" si="0"/>
        <v>190000</v>
      </c>
      <c r="M10" s="127">
        <f t="shared" si="0"/>
        <v>190000</v>
      </c>
      <c r="N10" s="127">
        <f t="shared" si="0"/>
        <v>190000</v>
      </c>
    </row>
    <row r="11" spans="1:8" ht="15.75">
      <c r="A11" s="21"/>
      <c r="B11" s="21"/>
      <c r="C11" s="21"/>
      <c r="D11" s="21"/>
      <c r="E11" s="21"/>
      <c r="F11" s="21"/>
      <c r="G11" s="21"/>
      <c r="H11" s="21"/>
    </row>
    <row r="12" spans="1:13" ht="15.75" customHeight="1">
      <c r="A12" s="168" t="s">
        <v>120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1:14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N13" s="22" t="s">
        <v>55</v>
      </c>
    </row>
    <row r="14" spans="1:14" ht="19.5" customHeight="1">
      <c r="A14" s="152" t="s">
        <v>58</v>
      </c>
      <c r="B14" s="161" t="s">
        <v>12</v>
      </c>
      <c r="C14" s="152" t="s">
        <v>113</v>
      </c>
      <c r="D14" s="152"/>
      <c r="E14" s="152"/>
      <c r="F14" s="152"/>
      <c r="G14" s="152" t="s">
        <v>118</v>
      </c>
      <c r="H14" s="152"/>
      <c r="I14" s="152"/>
      <c r="J14" s="152"/>
      <c r="K14" s="152" t="s">
        <v>112</v>
      </c>
      <c r="L14" s="152"/>
      <c r="M14" s="152"/>
      <c r="N14" s="152"/>
    </row>
    <row r="15" spans="1:14" ht="54.75" customHeight="1">
      <c r="A15" s="152"/>
      <c r="B15" s="162"/>
      <c r="C15" s="23" t="s">
        <v>2</v>
      </c>
      <c r="D15" s="23" t="s">
        <v>41</v>
      </c>
      <c r="E15" s="24" t="s">
        <v>81</v>
      </c>
      <c r="F15" s="24" t="s">
        <v>38</v>
      </c>
      <c r="G15" s="23" t="s">
        <v>2</v>
      </c>
      <c r="H15" s="23" t="s">
        <v>41</v>
      </c>
      <c r="I15" s="24" t="s">
        <v>81</v>
      </c>
      <c r="J15" s="24" t="s">
        <v>39</v>
      </c>
      <c r="K15" s="23" t="s">
        <v>2</v>
      </c>
      <c r="L15" s="23" t="s">
        <v>41</v>
      </c>
      <c r="M15" s="24" t="s">
        <v>81</v>
      </c>
      <c r="N15" s="24" t="s">
        <v>40</v>
      </c>
    </row>
    <row r="16" spans="1:14" ht="14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</row>
    <row r="17" spans="1:14" ht="14.25">
      <c r="A17" s="32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4.25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4.25">
      <c r="A19" s="9"/>
      <c r="B19" s="10" t="s">
        <v>42</v>
      </c>
      <c r="C19" s="9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9" t="s">
        <v>123</v>
      </c>
      <c r="M19" s="9" t="s">
        <v>123</v>
      </c>
      <c r="N19" s="9" t="s">
        <v>123</v>
      </c>
    </row>
    <row r="20" spans="1:14" ht="14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3" ht="33" customHeight="1">
      <c r="A21" s="168" t="s">
        <v>121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21"/>
      <c r="L21" s="21"/>
      <c r="M21" s="21"/>
    </row>
    <row r="22" spans="1:10" ht="15.75">
      <c r="A22" s="21"/>
      <c r="B22" s="21"/>
      <c r="C22" s="21"/>
      <c r="D22" s="21"/>
      <c r="E22" s="21"/>
      <c r="F22" s="21"/>
      <c r="G22" s="21"/>
      <c r="H22" s="21"/>
      <c r="I22" s="21"/>
      <c r="J22" s="22" t="s">
        <v>55</v>
      </c>
    </row>
    <row r="23" spans="1:10" ht="17.25" customHeight="1">
      <c r="A23" s="152" t="s">
        <v>57</v>
      </c>
      <c r="B23" s="161" t="s">
        <v>29</v>
      </c>
      <c r="C23" s="152" t="s">
        <v>116</v>
      </c>
      <c r="D23" s="152"/>
      <c r="E23" s="152"/>
      <c r="F23" s="152"/>
      <c r="G23" s="152" t="s">
        <v>117</v>
      </c>
      <c r="H23" s="152"/>
      <c r="I23" s="152"/>
      <c r="J23" s="152"/>
    </row>
    <row r="24" spans="1:10" ht="57" customHeight="1">
      <c r="A24" s="152"/>
      <c r="B24" s="162"/>
      <c r="C24" s="23" t="s">
        <v>2</v>
      </c>
      <c r="D24" s="23" t="s">
        <v>41</v>
      </c>
      <c r="E24" s="24" t="s">
        <v>81</v>
      </c>
      <c r="F24" s="24" t="s">
        <v>38</v>
      </c>
      <c r="G24" s="23" t="s">
        <v>2</v>
      </c>
      <c r="H24" s="23" t="s">
        <v>41</v>
      </c>
      <c r="I24" s="24" t="s">
        <v>81</v>
      </c>
      <c r="J24" s="24" t="s">
        <v>39</v>
      </c>
    </row>
    <row r="25" spans="1:10" ht="14.25">
      <c r="A25" s="9">
        <v>1</v>
      </c>
      <c r="B25" s="9">
        <v>2</v>
      </c>
      <c r="C25" s="31">
        <v>3</v>
      </c>
      <c r="D25" s="9">
        <v>4</v>
      </c>
      <c r="E25" s="31">
        <v>5</v>
      </c>
      <c r="F25" s="9">
        <v>6</v>
      </c>
      <c r="G25" s="31">
        <v>7</v>
      </c>
      <c r="H25" s="9">
        <v>8</v>
      </c>
      <c r="I25" s="31">
        <v>9</v>
      </c>
      <c r="J25" s="9">
        <v>10</v>
      </c>
    </row>
    <row r="26" spans="1:10" ht="57">
      <c r="A26" s="110">
        <v>2281</v>
      </c>
      <c r="B26" s="10" t="s">
        <v>172</v>
      </c>
      <c r="C26" s="127">
        <v>0</v>
      </c>
      <c r="D26" s="127">
        <v>190000</v>
      </c>
      <c r="E26" s="127">
        <f>D26</f>
        <v>190000</v>
      </c>
      <c r="F26" s="127">
        <f>D26</f>
        <v>190000</v>
      </c>
      <c r="G26" s="127">
        <v>0</v>
      </c>
      <c r="H26" s="127">
        <v>200070</v>
      </c>
      <c r="I26" s="127">
        <f>H26</f>
        <v>200070</v>
      </c>
      <c r="J26" s="127">
        <f>H26</f>
        <v>200070</v>
      </c>
    </row>
    <row r="27" spans="1:10" ht="14.25">
      <c r="A27" s="9"/>
      <c r="B27" s="10" t="s">
        <v>42</v>
      </c>
      <c r="C27" s="127">
        <f>C26</f>
        <v>0</v>
      </c>
      <c r="D27" s="127">
        <f>D26</f>
        <v>190000</v>
      </c>
      <c r="E27" s="127">
        <f aca="true" t="shared" si="1" ref="E27:J27">E26</f>
        <v>190000</v>
      </c>
      <c r="F27" s="127">
        <f t="shared" si="1"/>
        <v>190000</v>
      </c>
      <c r="G27" s="127">
        <f t="shared" si="1"/>
        <v>0</v>
      </c>
      <c r="H27" s="127">
        <f t="shared" si="1"/>
        <v>200070</v>
      </c>
      <c r="I27" s="127">
        <f t="shared" si="1"/>
        <v>200070</v>
      </c>
      <c r="J27" s="127">
        <f t="shared" si="1"/>
        <v>200070</v>
      </c>
    </row>
    <row r="28" spans="1:14" ht="14.25">
      <c r="A28" s="11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35.25" customHeight="1">
      <c r="A29" s="168" t="s">
        <v>122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1"/>
      <c r="L29" s="11"/>
      <c r="M29" s="11"/>
      <c r="N29" s="11"/>
    </row>
    <row r="30" spans="1:14" ht="15.75">
      <c r="A30" s="21"/>
      <c r="B30" s="21"/>
      <c r="C30" s="21"/>
      <c r="D30" s="21"/>
      <c r="E30" s="21"/>
      <c r="F30" s="21"/>
      <c r="G30" s="21"/>
      <c r="H30" s="21"/>
      <c r="I30" s="21"/>
      <c r="J30" s="22" t="s">
        <v>55</v>
      </c>
      <c r="K30" s="11"/>
      <c r="L30" s="11"/>
      <c r="M30" s="11"/>
      <c r="N30" s="11"/>
    </row>
    <row r="31" spans="1:14" ht="19.5" customHeight="1">
      <c r="A31" s="152" t="s">
        <v>58</v>
      </c>
      <c r="B31" s="161" t="s">
        <v>29</v>
      </c>
      <c r="C31" s="152" t="s">
        <v>116</v>
      </c>
      <c r="D31" s="152"/>
      <c r="E31" s="152"/>
      <c r="F31" s="152"/>
      <c r="G31" s="152" t="s">
        <v>117</v>
      </c>
      <c r="H31" s="152"/>
      <c r="I31" s="152"/>
      <c r="J31" s="152"/>
      <c r="K31" s="11"/>
      <c r="L31" s="11"/>
      <c r="M31" s="11"/>
      <c r="N31" s="11"/>
    </row>
    <row r="32" spans="1:10" ht="55.5" customHeight="1">
      <c r="A32" s="152"/>
      <c r="B32" s="162"/>
      <c r="C32" s="23" t="s">
        <v>2</v>
      </c>
      <c r="D32" s="23" t="s">
        <v>41</v>
      </c>
      <c r="E32" s="24" t="s">
        <v>81</v>
      </c>
      <c r="F32" s="24" t="s">
        <v>38</v>
      </c>
      <c r="G32" s="23" t="s">
        <v>2</v>
      </c>
      <c r="H32" s="23" t="s">
        <v>41</v>
      </c>
      <c r="I32" s="24" t="s">
        <v>81</v>
      </c>
      <c r="J32" s="24" t="s">
        <v>39</v>
      </c>
    </row>
    <row r="33" spans="1:10" ht="14.25">
      <c r="A33" s="9">
        <v>1</v>
      </c>
      <c r="B33" s="9">
        <v>2</v>
      </c>
      <c r="C33" s="31">
        <v>3</v>
      </c>
      <c r="D33" s="9">
        <v>4</v>
      </c>
      <c r="E33" s="31">
        <v>5</v>
      </c>
      <c r="F33" s="9">
        <v>6</v>
      </c>
      <c r="G33" s="31">
        <v>7</v>
      </c>
      <c r="H33" s="9">
        <v>8</v>
      </c>
      <c r="I33" s="31">
        <v>9</v>
      </c>
      <c r="J33" s="9">
        <v>10</v>
      </c>
    </row>
    <row r="34" spans="1:10" ht="14.25">
      <c r="A34" s="32"/>
      <c r="B34" s="10"/>
      <c r="C34" s="9"/>
      <c r="D34" s="9"/>
      <c r="E34" s="9"/>
      <c r="F34" s="9"/>
      <c r="G34" s="9"/>
      <c r="H34" s="9"/>
      <c r="I34" s="9"/>
      <c r="J34" s="9"/>
    </row>
    <row r="35" spans="1:10" ht="14.25">
      <c r="A35" s="9"/>
      <c r="B35" s="10"/>
      <c r="C35" s="9"/>
      <c r="D35" s="9"/>
      <c r="E35" s="9"/>
      <c r="F35" s="9"/>
      <c r="G35" s="9"/>
      <c r="H35" s="9"/>
      <c r="I35" s="9"/>
      <c r="J35" s="9"/>
    </row>
    <row r="36" spans="1:11" ht="14.25">
      <c r="A36" s="15"/>
      <c r="B36" s="10" t="s">
        <v>42</v>
      </c>
      <c r="C36" s="9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11"/>
    </row>
    <row r="37" spans="1:10" ht="14.25">
      <c r="A37" s="11"/>
      <c r="B37" s="12"/>
      <c r="C37" s="11"/>
      <c r="D37" s="11"/>
      <c r="E37" s="11"/>
      <c r="F37" s="11"/>
      <c r="G37" s="11"/>
      <c r="H37" s="11"/>
      <c r="I37" s="11"/>
      <c r="J37" s="11"/>
    </row>
    <row r="38" spans="1:10" ht="14.25">
      <c r="A38" s="11"/>
      <c r="B38" s="12"/>
      <c r="C38" s="11"/>
      <c r="D38" s="11"/>
      <c r="E38" s="11"/>
      <c r="F38" s="11"/>
      <c r="G38" s="11"/>
      <c r="H38" s="11"/>
      <c r="I38" s="11"/>
      <c r="J38" s="11"/>
    </row>
    <row r="39" spans="1:10" ht="14.25">
      <c r="A39" s="11"/>
      <c r="B39" s="12"/>
      <c r="C39" s="11"/>
      <c r="D39" s="11"/>
      <c r="E39" s="11"/>
      <c r="F39" s="11"/>
      <c r="G39" s="11"/>
      <c r="H39" s="11"/>
      <c r="I39" s="11"/>
      <c r="J39" s="11"/>
    </row>
    <row r="40" spans="1:8" ht="15.75">
      <c r="A40" s="21"/>
      <c r="B40" s="21"/>
      <c r="C40" s="21"/>
      <c r="D40" s="21"/>
      <c r="E40" s="21"/>
      <c r="F40" s="21"/>
      <c r="G40" s="21"/>
      <c r="H40" s="21"/>
    </row>
  </sheetData>
  <sheetProtection/>
  <mergeCells count="23">
    <mergeCell ref="A29:J29"/>
    <mergeCell ref="A31:A32"/>
    <mergeCell ref="B31:B32"/>
    <mergeCell ref="C31:F31"/>
    <mergeCell ref="G31:J31"/>
    <mergeCell ref="A21:J21"/>
    <mergeCell ref="A23:A24"/>
    <mergeCell ref="B23:B24"/>
    <mergeCell ref="C23:F23"/>
    <mergeCell ref="G23:J23"/>
    <mergeCell ref="A12:M12"/>
    <mergeCell ref="A14:A15"/>
    <mergeCell ref="B14:B15"/>
    <mergeCell ref="C14:F14"/>
    <mergeCell ref="G14:J14"/>
    <mergeCell ref="K14:N14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0"/>
  <sheetViews>
    <sheetView showGridLines="0" view="pageBreakPreview" zoomScale="78" zoomScaleNormal="70" zoomScaleSheetLayoutView="78" zoomScalePageLayoutView="0" workbookViewId="0" topLeftCell="A4">
      <selection activeCell="L16" sqref="L16"/>
    </sheetView>
  </sheetViews>
  <sheetFormatPr defaultColWidth="9.00390625" defaultRowHeight="12.75"/>
  <cols>
    <col min="1" max="1" width="9.125" style="14" customWidth="1"/>
    <col min="2" max="2" width="21.25390625" style="14" customWidth="1"/>
    <col min="3" max="3" width="17.875" style="14" customWidth="1"/>
    <col min="4" max="4" width="15.00390625" style="14" customWidth="1"/>
    <col min="5" max="5" width="11.625" style="14" customWidth="1"/>
    <col min="6" max="6" width="15.375" style="14" customWidth="1"/>
    <col min="7" max="7" width="14.75390625" style="14" customWidth="1"/>
    <col min="8" max="8" width="13.375" style="14" customWidth="1"/>
    <col min="9" max="9" width="12.25390625" style="14" customWidth="1"/>
    <col min="10" max="10" width="14.00390625" style="14" customWidth="1"/>
    <col min="11" max="15" width="13.25390625" style="14" customWidth="1"/>
    <col min="16" max="16384" width="9.125" style="14" customWidth="1"/>
  </cols>
  <sheetData>
    <row r="2" spans="1:11" ht="36.75" customHeight="1">
      <c r="A2" s="168" t="s">
        <v>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7.25" customHeight="1">
      <c r="A4" s="168" t="s">
        <v>124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4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N5" s="22" t="s">
        <v>55</v>
      </c>
    </row>
    <row r="6" spans="1:14" ht="17.25" customHeight="1">
      <c r="A6" s="152" t="s">
        <v>20</v>
      </c>
      <c r="B6" s="161" t="s">
        <v>45</v>
      </c>
      <c r="C6" s="152" t="s">
        <v>113</v>
      </c>
      <c r="D6" s="152"/>
      <c r="E6" s="152"/>
      <c r="F6" s="152"/>
      <c r="G6" s="152" t="s">
        <v>118</v>
      </c>
      <c r="H6" s="152"/>
      <c r="I6" s="152"/>
      <c r="J6" s="152"/>
      <c r="K6" s="152" t="s">
        <v>112</v>
      </c>
      <c r="L6" s="152"/>
      <c r="M6" s="152"/>
      <c r="N6" s="152"/>
    </row>
    <row r="7" spans="1:14" ht="55.5" customHeight="1">
      <c r="A7" s="152"/>
      <c r="B7" s="162"/>
      <c r="C7" s="23" t="s">
        <v>2</v>
      </c>
      <c r="D7" s="23" t="s">
        <v>41</v>
      </c>
      <c r="E7" s="24" t="s">
        <v>81</v>
      </c>
      <c r="F7" s="24" t="s">
        <v>38</v>
      </c>
      <c r="G7" s="23" t="s">
        <v>2</v>
      </c>
      <c r="H7" s="23" t="s">
        <v>41</v>
      </c>
      <c r="I7" s="24" t="s">
        <v>81</v>
      </c>
      <c r="J7" s="24" t="s">
        <v>39</v>
      </c>
      <c r="K7" s="23" t="s">
        <v>2</v>
      </c>
      <c r="L7" s="23" t="s">
        <v>41</v>
      </c>
      <c r="M7" s="24" t="s">
        <v>81</v>
      </c>
      <c r="N7" s="24" t="s">
        <v>40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29.75" customHeight="1">
      <c r="A9" s="110" t="s">
        <v>126</v>
      </c>
      <c r="B9" s="10" t="s">
        <v>173</v>
      </c>
      <c r="C9" s="126" t="s">
        <v>123</v>
      </c>
      <c r="D9" s="126">
        <v>82427.67</v>
      </c>
      <c r="E9" s="126">
        <f>D9</f>
        <v>82427.67</v>
      </c>
      <c r="F9" s="126">
        <f>D9</f>
        <v>82427.67</v>
      </c>
      <c r="G9" s="126" t="s">
        <v>123</v>
      </c>
      <c r="H9" s="126">
        <v>190000</v>
      </c>
      <c r="I9" s="126">
        <f>H9</f>
        <v>190000</v>
      </c>
      <c r="J9" s="126">
        <f>H9</f>
        <v>190000</v>
      </c>
      <c r="K9" s="127" t="s">
        <v>123</v>
      </c>
      <c r="L9" s="127">
        <v>190000</v>
      </c>
      <c r="M9" s="127">
        <f>L9</f>
        <v>190000</v>
      </c>
      <c r="N9" s="127">
        <f>L9</f>
        <v>190000</v>
      </c>
    </row>
    <row r="10" spans="1:14" ht="14.25">
      <c r="A10" s="9"/>
      <c r="B10" s="10" t="s">
        <v>42</v>
      </c>
      <c r="C10" s="126">
        <v>0</v>
      </c>
      <c r="D10" s="126">
        <f aca="true" t="shared" si="0" ref="D10:J10">D9</f>
        <v>82427.67</v>
      </c>
      <c r="E10" s="126">
        <f t="shared" si="0"/>
        <v>82427.67</v>
      </c>
      <c r="F10" s="126">
        <f t="shared" si="0"/>
        <v>82427.67</v>
      </c>
      <c r="G10" s="126">
        <v>0</v>
      </c>
      <c r="H10" s="126">
        <f t="shared" si="0"/>
        <v>190000</v>
      </c>
      <c r="I10" s="126">
        <f t="shared" si="0"/>
        <v>190000</v>
      </c>
      <c r="J10" s="126">
        <f t="shared" si="0"/>
        <v>190000</v>
      </c>
      <c r="K10" s="127">
        <v>0</v>
      </c>
      <c r="L10" s="127">
        <f>L9</f>
        <v>190000</v>
      </c>
      <c r="M10" s="127">
        <f>M9</f>
        <v>190000</v>
      </c>
      <c r="N10" s="127">
        <f>N9</f>
        <v>190000</v>
      </c>
    </row>
    <row r="11" spans="1:8" ht="15.75">
      <c r="A11" s="21"/>
      <c r="B11" s="21"/>
      <c r="C11" s="21"/>
      <c r="D11" s="21"/>
      <c r="E11" s="21"/>
      <c r="F11" s="21"/>
      <c r="G11" s="21"/>
      <c r="H11" s="21"/>
    </row>
    <row r="12" spans="1:14" ht="14.2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3" ht="17.25" customHeight="1">
      <c r="A13" s="168" t="s">
        <v>125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</row>
    <row r="14" spans="1:11" ht="15.75">
      <c r="A14" s="21"/>
      <c r="B14" s="21"/>
      <c r="C14" s="21"/>
      <c r="D14" s="21"/>
      <c r="E14" s="21"/>
      <c r="F14" s="21"/>
      <c r="G14" s="21"/>
      <c r="H14" s="21"/>
      <c r="I14" s="21"/>
      <c r="J14" s="22" t="s">
        <v>55</v>
      </c>
      <c r="K14" s="21"/>
    </row>
    <row r="15" spans="1:10" ht="17.25" customHeight="1">
      <c r="A15" s="152" t="s">
        <v>20</v>
      </c>
      <c r="B15" s="161" t="s">
        <v>45</v>
      </c>
      <c r="C15" s="152" t="s">
        <v>116</v>
      </c>
      <c r="D15" s="152"/>
      <c r="E15" s="152"/>
      <c r="F15" s="152"/>
      <c r="G15" s="152" t="s">
        <v>117</v>
      </c>
      <c r="H15" s="152"/>
      <c r="I15" s="152"/>
      <c r="J15" s="152"/>
    </row>
    <row r="16" spans="1:10" ht="57" customHeight="1">
      <c r="A16" s="152"/>
      <c r="B16" s="162"/>
      <c r="C16" s="23" t="s">
        <v>2</v>
      </c>
      <c r="D16" s="23" t="s">
        <v>41</v>
      </c>
      <c r="E16" s="24" t="s">
        <v>81</v>
      </c>
      <c r="F16" s="24" t="s">
        <v>38</v>
      </c>
      <c r="G16" s="23" t="s">
        <v>2</v>
      </c>
      <c r="H16" s="23" t="s">
        <v>41</v>
      </c>
      <c r="I16" s="24" t="s">
        <v>81</v>
      </c>
      <c r="J16" s="24" t="s">
        <v>39</v>
      </c>
    </row>
    <row r="17" spans="1:10" ht="14.25">
      <c r="A17" s="13">
        <v>1</v>
      </c>
      <c r="B17" s="31">
        <v>2</v>
      </c>
      <c r="C17" s="13">
        <v>3</v>
      </c>
      <c r="D17" s="31">
        <v>4</v>
      </c>
      <c r="E17" s="13">
        <v>5</v>
      </c>
      <c r="F17" s="31">
        <v>6</v>
      </c>
      <c r="G17" s="13">
        <v>7</v>
      </c>
      <c r="H17" s="31">
        <v>8</v>
      </c>
      <c r="I17" s="13">
        <v>9</v>
      </c>
      <c r="J17" s="31">
        <v>10</v>
      </c>
    </row>
    <row r="18" spans="1:10" ht="123.75" customHeight="1">
      <c r="A18" s="111" t="s">
        <v>126</v>
      </c>
      <c r="B18" s="50" t="s">
        <v>173</v>
      </c>
      <c r="C18" s="127" t="s">
        <v>123</v>
      </c>
      <c r="D18" s="127">
        <v>190000</v>
      </c>
      <c r="E18" s="127">
        <f>D18</f>
        <v>190000</v>
      </c>
      <c r="F18" s="127">
        <f>D18</f>
        <v>190000</v>
      </c>
      <c r="G18" s="127" t="s">
        <v>123</v>
      </c>
      <c r="H18" s="127">
        <v>200070</v>
      </c>
      <c r="I18" s="127">
        <f>H18</f>
        <v>200070</v>
      </c>
      <c r="J18" s="127">
        <f>H18</f>
        <v>200070</v>
      </c>
    </row>
    <row r="19" spans="1:10" ht="14.25">
      <c r="A19" s="15"/>
      <c r="B19" s="10" t="s">
        <v>42</v>
      </c>
      <c r="C19" s="127">
        <v>0</v>
      </c>
      <c r="D19" s="127">
        <f>D18</f>
        <v>190000</v>
      </c>
      <c r="E19" s="127">
        <f aca="true" t="shared" si="1" ref="E19:J19">E18</f>
        <v>190000</v>
      </c>
      <c r="F19" s="127">
        <f t="shared" si="1"/>
        <v>190000</v>
      </c>
      <c r="G19" s="127">
        <v>0</v>
      </c>
      <c r="H19" s="127">
        <f t="shared" si="1"/>
        <v>200070</v>
      </c>
      <c r="I19" s="127">
        <f t="shared" si="1"/>
        <v>200070</v>
      </c>
      <c r="J19" s="127">
        <f t="shared" si="1"/>
        <v>200070</v>
      </c>
    </row>
    <row r="20" spans="1:14" ht="14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heetProtection/>
  <mergeCells count="12">
    <mergeCell ref="C6:F6"/>
    <mergeCell ref="G6:J6"/>
    <mergeCell ref="A2:K2"/>
    <mergeCell ref="A6:A7"/>
    <mergeCell ref="B6:B7"/>
    <mergeCell ref="A15:A16"/>
    <mergeCell ref="A13:M13"/>
    <mergeCell ref="K6:N6"/>
    <mergeCell ref="A4:M4"/>
    <mergeCell ref="B15:B16"/>
    <mergeCell ref="C15:F15"/>
    <mergeCell ref="G15:J15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showGridLines="0" view="pageBreakPreview" zoomScale="80" zoomScaleNormal="88" zoomScaleSheetLayoutView="80" zoomScalePageLayoutView="0" workbookViewId="0" topLeftCell="A4">
      <selection activeCell="L14" sqref="L14"/>
    </sheetView>
  </sheetViews>
  <sheetFormatPr defaultColWidth="9.00390625" defaultRowHeight="12.75"/>
  <cols>
    <col min="1" max="1" width="9.125" style="19" customWidth="1"/>
    <col min="2" max="2" width="21.75390625" style="19" customWidth="1"/>
    <col min="3" max="3" width="14.125" style="19" customWidth="1"/>
    <col min="4" max="4" width="14.875" style="19" customWidth="1"/>
    <col min="5" max="7" width="15.375" style="19" customWidth="1"/>
    <col min="8" max="12" width="15.125" style="19" customWidth="1"/>
    <col min="13" max="13" width="15.00390625" style="19" customWidth="1"/>
    <col min="14" max="16384" width="9.125" style="19" customWidth="1"/>
  </cols>
  <sheetData>
    <row r="1" spans="1:15" ht="43.5" customHeight="1">
      <c r="A1" s="178" t="s">
        <v>82</v>
      </c>
      <c r="B1" s="178"/>
      <c r="C1" s="178"/>
      <c r="D1" s="178"/>
      <c r="E1" s="178"/>
      <c r="F1" s="178"/>
      <c r="G1" s="178"/>
      <c r="H1" s="178"/>
      <c r="I1" s="178"/>
      <c r="J1" s="84"/>
      <c r="K1" s="27"/>
      <c r="L1" s="27"/>
      <c r="M1" s="27"/>
      <c r="N1" s="27"/>
      <c r="O1" s="27"/>
    </row>
    <row r="2" spans="1:15" ht="16.5" customHeight="1">
      <c r="A2" s="168" t="s">
        <v>154</v>
      </c>
      <c r="B2" s="168"/>
      <c r="C2" s="168"/>
      <c r="D2" s="168"/>
      <c r="E2" s="168"/>
      <c r="F2" s="168"/>
      <c r="G2" s="168"/>
      <c r="H2" s="168"/>
      <c r="I2" s="168"/>
      <c r="J2" s="21"/>
      <c r="K2" s="21"/>
      <c r="L2" s="21"/>
      <c r="M2" s="21"/>
      <c r="N2" s="26"/>
      <c r="O2" s="26"/>
    </row>
    <row r="3" ht="12.75">
      <c r="M3" s="86" t="s">
        <v>55</v>
      </c>
    </row>
    <row r="4" spans="1:13" ht="55.5" customHeight="1">
      <c r="A4" s="170" t="s">
        <v>20</v>
      </c>
      <c r="B4" s="170" t="s">
        <v>13</v>
      </c>
      <c r="C4" s="170" t="s">
        <v>19</v>
      </c>
      <c r="D4" s="170" t="s">
        <v>14</v>
      </c>
      <c r="E4" s="172" t="s">
        <v>130</v>
      </c>
      <c r="F4" s="173"/>
      <c r="G4" s="174"/>
      <c r="H4" s="172" t="s">
        <v>131</v>
      </c>
      <c r="I4" s="173"/>
      <c r="J4" s="174"/>
      <c r="K4" s="169" t="s">
        <v>132</v>
      </c>
      <c r="L4" s="169"/>
      <c r="M4" s="169"/>
    </row>
    <row r="5" spans="1:13" s="55" customFormat="1" ht="28.5" customHeight="1">
      <c r="A5" s="171"/>
      <c r="B5" s="171"/>
      <c r="C5" s="171"/>
      <c r="D5" s="171"/>
      <c r="E5" s="30" t="s">
        <v>2</v>
      </c>
      <c r="F5" s="30" t="s">
        <v>33</v>
      </c>
      <c r="G5" s="13" t="s">
        <v>60</v>
      </c>
      <c r="H5" s="30" t="s">
        <v>2</v>
      </c>
      <c r="I5" s="30" t="s">
        <v>33</v>
      </c>
      <c r="J5" s="13" t="s">
        <v>61</v>
      </c>
      <c r="K5" s="30" t="s">
        <v>2</v>
      </c>
      <c r="L5" s="30" t="s">
        <v>33</v>
      </c>
      <c r="M5" s="13" t="s">
        <v>40</v>
      </c>
    </row>
    <row r="6" spans="1:13" s="55" customFormat="1" ht="12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</row>
    <row r="7" spans="1:13" s="55" customFormat="1" ht="46.5" customHeight="1">
      <c r="A7" s="30"/>
      <c r="B7" s="175" t="s">
        <v>177</v>
      </c>
      <c r="C7" s="176"/>
      <c r="D7" s="177"/>
      <c r="E7" s="30"/>
      <c r="F7" s="30"/>
      <c r="G7" s="30"/>
      <c r="H7" s="30"/>
      <c r="I7" s="30"/>
      <c r="J7" s="30"/>
      <c r="K7" s="30"/>
      <c r="L7" s="30"/>
      <c r="M7" s="30"/>
    </row>
    <row r="8" spans="1:13" s="56" customFormat="1" ht="12.75">
      <c r="A8" s="111" t="s">
        <v>126</v>
      </c>
      <c r="B8" s="58" t="s">
        <v>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56" customFormat="1" ht="141.75" customHeight="1">
      <c r="A9" s="111" t="s">
        <v>156</v>
      </c>
      <c r="B9" s="114" t="s">
        <v>173</v>
      </c>
      <c r="C9" s="111" t="s">
        <v>164</v>
      </c>
      <c r="D9" s="111" t="s">
        <v>190</v>
      </c>
      <c r="E9" s="128" t="s">
        <v>123</v>
      </c>
      <c r="F9" s="128">
        <v>82427.67</v>
      </c>
      <c r="G9" s="129">
        <f>F9</f>
        <v>82427.67</v>
      </c>
      <c r="H9" s="128" t="s">
        <v>123</v>
      </c>
      <c r="I9" s="128">
        <v>190000</v>
      </c>
      <c r="J9" s="128">
        <f>I9</f>
        <v>190000</v>
      </c>
      <c r="K9" s="130" t="s">
        <v>123</v>
      </c>
      <c r="L9" s="130">
        <v>190000</v>
      </c>
      <c r="M9" s="130">
        <f>L9</f>
        <v>190000</v>
      </c>
    </row>
    <row r="10" spans="1:13" s="56" customFormat="1" ht="12.75">
      <c r="A10" s="111" t="s">
        <v>127</v>
      </c>
      <c r="B10" s="58" t="s">
        <v>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56" customFormat="1" ht="111" customHeight="1">
      <c r="A11" s="112" t="s">
        <v>157</v>
      </c>
      <c r="B11" s="114" t="s">
        <v>174</v>
      </c>
      <c r="C11" s="112" t="s">
        <v>158</v>
      </c>
      <c r="D11" s="111" t="s">
        <v>194</v>
      </c>
      <c r="E11" s="112" t="s">
        <v>123</v>
      </c>
      <c r="F11" s="111">
        <v>49</v>
      </c>
      <c r="G11" s="109">
        <f>F11</f>
        <v>49</v>
      </c>
      <c r="H11" s="111" t="s">
        <v>123</v>
      </c>
      <c r="I11" s="111">
        <v>45</v>
      </c>
      <c r="J11" s="111">
        <f>I11</f>
        <v>45</v>
      </c>
      <c r="K11" s="111" t="s">
        <v>123</v>
      </c>
      <c r="L11" s="111">
        <v>40</v>
      </c>
      <c r="M11" s="111">
        <f>L11</f>
        <v>40</v>
      </c>
    </row>
    <row r="12" spans="1:13" s="56" customFormat="1" ht="12.75">
      <c r="A12" s="112" t="s">
        <v>128</v>
      </c>
      <c r="B12" s="60" t="s">
        <v>5</v>
      </c>
      <c r="C12" s="61"/>
      <c r="D12" s="61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56" customFormat="1" ht="136.5" customHeight="1">
      <c r="A13" s="112" t="s">
        <v>159</v>
      </c>
      <c r="B13" s="114" t="s">
        <v>180</v>
      </c>
      <c r="C13" s="111" t="s">
        <v>166</v>
      </c>
      <c r="D13" s="111" t="s">
        <v>160</v>
      </c>
      <c r="E13" s="123" t="s">
        <v>123</v>
      </c>
      <c r="F13" s="128">
        <v>1682.2</v>
      </c>
      <c r="G13" s="131">
        <f>F13</f>
        <v>1682.2</v>
      </c>
      <c r="H13" s="128" t="s">
        <v>123</v>
      </c>
      <c r="I13" s="128">
        <v>4222.23</v>
      </c>
      <c r="J13" s="128">
        <f>I13</f>
        <v>4222.23</v>
      </c>
      <c r="K13" s="122" t="s">
        <v>123</v>
      </c>
      <c r="L13" s="130">
        <v>4750</v>
      </c>
      <c r="M13" s="130">
        <f>L13</f>
        <v>4750</v>
      </c>
    </row>
    <row r="14" spans="1:13" s="56" customFormat="1" ht="21" customHeight="1">
      <c r="A14" s="112" t="s">
        <v>129</v>
      </c>
      <c r="B14" s="58" t="s">
        <v>6</v>
      </c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3"/>
    </row>
    <row r="15" spans="1:13" s="56" customFormat="1" ht="44.25" customHeight="1">
      <c r="A15" s="112" t="s">
        <v>161</v>
      </c>
      <c r="B15" s="114" t="s">
        <v>181</v>
      </c>
      <c r="C15" s="111" t="s">
        <v>165</v>
      </c>
      <c r="D15" s="111" t="s">
        <v>163</v>
      </c>
      <c r="E15" s="112" t="s">
        <v>123</v>
      </c>
      <c r="F15" s="112" t="s">
        <v>123</v>
      </c>
      <c r="G15" s="112" t="s">
        <v>123</v>
      </c>
      <c r="H15" s="112" t="s">
        <v>123</v>
      </c>
      <c r="I15" s="115">
        <v>100</v>
      </c>
      <c r="J15" s="115">
        <f>I15</f>
        <v>100</v>
      </c>
      <c r="K15" s="121" t="s">
        <v>123</v>
      </c>
      <c r="L15" s="115">
        <v>100</v>
      </c>
      <c r="M15" s="115">
        <f>L15</f>
        <v>100</v>
      </c>
    </row>
    <row r="16" spans="1:13" s="56" customFormat="1" ht="106.5" customHeight="1">
      <c r="A16" s="112" t="s">
        <v>182</v>
      </c>
      <c r="B16" s="114" t="s">
        <v>176</v>
      </c>
      <c r="C16" s="111" t="s">
        <v>162</v>
      </c>
      <c r="D16" s="111" t="s">
        <v>163</v>
      </c>
      <c r="E16" s="121" t="s">
        <v>123</v>
      </c>
      <c r="F16" s="116">
        <v>0</v>
      </c>
      <c r="G16" s="121">
        <f>F16</f>
        <v>0</v>
      </c>
      <c r="H16" s="116" t="s">
        <v>123</v>
      </c>
      <c r="I16" s="116" t="s">
        <v>123</v>
      </c>
      <c r="J16" s="116" t="str">
        <f>I16</f>
        <v>-</v>
      </c>
      <c r="K16" s="116" t="s">
        <v>123</v>
      </c>
      <c r="L16" s="116" t="s">
        <v>123</v>
      </c>
      <c r="M16" s="116" t="str">
        <f>K16</f>
        <v>-</v>
      </c>
    </row>
    <row r="17" spans="1:15" ht="36" customHeight="1">
      <c r="A17" s="168" t="s">
        <v>155</v>
      </c>
      <c r="B17" s="168"/>
      <c r="C17" s="168"/>
      <c r="D17" s="168"/>
      <c r="E17" s="168"/>
      <c r="F17" s="168"/>
      <c r="G17" s="168"/>
      <c r="H17" s="168"/>
      <c r="I17" s="168"/>
      <c r="J17" s="21"/>
      <c r="K17" s="21"/>
      <c r="L17" s="21"/>
      <c r="M17" s="21"/>
      <c r="N17" s="26"/>
      <c r="O17" s="26"/>
    </row>
    <row r="18" ht="12.75">
      <c r="J18" s="86" t="s">
        <v>55</v>
      </c>
    </row>
    <row r="19" spans="1:10" ht="16.5" customHeight="1">
      <c r="A19" s="170" t="s">
        <v>20</v>
      </c>
      <c r="B19" s="170" t="s">
        <v>13</v>
      </c>
      <c r="C19" s="170" t="s">
        <v>19</v>
      </c>
      <c r="D19" s="170" t="s">
        <v>14</v>
      </c>
      <c r="E19" s="172" t="s">
        <v>133</v>
      </c>
      <c r="F19" s="173"/>
      <c r="G19" s="174"/>
      <c r="H19" s="169" t="s">
        <v>134</v>
      </c>
      <c r="I19" s="169"/>
      <c r="J19" s="169"/>
    </row>
    <row r="20" spans="1:10" ht="25.5">
      <c r="A20" s="171"/>
      <c r="B20" s="171"/>
      <c r="C20" s="171"/>
      <c r="D20" s="171"/>
      <c r="E20" s="30" t="s">
        <v>2</v>
      </c>
      <c r="F20" s="30" t="s">
        <v>33</v>
      </c>
      <c r="G20" s="13" t="s">
        <v>60</v>
      </c>
      <c r="H20" s="30" t="s">
        <v>2</v>
      </c>
      <c r="I20" s="30" t="s">
        <v>33</v>
      </c>
      <c r="J20" s="13" t="s">
        <v>61</v>
      </c>
    </row>
    <row r="21" spans="1:10" s="56" customFormat="1" ht="12.75" customHeight="1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0">
        <v>10</v>
      </c>
    </row>
    <row r="22" spans="1:10" s="56" customFormat="1" ht="41.25" customHeight="1">
      <c r="A22" s="30"/>
      <c r="B22" s="175" t="s">
        <v>177</v>
      </c>
      <c r="C22" s="176"/>
      <c r="D22" s="177"/>
      <c r="E22" s="30"/>
      <c r="F22" s="30"/>
      <c r="G22" s="30"/>
      <c r="H22" s="30"/>
      <c r="I22" s="30"/>
      <c r="J22" s="30"/>
    </row>
    <row r="23" spans="1:10" s="56" customFormat="1" ht="12.75">
      <c r="A23" s="111" t="s">
        <v>126</v>
      </c>
      <c r="B23" s="58" t="s">
        <v>3</v>
      </c>
      <c r="C23" s="57"/>
      <c r="D23" s="57"/>
      <c r="E23" s="57"/>
      <c r="F23" s="57"/>
      <c r="G23" s="57"/>
      <c r="H23" s="57"/>
      <c r="I23" s="63"/>
      <c r="J23" s="57"/>
    </row>
    <row r="24" spans="1:10" s="56" customFormat="1" ht="177" customHeight="1">
      <c r="A24" s="111" t="s">
        <v>156</v>
      </c>
      <c r="B24" s="114" t="s">
        <v>178</v>
      </c>
      <c r="C24" s="111" t="s">
        <v>164</v>
      </c>
      <c r="D24" s="111" t="s">
        <v>183</v>
      </c>
      <c r="E24" s="130" t="s">
        <v>123</v>
      </c>
      <c r="F24" s="130">
        <v>190000</v>
      </c>
      <c r="G24" s="132">
        <f>F24</f>
        <v>190000</v>
      </c>
      <c r="H24" s="130" t="s">
        <v>123</v>
      </c>
      <c r="I24" s="130">
        <v>200070</v>
      </c>
      <c r="J24" s="132">
        <f>I24</f>
        <v>200070</v>
      </c>
    </row>
    <row r="25" spans="1:10" s="56" customFormat="1" ht="12.75">
      <c r="A25" s="111" t="s">
        <v>127</v>
      </c>
      <c r="B25" s="58" t="s">
        <v>4</v>
      </c>
      <c r="C25" s="57"/>
      <c r="D25" s="57"/>
      <c r="E25" s="57"/>
      <c r="F25" s="57"/>
      <c r="G25" s="57"/>
      <c r="H25" s="57"/>
      <c r="I25" s="63"/>
      <c r="J25" s="57"/>
    </row>
    <row r="26" spans="1:10" s="56" customFormat="1" ht="117" customHeight="1">
      <c r="A26" s="112" t="s">
        <v>157</v>
      </c>
      <c r="B26" s="114" t="s">
        <v>179</v>
      </c>
      <c r="C26" s="112" t="s">
        <v>158</v>
      </c>
      <c r="D26" s="111" t="s">
        <v>175</v>
      </c>
      <c r="E26" s="112" t="s">
        <v>123</v>
      </c>
      <c r="F26" s="111">
        <v>30</v>
      </c>
      <c r="G26" s="109">
        <f>F26</f>
        <v>30</v>
      </c>
      <c r="H26" s="112" t="s">
        <v>123</v>
      </c>
      <c r="I26" s="111">
        <v>30</v>
      </c>
      <c r="J26" s="109">
        <f>I26</f>
        <v>30</v>
      </c>
    </row>
    <row r="27" spans="1:10" s="56" customFormat="1" ht="12.75">
      <c r="A27" s="112" t="s">
        <v>128</v>
      </c>
      <c r="B27" s="60" t="s">
        <v>5</v>
      </c>
      <c r="C27" s="61"/>
      <c r="D27" s="61"/>
      <c r="E27" s="59"/>
      <c r="F27" s="59"/>
      <c r="G27" s="59"/>
      <c r="H27" s="59"/>
      <c r="I27" s="63"/>
      <c r="J27" s="59"/>
    </row>
    <row r="28" spans="1:10" s="56" customFormat="1" ht="146.25" customHeight="1">
      <c r="A28" s="112" t="s">
        <v>159</v>
      </c>
      <c r="B28" s="114" t="s">
        <v>180</v>
      </c>
      <c r="C28" s="111" t="s">
        <v>164</v>
      </c>
      <c r="D28" s="57" t="s">
        <v>160</v>
      </c>
      <c r="E28" s="133" t="s">
        <v>123</v>
      </c>
      <c r="F28" s="130">
        <v>6333.33</v>
      </c>
      <c r="G28" s="134">
        <f>F28</f>
        <v>6333.33</v>
      </c>
      <c r="H28" s="133" t="s">
        <v>123</v>
      </c>
      <c r="I28" s="130">
        <v>6669</v>
      </c>
      <c r="J28" s="134">
        <f>I28</f>
        <v>6669</v>
      </c>
    </row>
    <row r="29" spans="1:10" s="56" customFormat="1" ht="12.75">
      <c r="A29" s="112" t="s">
        <v>129</v>
      </c>
      <c r="B29" s="58" t="s">
        <v>6</v>
      </c>
      <c r="C29" s="62"/>
      <c r="D29" s="62"/>
      <c r="E29" s="63"/>
      <c r="F29" s="63"/>
      <c r="G29" s="63"/>
      <c r="H29" s="63"/>
      <c r="I29" s="63"/>
      <c r="J29" s="63"/>
    </row>
    <row r="30" spans="1:10" s="56" customFormat="1" ht="38.25" customHeight="1">
      <c r="A30" s="112" t="s">
        <v>161</v>
      </c>
      <c r="B30" s="114" t="s">
        <v>181</v>
      </c>
      <c r="C30" s="111" t="s">
        <v>165</v>
      </c>
      <c r="D30" s="111" t="s">
        <v>163</v>
      </c>
      <c r="E30" s="121" t="s">
        <v>123</v>
      </c>
      <c r="F30" s="116">
        <v>100</v>
      </c>
      <c r="G30" s="115">
        <f>F30</f>
        <v>100</v>
      </c>
      <c r="H30" s="121" t="s">
        <v>123</v>
      </c>
      <c r="I30" s="116">
        <v>100</v>
      </c>
      <c r="J30" s="115">
        <f>I30</f>
        <v>100</v>
      </c>
    </row>
  </sheetData>
  <sheetProtection/>
  <mergeCells count="18">
    <mergeCell ref="B22:D22"/>
    <mergeCell ref="K4:M4"/>
    <mergeCell ref="A1:I1"/>
    <mergeCell ref="A2:I2"/>
    <mergeCell ref="E4:G4"/>
    <mergeCell ref="A19:A20"/>
    <mergeCell ref="B19:B20"/>
    <mergeCell ref="C19:C20"/>
    <mergeCell ref="D19:D20"/>
    <mergeCell ref="E19:G19"/>
    <mergeCell ref="H19:J19"/>
    <mergeCell ref="A17:I17"/>
    <mergeCell ref="A4:A5"/>
    <mergeCell ref="B4:B5"/>
    <mergeCell ref="C4:C5"/>
    <mergeCell ref="D4:D5"/>
    <mergeCell ref="H4:J4"/>
    <mergeCell ref="B7:D7"/>
  </mergeCells>
  <printOptions/>
  <pageMargins left="0.1968503937007874" right="0.1968503937007874" top="0.1968503937007874" bottom="0.5118110236220472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O38" sqref="O38"/>
    </sheetView>
  </sheetViews>
  <sheetFormatPr defaultColWidth="9.00390625" defaultRowHeight="12.75"/>
  <cols>
    <col min="1" max="1" width="14.125" style="74" customWidth="1"/>
    <col min="2" max="2" width="67.75390625" style="74" customWidth="1"/>
    <col min="3" max="3" width="13.00390625" style="74" customWidth="1"/>
    <col min="4" max="4" width="13.25390625" style="74" customWidth="1"/>
    <col min="5" max="5" width="14.375" style="104" customWidth="1"/>
    <col min="6" max="6" width="16.375" style="104" customWidth="1"/>
    <col min="7" max="12" width="13.75390625" style="74" customWidth="1"/>
    <col min="13" max="13" width="9.125" style="74" customWidth="1"/>
    <col min="14" max="14" width="11.00390625" style="74" customWidth="1"/>
    <col min="15" max="16384" width="9.125" style="74" customWidth="1"/>
  </cols>
  <sheetData>
    <row r="1" spans="1:8" s="67" customFormat="1" ht="15.75">
      <c r="A1" s="64"/>
      <c r="B1" s="153" t="s">
        <v>62</v>
      </c>
      <c r="C1" s="153"/>
      <c r="D1" s="153"/>
      <c r="E1" s="153"/>
      <c r="F1" s="153"/>
      <c r="G1" s="153"/>
      <c r="H1" s="153"/>
    </row>
    <row r="2" spans="5:12" s="67" customFormat="1" ht="12.75">
      <c r="E2" s="99"/>
      <c r="F2" s="99"/>
      <c r="L2" s="79" t="s">
        <v>55</v>
      </c>
    </row>
    <row r="3" spans="1:12" s="67" customFormat="1" ht="21" customHeight="1">
      <c r="A3" s="179"/>
      <c r="B3" s="170" t="s">
        <v>29</v>
      </c>
      <c r="C3" s="169" t="s">
        <v>130</v>
      </c>
      <c r="D3" s="169"/>
      <c r="E3" s="180" t="s">
        <v>131</v>
      </c>
      <c r="F3" s="180"/>
      <c r="G3" s="169" t="s">
        <v>132</v>
      </c>
      <c r="H3" s="169"/>
      <c r="I3" s="169" t="s">
        <v>133</v>
      </c>
      <c r="J3" s="169"/>
      <c r="K3" s="169" t="s">
        <v>134</v>
      </c>
      <c r="L3" s="169"/>
    </row>
    <row r="4" spans="1:12" s="67" customFormat="1" ht="60" customHeight="1">
      <c r="A4" s="179"/>
      <c r="B4" s="171"/>
      <c r="C4" s="69" t="s">
        <v>32</v>
      </c>
      <c r="D4" s="69" t="s">
        <v>33</v>
      </c>
      <c r="E4" s="100" t="s">
        <v>32</v>
      </c>
      <c r="F4" s="101" t="s">
        <v>33</v>
      </c>
      <c r="G4" s="69" t="s">
        <v>32</v>
      </c>
      <c r="H4" s="69" t="s">
        <v>33</v>
      </c>
      <c r="I4" s="69" t="s">
        <v>32</v>
      </c>
      <c r="J4" s="69" t="s">
        <v>33</v>
      </c>
      <c r="K4" s="69" t="s">
        <v>32</v>
      </c>
      <c r="L4" s="69" t="s">
        <v>33</v>
      </c>
    </row>
    <row r="5" spans="1:12" s="67" customFormat="1" ht="12.75">
      <c r="A5" s="73"/>
      <c r="B5" s="68">
        <v>1</v>
      </c>
      <c r="C5" s="69">
        <v>2</v>
      </c>
      <c r="D5" s="68">
        <v>3</v>
      </c>
      <c r="E5" s="101">
        <v>4</v>
      </c>
      <c r="F5" s="101">
        <v>5</v>
      </c>
      <c r="G5" s="68">
        <v>6</v>
      </c>
      <c r="H5" s="69">
        <v>7</v>
      </c>
      <c r="I5" s="68">
        <v>8</v>
      </c>
      <c r="J5" s="69">
        <v>9</v>
      </c>
      <c r="K5" s="68">
        <v>10</v>
      </c>
      <c r="L5" s="69">
        <v>11</v>
      </c>
    </row>
    <row r="6" spans="1:12" s="67" customFormat="1" ht="12.75">
      <c r="A6" s="73"/>
      <c r="B6" s="68"/>
      <c r="C6" s="107"/>
      <c r="D6" s="68"/>
      <c r="E6" s="101"/>
      <c r="F6" s="101"/>
      <c r="G6" s="68"/>
      <c r="H6" s="69"/>
      <c r="I6" s="68"/>
      <c r="J6" s="69"/>
      <c r="K6" s="68"/>
      <c r="L6" s="69"/>
    </row>
    <row r="7" spans="1:12" s="67" customFormat="1" ht="12.75">
      <c r="A7" s="73"/>
      <c r="B7" s="68"/>
      <c r="C7" s="107"/>
      <c r="D7" s="68"/>
      <c r="E7" s="101"/>
      <c r="F7" s="101"/>
      <c r="G7" s="68"/>
      <c r="H7" s="69"/>
      <c r="I7" s="68"/>
      <c r="J7" s="69"/>
      <c r="K7" s="68"/>
      <c r="L7" s="69"/>
    </row>
    <row r="8" spans="1:12" s="71" customFormat="1" ht="12.75">
      <c r="A8" s="73"/>
      <c r="B8" s="78" t="s">
        <v>42</v>
      </c>
      <c r="C8" s="70">
        <v>0</v>
      </c>
      <c r="D8" s="57">
        <v>0</v>
      </c>
      <c r="E8" s="102">
        <v>0</v>
      </c>
      <c r="F8" s="102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</row>
    <row r="9" spans="1:12" s="71" customFormat="1" ht="125.25" customHeight="1">
      <c r="A9" s="77"/>
      <c r="B9" s="87" t="s">
        <v>63</v>
      </c>
      <c r="C9" s="57" t="s">
        <v>15</v>
      </c>
      <c r="D9" s="57"/>
      <c r="E9" s="102" t="s">
        <v>15</v>
      </c>
      <c r="F9" s="102"/>
      <c r="G9" s="57" t="s">
        <v>15</v>
      </c>
      <c r="H9" s="57"/>
      <c r="I9" s="57" t="s">
        <v>15</v>
      </c>
      <c r="J9" s="57"/>
      <c r="K9" s="57" t="s">
        <v>15</v>
      </c>
      <c r="L9" s="57"/>
    </row>
    <row r="10" spans="1:8" s="67" customFormat="1" ht="12.75">
      <c r="A10" s="71"/>
      <c r="B10" s="37"/>
      <c r="C10" s="37"/>
      <c r="D10" s="37"/>
      <c r="E10" s="103"/>
      <c r="F10" s="103"/>
      <c r="G10" s="37"/>
      <c r="H10" s="37"/>
    </row>
    <row r="11" spans="2:8" s="67" customFormat="1" ht="12.75">
      <c r="B11" s="37"/>
      <c r="C11" s="37"/>
      <c r="D11" s="37"/>
      <c r="E11" s="103"/>
      <c r="F11" s="103"/>
      <c r="G11" s="37"/>
      <c r="H11" s="37"/>
    </row>
    <row r="12" spans="2:8" s="67" customFormat="1" ht="12.75">
      <c r="B12" s="37"/>
      <c r="C12" s="37"/>
      <c r="D12" s="37"/>
      <c r="E12" s="103"/>
      <c r="F12" s="103"/>
      <c r="G12" s="37"/>
      <c r="H12" s="37"/>
    </row>
    <row r="13" spans="2:8" s="67" customFormat="1" ht="12.75">
      <c r="B13" s="37"/>
      <c r="C13" s="37"/>
      <c r="D13" s="37"/>
      <c r="E13" s="103"/>
      <c r="F13" s="103"/>
      <c r="G13" s="37"/>
      <c r="H13" s="37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2.75">
      <c r="A46" s="88"/>
    </row>
    <row r="47" ht="12.75">
      <c r="A47" s="88"/>
    </row>
    <row r="48" ht="12.75">
      <c r="A48" s="88"/>
    </row>
    <row r="49" ht="12.75">
      <c r="A49" s="88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ht="12.75">
      <c r="A54" s="88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B1">
      <selection activeCell="F10" sqref="F10"/>
    </sheetView>
  </sheetViews>
  <sheetFormatPr defaultColWidth="9.00390625" defaultRowHeight="12.75"/>
  <cols>
    <col min="1" max="1" width="8.375" style="76" customWidth="1"/>
    <col min="2" max="2" width="38.625" style="76" customWidth="1"/>
    <col min="3" max="4" width="13.75390625" style="76" customWidth="1"/>
    <col min="5" max="5" width="13.25390625" style="76" customWidth="1"/>
    <col min="6" max="6" width="10.375" style="76" customWidth="1"/>
    <col min="7" max="7" width="12.625" style="76" customWidth="1"/>
    <col min="8" max="8" width="11.375" style="76" customWidth="1"/>
    <col min="9" max="9" width="12.875" style="76" customWidth="1"/>
    <col min="10" max="10" width="11.125" style="76" customWidth="1"/>
    <col min="11" max="16" width="11.375" style="76" customWidth="1"/>
    <col min="17" max="16384" width="9.125" style="76" customWidth="1"/>
  </cols>
  <sheetData>
    <row r="1" ht="62.25" customHeight="1"/>
    <row r="2" spans="1:16" s="75" customFormat="1" ht="15.75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4" spans="1:16" s="75" customFormat="1" ht="18" customHeight="1">
      <c r="A4" s="185" t="s">
        <v>20</v>
      </c>
      <c r="B4" s="181" t="s">
        <v>34</v>
      </c>
      <c r="C4" s="186" t="s">
        <v>130</v>
      </c>
      <c r="D4" s="181"/>
      <c r="E4" s="181"/>
      <c r="F4" s="181"/>
      <c r="G4" s="186" t="s">
        <v>135</v>
      </c>
      <c r="H4" s="181"/>
      <c r="I4" s="181"/>
      <c r="J4" s="181"/>
      <c r="K4" s="187" t="s">
        <v>136</v>
      </c>
      <c r="L4" s="188"/>
      <c r="M4" s="187" t="s">
        <v>137</v>
      </c>
      <c r="N4" s="188"/>
      <c r="O4" s="187" t="s">
        <v>138</v>
      </c>
      <c r="P4" s="188"/>
    </row>
    <row r="5" spans="1:16" s="75" customFormat="1" ht="42.75" customHeight="1">
      <c r="A5" s="181"/>
      <c r="B5" s="181"/>
      <c r="C5" s="181" t="s">
        <v>36</v>
      </c>
      <c r="D5" s="181"/>
      <c r="E5" s="181" t="s">
        <v>18</v>
      </c>
      <c r="F5" s="181"/>
      <c r="G5" s="181" t="s">
        <v>36</v>
      </c>
      <c r="H5" s="181"/>
      <c r="I5" s="181" t="s">
        <v>18</v>
      </c>
      <c r="J5" s="181"/>
      <c r="K5" s="182" t="s">
        <v>46</v>
      </c>
      <c r="L5" s="182" t="s">
        <v>47</v>
      </c>
      <c r="M5" s="182" t="s">
        <v>48</v>
      </c>
      <c r="N5" s="182" t="s">
        <v>49</v>
      </c>
      <c r="O5" s="182" t="s">
        <v>48</v>
      </c>
      <c r="P5" s="182" t="s">
        <v>49</v>
      </c>
    </row>
    <row r="6" spans="1:16" s="75" customFormat="1" ht="42.75" customHeight="1">
      <c r="A6" s="181"/>
      <c r="B6" s="181"/>
      <c r="C6" s="57" t="s">
        <v>21</v>
      </c>
      <c r="D6" s="57" t="s">
        <v>35</v>
      </c>
      <c r="E6" s="57" t="s">
        <v>21</v>
      </c>
      <c r="F6" s="57" t="s">
        <v>35</v>
      </c>
      <c r="G6" s="57" t="s">
        <v>21</v>
      </c>
      <c r="H6" s="57" t="s">
        <v>1</v>
      </c>
      <c r="I6" s="57" t="s">
        <v>21</v>
      </c>
      <c r="J6" s="57" t="s">
        <v>1</v>
      </c>
      <c r="K6" s="183"/>
      <c r="L6" s="183"/>
      <c r="M6" s="183"/>
      <c r="N6" s="183"/>
      <c r="O6" s="183"/>
      <c r="P6" s="183"/>
    </row>
    <row r="7" spans="1:16" s="75" customFormat="1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</row>
    <row r="8" spans="1:16" s="75" customFormat="1" ht="12.75">
      <c r="A8" s="57"/>
      <c r="B8" s="34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35" customFormat="1" ht="12.75">
      <c r="A9" s="4"/>
      <c r="B9" s="5" t="s">
        <v>50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s="75" customFormat="1" ht="33.75" customHeight="1">
      <c r="A10" s="69"/>
      <c r="B10" s="72" t="s">
        <v>16</v>
      </c>
      <c r="C10" s="1" t="s">
        <v>15</v>
      </c>
      <c r="D10" s="1" t="s">
        <v>15</v>
      </c>
      <c r="E10" s="36"/>
      <c r="F10" s="36"/>
      <c r="G10" s="1" t="s">
        <v>15</v>
      </c>
      <c r="H10" s="1" t="s">
        <v>15</v>
      </c>
      <c r="I10" s="36"/>
      <c r="J10" s="36"/>
      <c r="K10" s="1" t="s">
        <v>15</v>
      </c>
      <c r="L10" s="36"/>
      <c r="M10" s="1" t="s">
        <v>15</v>
      </c>
      <c r="N10" s="36"/>
      <c r="O10" s="1" t="s">
        <v>15</v>
      </c>
      <c r="P10" s="36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41"/>
  <sheetViews>
    <sheetView showGridLines="0" view="pageBreakPreview" zoomScale="85" zoomScaleNormal="85" zoomScaleSheetLayoutView="85" zoomScalePageLayoutView="0" workbookViewId="0" topLeftCell="A4">
      <selection activeCell="O20" sqref="O20"/>
    </sheetView>
  </sheetViews>
  <sheetFormatPr defaultColWidth="9.00390625" defaultRowHeight="12.75"/>
  <cols>
    <col min="1" max="1" width="7.75390625" style="20" customWidth="1"/>
    <col min="2" max="2" width="28.75390625" style="20" customWidth="1"/>
    <col min="3" max="3" width="15.25390625" style="20" customWidth="1"/>
    <col min="4" max="5" width="12.625" style="20" customWidth="1"/>
    <col min="6" max="6" width="14.125" style="20" customWidth="1"/>
    <col min="7" max="8" width="14.00390625" style="20" customWidth="1"/>
    <col min="9" max="11" width="11.75390625" style="20" customWidth="1"/>
    <col min="12" max="12" width="14.00390625" style="20" customWidth="1"/>
    <col min="13" max="13" width="11.75390625" style="20" customWidth="1"/>
    <col min="14" max="14" width="13.25390625" style="20" customWidth="1"/>
    <col min="15" max="16384" width="9.125" style="20" customWidth="1"/>
  </cols>
  <sheetData>
    <row r="2" spans="1:16" ht="12.75">
      <c r="A2" s="217" t="s">
        <v>102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6" ht="20.25" customHeight="1">
      <c r="A4" s="217" t="s">
        <v>139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ht="18" customHeight="1">
      <c r="N5" s="20" t="s">
        <v>55</v>
      </c>
    </row>
    <row r="6" spans="1:14" ht="39.75" customHeight="1">
      <c r="A6" s="211" t="s">
        <v>20</v>
      </c>
      <c r="B6" s="211" t="s">
        <v>85</v>
      </c>
      <c r="C6" s="219" t="s">
        <v>22</v>
      </c>
      <c r="D6" s="220"/>
      <c r="E6" s="221"/>
      <c r="F6" s="194" t="s">
        <v>130</v>
      </c>
      <c r="G6" s="195"/>
      <c r="H6" s="196"/>
      <c r="I6" s="194" t="s">
        <v>131</v>
      </c>
      <c r="J6" s="195"/>
      <c r="K6" s="195"/>
      <c r="L6" s="190" t="s">
        <v>132</v>
      </c>
      <c r="M6" s="190"/>
      <c r="N6" s="190"/>
    </row>
    <row r="7" spans="1:14" ht="25.5">
      <c r="A7" s="218"/>
      <c r="B7" s="212"/>
      <c r="C7" s="222"/>
      <c r="D7" s="223"/>
      <c r="E7" s="224"/>
      <c r="F7" s="2" t="s">
        <v>32</v>
      </c>
      <c r="G7" s="2" t="s">
        <v>33</v>
      </c>
      <c r="H7" s="2" t="s">
        <v>67</v>
      </c>
      <c r="I7" s="2" t="s">
        <v>32</v>
      </c>
      <c r="J7" s="2" t="s">
        <v>33</v>
      </c>
      <c r="K7" s="2" t="s">
        <v>39</v>
      </c>
      <c r="L7" s="2" t="s">
        <v>32</v>
      </c>
      <c r="M7" s="2" t="s">
        <v>33</v>
      </c>
      <c r="N7" s="2" t="s">
        <v>68</v>
      </c>
    </row>
    <row r="8" spans="1:14" ht="12.75">
      <c r="A8" s="1">
        <v>1</v>
      </c>
      <c r="B8" s="1">
        <v>2</v>
      </c>
      <c r="C8" s="191">
        <v>3</v>
      </c>
      <c r="D8" s="192"/>
      <c r="E8" s="193"/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</row>
    <row r="9" spans="1:14" ht="47.25" customHeight="1">
      <c r="A9" s="1" t="s">
        <v>126</v>
      </c>
      <c r="B9" s="6" t="s">
        <v>186</v>
      </c>
      <c r="C9" s="191" t="s">
        <v>187</v>
      </c>
      <c r="D9" s="192"/>
      <c r="E9" s="193"/>
      <c r="F9" s="135" t="s">
        <v>123</v>
      </c>
      <c r="G9" s="135">
        <v>82427.67</v>
      </c>
      <c r="H9" s="135">
        <f>G9</f>
        <v>82427.67</v>
      </c>
      <c r="I9" s="135" t="s">
        <v>123</v>
      </c>
      <c r="J9" s="135" t="s">
        <v>123</v>
      </c>
      <c r="K9" s="135" t="str">
        <f>I9</f>
        <v>-</v>
      </c>
      <c r="L9" s="137" t="str">
        <f>J9</f>
        <v>-</v>
      </c>
      <c r="M9" s="137" t="str">
        <f>K9</f>
        <v>-</v>
      </c>
      <c r="N9" s="137" t="str">
        <f>L9</f>
        <v>-</v>
      </c>
    </row>
    <row r="10" spans="1:14" ht="87.75" customHeight="1">
      <c r="A10" s="1" t="s">
        <v>127</v>
      </c>
      <c r="B10" s="6" t="s">
        <v>184</v>
      </c>
      <c r="C10" s="191" t="s">
        <v>185</v>
      </c>
      <c r="D10" s="192"/>
      <c r="E10" s="193"/>
      <c r="F10" s="135" t="s">
        <v>123</v>
      </c>
      <c r="G10" s="135" t="s">
        <v>123</v>
      </c>
      <c r="H10" s="135" t="s">
        <v>123</v>
      </c>
      <c r="I10" s="135" t="s">
        <v>123</v>
      </c>
      <c r="J10" s="135">
        <v>190000</v>
      </c>
      <c r="K10" s="135">
        <f>J10</f>
        <v>190000</v>
      </c>
      <c r="L10" s="137" t="s">
        <v>123</v>
      </c>
      <c r="M10" s="137">
        <v>190000</v>
      </c>
      <c r="N10" s="137">
        <f>M10</f>
        <v>190000</v>
      </c>
    </row>
    <row r="11" spans="1:14" ht="12.75">
      <c r="A11" s="2"/>
      <c r="B11" s="7" t="s">
        <v>17</v>
      </c>
      <c r="C11" s="191"/>
      <c r="D11" s="192"/>
      <c r="E11" s="193"/>
      <c r="F11" s="136"/>
      <c r="G11" s="136"/>
      <c r="H11" s="136"/>
      <c r="I11" s="136"/>
      <c r="J11" s="136"/>
      <c r="K11" s="136"/>
      <c r="L11" s="138"/>
      <c r="M11" s="138"/>
      <c r="N11" s="138"/>
    </row>
    <row r="12" spans="1:14" ht="12.75">
      <c r="A12" s="7"/>
      <c r="B12" s="3" t="s">
        <v>42</v>
      </c>
      <c r="C12" s="191"/>
      <c r="D12" s="192"/>
      <c r="E12" s="193"/>
      <c r="F12" s="136">
        <f aca="true" t="shared" si="0" ref="F12:N12">SUM(F10:F10)</f>
        <v>0</v>
      </c>
      <c r="G12" s="136">
        <f>G9</f>
        <v>82427.67</v>
      </c>
      <c r="H12" s="136">
        <f>H9</f>
        <v>82427.67</v>
      </c>
      <c r="I12" s="136">
        <f t="shared" si="0"/>
        <v>0</v>
      </c>
      <c r="J12" s="136">
        <f t="shared" si="0"/>
        <v>190000</v>
      </c>
      <c r="K12" s="136">
        <f t="shared" si="0"/>
        <v>190000</v>
      </c>
      <c r="L12" s="138">
        <f t="shared" si="0"/>
        <v>0</v>
      </c>
      <c r="M12" s="138">
        <f t="shared" si="0"/>
        <v>190000</v>
      </c>
      <c r="N12" s="138">
        <f t="shared" si="0"/>
        <v>190000</v>
      </c>
    </row>
    <row r="14" spans="1:16" s="40" customFormat="1" ht="19.5" customHeight="1">
      <c r="A14" s="66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0"/>
      <c r="P14" s="20"/>
    </row>
    <row r="15" spans="1:16" s="40" customFormat="1" ht="19.5" customHeight="1">
      <c r="A15" s="6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0"/>
      <c r="P15" s="20"/>
    </row>
    <row r="16" spans="1:16" s="40" customFormat="1" ht="19.5" customHeight="1">
      <c r="A16" s="6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0"/>
      <c r="P16" s="20"/>
    </row>
    <row r="17" spans="1:16" s="89" customFormat="1" ht="21.75" customHeight="1">
      <c r="A17" s="189" t="s">
        <v>140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96"/>
      <c r="P17" s="96"/>
    </row>
    <row r="18" spans="1:16" s="89" customFormat="1" ht="12.7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 t="s">
        <v>55</v>
      </c>
      <c r="L18" s="90"/>
      <c r="M18" s="90"/>
      <c r="N18" s="90"/>
      <c r="O18" s="90"/>
      <c r="P18" s="90"/>
    </row>
    <row r="19" spans="1:14" s="90" customFormat="1" ht="18.75" customHeight="1">
      <c r="A19" s="209" t="s">
        <v>20</v>
      </c>
      <c r="B19" s="211" t="s">
        <v>85</v>
      </c>
      <c r="C19" s="202" t="s">
        <v>22</v>
      </c>
      <c r="D19" s="203"/>
      <c r="E19" s="204"/>
      <c r="F19" s="225" t="s">
        <v>133</v>
      </c>
      <c r="G19" s="226"/>
      <c r="H19" s="227"/>
      <c r="I19" s="225" t="s">
        <v>134</v>
      </c>
      <c r="J19" s="226"/>
      <c r="K19" s="227"/>
      <c r="L19" s="93"/>
      <c r="M19" s="93"/>
      <c r="N19" s="93"/>
    </row>
    <row r="20" spans="1:14" s="90" customFormat="1" ht="28.5" customHeight="1">
      <c r="A20" s="210"/>
      <c r="B20" s="212"/>
      <c r="C20" s="205"/>
      <c r="D20" s="206"/>
      <c r="E20" s="207"/>
      <c r="F20" s="91" t="s">
        <v>32</v>
      </c>
      <c r="G20" s="91" t="s">
        <v>33</v>
      </c>
      <c r="H20" s="2" t="s">
        <v>67</v>
      </c>
      <c r="I20" s="91" t="s">
        <v>32</v>
      </c>
      <c r="J20" s="91" t="s">
        <v>33</v>
      </c>
      <c r="K20" s="2" t="s">
        <v>39</v>
      </c>
      <c r="L20" s="94"/>
      <c r="M20" s="94"/>
      <c r="N20" s="94"/>
    </row>
    <row r="21" spans="1:14" s="90" customFormat="1" ht="12.75">
      <c r="A21" s="97">
        <v>1</v>
      </c>
      <c r="B21" s="97">
        <v>2</v>
      </c>
      <c r="C21" s="200">
        <v>3</v>
      </c>
      <c r="D21" s="208"/>
      <c r="E21" s="201"/>
      <c r="F21" s="97">
        <v>4</v>
      </c>
      <c r="G21" s="97">
        <v>5</v>
      </c>
      <c r="H21" s="97">
        <v>6</v>
      </c>
      <c r="I21" s="97">
        <v>7</v>
      </c>
      <c r="J21" s="97">
        <v>8</v>
      </c>
      <c r="K21" s="97">
        <v>9</v>
      </c>
      <c r="L21" s="95"/>
      <c r="M21" s="95"/>
      <c r="N21" s="95"/>
    </row>
    <row r="22" spans="1:14" s="90" customFormat="1" ht="70.5" customHeight="1">
      <c r="A22" s="117" t="s">
        <v>126</v>
      </c>
      <c r="B22" s="6" t="s">
        <v>184</v>
      </c>
      <c r="C22" s="191" t="s">
        <v>185</v>
      </c>
      <c r="D22" s="192"/>
      <c r="E22" s="193"/>
      <c r="F22" s="139" t="s">
        <v>123</v>
      </c>
      <c r="G22" s="139">
        <v>190000</v>
      </c>
      <c r="H22" s="139">
        <f>G22</f>
        <v>190000</v>
      </c>
      <c r="I22" s="139" t="s">
        <v>123</v>
      </c>
      <c r="J22" s="139" t="s">
        <v>123</v>
      </c>
      <c r="K22" s="139" t="str">
        <f>J22</f>
        <v>-</v>
      </c>
      <c r="L22" s="95"/>
      <c r="M22" s="95"/>
      <c r="N22" s="95"/>
    </row>
    <row r="23" spans="1:14" s="90" customFormat="1" ht="70.5" customHeight="1">
      <c r="A23" s="124" t="s">
        <v>127</v>
      </c>
      <c r="B23" s="6" t="s">
        <v>196</v>
      </c>
      <c r="C23" s="191" t="s">
        <v>195</v>
      </c>
      <c r="D23" s="192"/>
      <c r="E23" s="193"/>
      <c r="F23" s="139" t="s">
        <v>123</v>
      </c>
      <c r="G23" s="139" t="s">
        <v>123</v>
      </c>
      <c r="H23" s="139" t="s">
        <v>123</v>
      </c>
      <c r="I23" s="139" t="s">
        <v>123</v>
      </c>
      <c r="J23" s="139">
        <v>200070</v>
      </c>
      <c r="K23" s="139">
        <f>J23</f>
        <v>200070</v>
      </c>
      <c r="L23" s="125"/>
      <c r="M23" s="125"/>
      <c r="N23" s="125"/>
    </row>
    <row r="24" spans="1:14" s="90" customFormat="1" ht="12.75">
      <c r="A24" s="97"/>
      <c r="B24" s="98" t="s">
        <v>17</v>
      </c>
      <c r="C24" s="200"/>
      <c r="D24" s="208"/>
      <c r="E24" s="201"/>
      <c r="F24" s="139"/>
      <c r="G24" s="139"/>
      <c r="H24" s="139"/>
      <c r="I24" s="139"/>
      <c r="J24" s="139"/>
      <c r="K24" s="139"/>
      <c r="L24" s="95"/>
      <c r="M24" s="95"/>
      <c r="N24" s="95"/>
    </row>
    <row r="25" spans="1:14" s="90" customFormat="1" ht="12.75">
      <c r="A25" s="91"/>
      <c r="B25" s="92" t="s">
        <v>42</v>
      </c>
      <c r="C25" s="200"/>
      <c r="D25" s="208"/>
      <c r="E25" s="201"/>
      <c r="F25" s="140">
        <f>SUM(F22:F22)</f>
        <v>0</v>
      </c>
      <c r="G25" s="140">
        <f>SUM(G22:G22)</f>
        <v>190000</v>
      </c>
      <c r="H25" s="140">
        <f>SUM(H22:H22)</f>
        <v>190000</v>
      </c>
      <c r="I25" s="140">
        <f>SUM(I22:I22)</f>
        <v>0</v>
      </c>
      <c r="J25" s="140">
        <f>J23</f>
        <v>200070</v>
      </c>
      <c r="K25" s="140">
        <f>K23</f>
        <v>200070</v>
      </c>
      <c r="L25" s="94"/>
      <c r="M25" s="94"/>
      <c r="N25" s="94"/>
    </row>
    <row r="28" spans="1:16" ht="12.75">
      <c r="A28" s="215" t="s">
        <v>141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40"/>
      <c r="P28" s="40"/>
    </row>
    <row r="29" spans="1:16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40"/>
      <c r="P29" s="40"/>
    </row>
    <row r="30" spans="1:16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0" t="s">
        <v>55</v>
      </c>
      <c r="O30" s="40"/>
      <c r="P30" s="40"/>
    </row>
    <row r="31" spans="1:14" s="90" customFormat="1" ht="27" customHeight="1">
      <c r="A31" s="216"/>
      <c r="B31" s="197" t="s">
        <v>51</v>
      </c>
      <c r="C31" s="198" t="s">
        <v>65</v>
      </c>
      <c r="D31" s="198" t="s">
        <v>66</v>
      </c>
      <c r="E31" s="213" t="s">
        <v>130</v>
      </c>
      <c r="F31" s="214"/>
      <c r="G31" s="200" t="s">
        <v>131</v>
      </c>
      <c r="H31" s="201"/>
      <c r="I31" s="213" t="s">
        <v>132</v>
      </c>
      <c r="J31" s="214"/>
      <c r="K31" s="200" t="s">
        <v>133</v>
      </c>
      <c r="L31" s="201"/>
      <c r="M31" s="200" t="s">
        <v>134</v>
      </c>
      <c r="N31" s="201"/>
    </row>
    <row r="32" spans="1:14" s="90" customFormat="1" ht="95.25" customHeight="1">
      <c r="A32" s="216"/>
      <c r="B32" s="197"/>
      <c r="C32" s="199"/>
      <c r="D32" s="199"/>
      <c r="E32" s="105" t="s">
        <v>83</v>
      </c>
      <c r="F32" s="97" t="s">
        <v>52</v>
      </c>
      <c r="G32" s="105" t="s">
        <v>84</v>
      </c>
      <c r="H32" s="97" t="s">
        <v>52</v>
      </c>
      <c r="I32" s="105" t="s">
        <v>84</v>
      </c>
      <c r="J32" s="97" t="s">
        <v>52</v>
      </c>
      <c r="K32" s="105" t="s">
        <v>84</v>
      </c>
      <c r="L32" s="97" t="s">
        <v>52</v>
      </c>
      <c r="M32" s="105" t="s">
        <v>84</v>
      </c>
      <c r="N32" s="97" t="s">
        <v>52</v>
      </c>
    </row>
    <row r="33" spans="1:14" ht="12.75">
      <c r="A33" s="82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>
        <v>6</v>
      </c>
      <c r="H33" s="1">
        <v>7</v>
      </c>
      <c r="I33" s="1">
        <v>8</v>
      </c>
      <c r="J33" s="1">
        <v>9</v>
      </c>
      <c r="K33" s="1">
        <v>10</v>
      </c>
      <c r="L33" s="1">
        <v>11</v>
      </c>
      <c r="M33" s="1">
        <v>12</v>
      </c>
      <c r="N33" s="1">
        <v>13</v>
      </c>
    </row>
    <row r="34" spans="1:14" ht="12.75">
      <c r="A34" s="82"/>
      <c r="B34" s="34"/>
      <c r="C34" s="34"/>
      <c r="D34" s="34"/>
      <c r="E34" s="34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82"/>
      <c r="B35" s="34"/>
      <c r="C35" s="34"/>
      <c r="D35" s="34"/>
      <c r="E35" s="34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82"/>
      <c r="B36" s="34"/>
      <c r="C36" s="34"/>
      <c r="D36" s="34"/>
      <c r="E36" s="34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82"/>
      <c r="B37" s="34"/>
      <c r="C37" s="34"/>
      <c r="D37" s="34"/>
      <c r="E37" s="34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82"/>
      <c r="B38" s="34"/>
      <c r="C38" s="34"/>
      <c r="D38" s="34"/>
      <c r="E38" s="34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82"/>
      <c r="B39" s="34"/>
      <c r="C39" s="34"/>
      <c r="D39" s="34"/>
      <c r="E39" s="34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82"/>
      <c r="B40" s="34" t="s">
        <v>7</v>
      </c>
      <c r="C40" s="34"/>
      <c r="D40" s="34"/>
      <c r="E40" s="34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82"/>
      <c r="B41" s="3" t="s">
        <v>42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</sheetData>
  <sheetProtection/>
  <mergeCells count="35">
    <mergeCell ref="A2:P2"/>
    <mergeCell ref="A4:P4"/>
    <mergeCell ref="A6:A7"/>
    <mergeCell ref="B6:B7"/>
    <mergeCell ref="C24:E24"/>
    <mergeCell ref="C6:E7"/>
    <mergeCell ref="F19:H19"/>
    <mergeCell ref="I19:K19"/>
    <mergeCell ref="C12:E12"/>
    <mergeCell ref="I6:K6"/>
    <mergeCell ref="A19:A20"/>
    <mergeCell ref="B19:B20"/>
    <mergeCell ref="E31:F31"/>
    <mergeCell ref="G31:H31"/>
    <mergeCell ref="I31:J31"/>
    <mergeCell ref="K31:L31"/>
    <mergeCell ref="C25:E25"/>
    <mergeCell ref="A28:N28"/>
    <mergeCell ref="A29:N29"/>
    <mergeCell ref="A31:A32"/>
    <mergeCell ref="B31:B32"/>
    <mergeCell ref="C31:C32"/>
    <mergeCell ref="D31:D32"/>
    <mergeCell ref="M31:N31"/>
    <mergeCell ref="C19:E20"/>
    <mergeCell ref="C21:E21"/>
    <mergeCell ref="C22:E22"/>
    <mergeCell ref="C23:E23"/>
    <mergeCell ref="A17:N17"/>
    <mergeCell ref="L6:N6"/>
    <mergeCell ref="C10:E10"/>
    <mergeCell ref="C11:E11"/>
    <mergeCell ref="C8:E8"/>
    <mergeCell ref="F6:H6"/>
    <mergeCell ref="C9:E9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72" r:id="rId1"/>
  <rowBreaks count="1" manualBreakCount="1">
    <brk id="2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P45"/>
  <sheetViews>
    <sheetView showGridLines="0" view="pageBreakPreview" zoomScale="75" zoomScaleNormal="75" zoomScaleSheetLayoutView="75" zoomScalePageLayoutView="0" workbookViewId="0" topLeftCell="A10">
      <selection activeCell="F32" sqref="F32"/>
    </sheetView>
  </sheetViews>
  <sheetFormatPr defaultColWidth="9.00390625" defaultRowHeight="12.75"/>
  <cols>
    <col min="1" max="1" width="20.75390625" style="33" customWidth="1"/>
    <col min="2" max="2" width="22.125" style="33" customWidth="1"/>
    <col min="3" max="3" width="17.625" style="33" customWidth="1"/>
    <col min="4" max="4" width="20.625" style="33" customWidth="1"/>
    <col min="5" max="5" width="20.125" style="33" customWidth="1"/>
    <col min="6" max="6" width="19.375" style="33" customWidth="1"/>
    <col min="7" max="7" width="27.375" style="33" customWidth="1"/>
    <col min="8" max="8" width="19.625" style="33" customWidth="1"/>
    <col min="9" max="9" width="18.75390625" style="33" customWidth="1"/>
    <col min="10" max="10" width="16.625" style="33" customWidth="1"/>
    <col min="11" max="11" width="17.00390625" style="33" customWidth="1"/>
    <col min="12" max="12" width="14.25390625" style="33" customWidth="1"/>
    <col min="13" max="13" width="13.125" style="33" customWidth="1"/>
    <col min="14" max="16384" width="9.125" style="33" customWidth="1"/>
  </cols>
  <sheetData>
    <row r="2" spans="1:16" ht="40.5" customHeight="1">
      <c r="A2" s="231" t="s">
        <v>142</v>
      </c>
      <c r="B2" s="231"/>
      <c r="C2" s="231"/>
      <c r="D2" s="231"/>
      <c r="E2" s="231"/>
      <c r="F2" s="231"/>
      <c r="G2" s="231"/>
      <c r="H2" s="231"/>
      <c r="I2" s="231"/>
      <c r="J2" s="231"/>
      <c r="K2" s="41"/>
      <c r="L2" s="41"/>
      <c r="M2" s="41"/>
      <c r="N2" s="41"/>
      <c r="O2" s="41"/>
      <c r="P2" s="41"/>
    </row>
    <row r="3" spans="1:11" ht="84.75" customHeight="1">
      <c r="A3" s="237" t="s">
        <v>197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ht="15.75">
      <c r="A4" s="29" t="s">
        <v>145</v>
      </c>
    </row>
    <row r="5" ht="12.75">
      <c r="A5" s="65"/>
    </row>
    <row r="6" spans="1:16" ht="15.75">
      <c r="A6" s="231" t="s">
        <v>143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ht="12.75">
      <c r="J7" s="42" t="s">
        <v>55</v>
      </c>
    </row>
    <row r="8" spans="1:16" ht="48" customHeight="1">
      <c r="A8" s="170" t="s">
        <v>69</v>
      </c>
      <c r="B8" s="169" t="s">
        <v>0</v>
      </c>
      <c r="C8" s="169" t="s">
        <v>23</v>
      </c>
      <c r="D8" s="169" t="s">
        <v>77</v>
      </c>
      <c r="E8" s="169" t="s">
        <v>72</v>
      </c>
      <c r="F8" s="169" t="s">
        <v>70</v>
      </c>
      <c r="G8" s="169" t="s">
        <v>71</v>
      </c>
      <c r="H8" s="169" t="s">
        <v>53</v>
      </c>
      <c r="I8" s="185"/>
      <c r="J8" s="169" t="s">
        <v>54</v>
      </c>
      <c r="L8" s="16"/>
      <c r="M8" s="16"/>
      <c r="N8" s="16"/>
      <c r="O8" s="16"/>
      <c r="P8" s="16"/>
    </row>
    <row r="9" spans="1:16" ht="39" customHeight="1">
      <c r="A9" s="171"/>
      <c r="B9" s="232"/>
      <c r="C9" s="169"/>
      <c r="D9" s="169"/>
      <c r="E9" s="169"/>
      <c r="F9" s="169"/>
      <c r="G9" s="169"/>
      <c r="H9" s="4" t="s">
        <v>9</v>
      </c>
      <c r="I9" s="4" t="s">
        <v>25</v>
      </c>
      <c r="J9" s="169"/>
      <c r="L9" s="16"/>
      <c r="M9" s="16"/>
      <c r="N9" s="16"/>
      <c r="O9" s="16"/>
      <c r="P9" s="16"/>
    </row>
    <row r="10" spans="1:16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L10" s="16"/>
      <c r="M10" s="16"/>
      <c r="N10" s="16"/>
      <c r="O10" s="16"/>
      <c r="P10" s="16"/>
    </row>
    <row r="11" spans="1:16" ht="89.25" customHeight="1">
      <c r="A11" s="17">
        <v>2281</v>
      </c>
      <c r="B11" s="114" t="s">
        <v>172</v>
      </c>
      <c r="C11" s="118">
        <v>246351.84</v>
      </c>
      <c r="D11" s="118">
        <v>82427.67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L11" s="16"/>
      <c r="M11" s="16"/>
      <c r="N11" s="16"/>
      <c r="O11" s="16"/>
      <c r="P11" s="16"/>
    </row>
    <row r="12" spans="1:16" ht="12.75">
      <c r="A12" s="18"/>
      <c r="B12" s="8" t="s">
        <v>42</v>
      </c>
      <c r="C12" s="120">
        <f>SUM(C11:C11)</f>
        <v>246351.84</v>
      </c>
      <c r="D12" s="120">
        <f>D11</f>
        <v>82427.67</v>
      </c>
      <c r="E12" s="120">
        <f aca="true" t="shared" si="0" ref="E12:J12">E11</f>
        <v>0</v>
      </c>
      <c r="F12" s="120">
        <f t="shared" si="0"/>
        <v>0</v>
      </c>
      <c r="G12" s="120">
        <f t="shared" si="0"/>
        <v>0</v>
      </c>
      <c r="H12" s="120">
        <f t="shared" si="0"/>
        <v>0</v>
      </c>
      <c r="I12" s="120">
        <f t="shared" si="0"/>
        <v>0</v>
      </c>
      <c r="J12" s="120">
        <f t="shared" si="0"/>
        <v>0</v>
      </c>
      <c r="L12" s="16"/>
      <c r="M12" s="16"/>
      <c r="N12" s="16"/>
      <c r="O12" s="16"/>
      <c r="P12" s="16"/>
    </row>
    <row r="15" spans="1:16" ht="15.75" customHeight="1">
      <c r="A15" s="231" t="s">
        <v>191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ht="12.75">
      <c r="L16" s="42" t="s">
        <v>55</v>
      </c>
    </row>
    <row r="17" spans="1:12" ht="16.5" customHeight="1">
      <c r="A17" s="170" t="s">
        <v>69</v>
      </c>
      <c r="B17" s="170" t="s">
        <v>12</v>
      </c>
      <c r="C17" s="234" t="s">
        <v>144</v>
      </c>
      <c r="D17" s="235"/>
      <c r="E17" s="235"/>
      <c r="F17" s="235"/>
      <c r="G17" s="236"/>
      <c r="H17" s="234" t="s">
        <v>136</v>
      </c>
      <c r="I17" s="235"/>
      <c r="J17" s="235"/>
      <c r="K17" s="235"/>
      <c r="L17" s="236"/>
    </row>
    <row r="18" spans="1:12" ht="63" customHeight="1">
      <c r="A18" s="233"/>
      <c r="B18" s="233"/>
      <c r="C18" s="170" t="s">
        <v>10</v>
      </c>
      <c r="D18" s="170" t="s">
        <v>73</v>
      </c>
      <c r="E18" s="169" t="s">
        <v>74</v>
      </c>
      <c r="F18" s="169"/>
      <c r="G18" s="170" t="s">
        <v>79</v>
      </c>
      <c r="H18" s="170" t="s">
        <v>11</v>
      </c>
      <c r="I18" s="170" t="s">
        <v>75</v>
      </c>
      <c r="J18" s="169" t="s">
        <v>74</v>
      </c>
      <c r="K18" s="169"/>
      <c r="L18" s="169" t="s">
        <v>80</v>
      </c>
    </row>
    <row r="19" spans="1:12" ht="60" customHeight="1">
      <c r="A19" s="171"/>
      <c r="B19" s="171"/>
      <c r="C19" s="171"/>
      <c r="D19" s="171"/>
      <c r="E19" s="4" t="s">
        <v>24</v>
      </c>
      <c r="F19" s="4" t="s">
        <v>25</v>
      </c>
      <c r="G19" s="171"/>
      <c r="H19" s="171"/>
      <c r="I19" s="171"/>
      <c r="J19" s="4" t="s">
        <v>24</v>
      </c>
      <c r="K19" s="4" t="s">
        <v>25</v>
      </c>
      <c r="L19" s="169"/>
    </row>
    <row r="20" spans="1:16" ht="12.75">
      <c r="A20" s="17">
        <v>1</v>
      </c>
      <c r="B20" s="43">
        <v>2</v>
      </c>
      <c r="C20" s="119">
        <v>3</v>
      </c>
      <c r="D20" s="43">
        <v>4</v>
      </c>
      <c r="E20" s="119">
        <v>5</v>
      </c>
      <c r="F20" s="43">
        <v>6</v>
      </c>
      <c r="G20" s="119">
        <v>7</v>
      </c>
      <c r="H20" s="43">
        <v>8</v>
      </c>
      <c r="I20" s="119">
        <v>9</v>
      </c>
      <c r="J20" s="43">
        <v>10</v>
      </c>
      <c r="K20" s="119">
        <v>11</v>
      </c>
      <c r="L20" s="17">
        <v>12</v>
      </c>
      <c r="M20" s="43"/>
      <c r="N20" s="43"/>
      <c r="O20" s="43"/>
      <c r="P20" s="43"/>
    </row>
    <row r="21" spans="1:16" ht="86.25" customHeight="1">
      <c r="A21" s="17">
        <v>2281</v>
      </c>
      <c r="B21" s="114" t="s">
        <v>172</v>
      </c>
      <c r="C21" s="118">
        <v>190000</v>
      </c>
      <c r="D21" s="118">
        <v>0</v>
      </c>
      <c r="E21" s="118">
        <v>0</v>
      </c>
      <c r="F21" s="118">
        <v>0</v>
      </c>
      <c r="G21" s="118">
        <f>C21-E21</f>
        <v>190000</v>
      </c>
      <c r="H21" s="141">
        <v>190000</v>
      </c>
      <c r="I21" s="141">
        <v>0</v>
      </c>
      <c r="J21" s="141">
        <v>0</v>
      </c>
      <c r="K21" s="141">
        <v>0</v>
      </c>
      <c r="L21" s="141">
        <f>H21-J21</f>
        <v>190000</v>
      </c>
      <c r="M21" s="43"/>
      <c r="N21" s="43"/>
      <c r="O21" s="43"/>
      <c r="P21" s="43"/>
    </row>
    <row r="22" spans="1:12" ht="32.25" customHeight="1">
      <c r="A22" s="17"/>
      <c r="B22" s="8" t="s">
        <v>42</v>
      </c>
      <c r="C22" s="118">
        <f aca="true" t="shared" si="1" ref="C22:K22">SUM(C21:C21)</f>
        <v>190000</v>
      </c>
      <c r="D22" s="118">
        <f t="shared" si="1"/>
        <v>0</v>
      </c>
      <c r="E22" s="118">
        <f t="shared" si="1"/>
        <v>0</v>
      </c>
      <c r="F22" s="118">
        <f t="shared" si="1"/>
        <v>0</v>
      </c>
      <c r="G22" s="118">
        <f t="shared" si="1"/>
        <v>190000</v>
      </c>
      <c r="H22" s="141">
        <f t="shared" si="1"/>
        <v>190000</v>
      </c>
      <c r="I22" s="141">
        <f t="shared" si="1"/>
        <v>0</v>
      </c>
      <c r="J22" s="141">
        <f t="shared" si="1"/>
        <v>0</v>
      </c>
      <c r="K22" s="141">
        <f t="shared" si="1"/>
        <v>0</v>
      </c>
      <c r="L22" s="141">
        <f>H22-J22</f>
        <v>190000</v>
      </c>
    </row>
    <row r="24" spans="1:16" ht="15.75" customHeight="1">
      <c r="A24" s="231" t="s">
        <v>146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</row>
    <row r="25" ht="12.75">
      <c r="I25" s="42" t="s">
        <v>55</v>
      </c>
    </row>
    <row r="26" spans="1:9" ht="39" customHeight="1">
      <c r="A26" s="170" t="s">
        <v>69</v>
      </c>
      <c r="B26" s="170" t="s">
        <v>12</v>
      </c>
      <c r="C26" s="169" t="s">
        <v>23</v>
      </c>
      <c r="D26" s="169" t="s">
        <v>78</v>
      </c>
      <c r="E26" s="170" t="s">
        <v>147</v>
      </c>
      <c r="F26" s="170" t="s">
        <v>148</v>
      </c>
      <c r="G26" s="170" t="s">
        <v>149</v>
      </c>
      <c r="H26" s="170" t="s">
        <v>26</v>
      </c>
      <c r="I26" s="170" t="s">
        <v>37</v>
      </c>
    </row>
    <row r="27" spans="1:9" ht="48" customHeight="1">
      <c r="A27" s="171"/>
      <c r="B27" s="171"/>
      <c r="C27" s="169"/>
      <c r="D27" s="169"/>
      <c r="E27" s="171"/>
      <c r="F27" s="171"/>
      <c r="G27" s="171"/>
      <c r="H27" s="171"/>
      <c r="I27" s="171"/>
    </row>
    <row r="28" spans="1:9" ht="12.75">
      <c r="A28" s="17">
        <v>1</v>
      </c>
      <c r="B28" s="4">
        <v>2</v>
      </c>
      <c r="C28" s="17">
        <v>3</v>
      </c>
      <c r="D28" s="4">
        <v>4</v>
      </c>
      <c r="E28" s="17">
        <v>5</v>
      </c>
      <c r="F28" s="4">
        <v>6</v>
      </c>
      <c r="G28" s="17">
        <v>7</v>
      </c>
      <c r="H28" s="4">
        <v>8</v>
      </c>
      <c r="I28" s="17">
        <v>9</v>
      </c>
    </row>
    <row r="29" spans="1:9" ht="83.25" customHeight="1">
      <c r="A29" s="17">
        <v>2281</v>
      </c>
      <c r="B29" s="114" t="s">
        <v>172</v>
      </c>
      <c r="C29" s="118">
        <v>246351.84</v>
      </c>
      <c r="D29" s="118">
        <v>82427.67</v>
      </c>
      <c r="E29" s="118">
        <v>0</v>
      </c>
      <c r="F29" s="120">
        <v>0</v>
      </c>
      <c r="G29" s="118">
        <v>0</v>
      </c>
      <c r="H29" s="120"/>
      <c r="I29" s="118"/>
    </row>
    <row r="30" spans="1:9" ht="24.75" customHeight="1">
      <c r="A30" s="8"/>
      <c r="B30" s="8" t="s">
        <v>42</v>
      </c>
      <c r="C30" s="120">
        <f>SUM(C29:C29)</f>
        <v>246351.84</v>
      </c>
      <c r="D30" s="120">
        <f>SUM(D29:D29)</f>
        <v>82427.67</v>
      </c>
      <c r="E30" s="120">
        <f>SUM(E29:E29)</f>
        <v>0</v>
      </c>
      <c r="F30" s="120">
        <f>SUM(F29:F29)</f>
        <v>0</v>
      </c>
      <c r="G30" s="120">
        <f>SUM(G29:G29)</f>
        <v>0</v>
      </c>
      <c r="H30" s="120"/>
      <c r="I30" s="120"/>
    </row>
    <row r="34" spans="1:9" ht="46.5" customHeight="1">
      <c r="A34" s="230" t="s">
        <v>150</v>
      </c>
      <c r="B34" s="230"/>
      <c r="C34" s="230"/>
      <c r="D34" s="230"/>
      <c r="E34" s="230"/>
      <c r="F34" s="230"/>
      <c r="G34" s="230"/>
      <c r="H34" s="230"/>
      <c r="I34" s="230"/>
    </row>
    <row r="35" spans="1:11" ht="25.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9"/>
    </row>
    <row r="36" spans="1:11" ht="40.5" customHeight="1">
      <c r="A36" s="230" t="s">
        <v>151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</row>
    <row r="37" spans="1:11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05.75" customHeight="1">
      <c r="A38" s="228" t="s">
        <v>188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</row>
    <row r="39" spans="1:9" ht="44.25" customHeight="1">
      <c r="A39" s="81"/>
      <c r="B39" s="81"/>
      <c r="C39" s="81"/>
      <c r="D39" s="81"/>
      <c r="E39" s="81"/>
      <c r="F39" s="81"/>
      <c r="G39" s="81"/>
      <c r="H39" s="81"/>
      <c r="I39" s="81"/>
    </row>
    <row r="40" spans="1:7" ht="15.75">
      <c r="A40" s="241" t="s">
        <v>31</v>
      </c>
      <c r="B40" s="241"/>
      <c r="C40" s="241"/>
      <c r="D40" s="46"/>
      <c r="F40" s="113" t="s">
        <v>152</v>
      </c>
      <c r="G40" s="46"/>
    </row>
    <row r="41" spans="1:7" ht="18.75" customHeight="1">
      <c r="A41" s="241"/>
      <c r="B41" s="242"/>
      <c r="C41" s="242"/>
      <c r="D41" s="48" t="s">
        <v>27</v>
      </c>
      <c r="F41" s="239" t="s">
        <v>88</v>
      </c>
      <c r="G41" s="240"/>
    </row>
    <row r="42" spans="1:4" ht="18.75" customHeight="1">
      <c r="A42" s="241"/>
      <c r="B42" s="242"/>
      <c r="C42" s="242"/>
      <c r="D42" s="38"/>
    </row>
    <row r="43" spans="1:7" ht="15.75">
      <c r="A43" s="241" t="s">
        <v>8</v>
      </c>
      <c r="B43" s="241"/>
      <c r="C43" s="241"/>
      <c r="D43" s="49"/>
      <c r="F43" s="113" t="s">
        <v>153</v>
      </c>
      <c r="G43" s="46"/>
    </row>
    <row r="44" spans="1:7" ht="15.75" customHeight="1">
      <c r="A44" s="45"/>
      <c r="B44" s="47"/>
      <c r="C44" s="47"/>
      <c r="D44" s="48" t="s">
        <v>27</v>
      </c>
      <c r="F44" s="239" t="s">
        <v>88</v>
      </c>
      <c r="G44" s="240"/>
    </row>
    <row r="45" ht="15.75">
      <c r="A45" s="44"/>
    </row>
  </sheetData>
  <sheetProtection/>
  <mergeCells count="46">
    <mergeCell ref="A3:K3"/>
    <mergeCell ref="F44:G44"/>
    <mergeCell ref="A40:C40"/>
    <mergeCell ref="A41:A42"/>
    <mergeCell ref="B41:B42"/>
    <mergeCell ref="C41:C42"/>
    <mergeCell ref="F41:G41"/>
    <mergeCell ref="A43:C43"/>
    <mergeCell ref="A17:A19"/>
    <mergeCell ref="A15:P15"/>
    <mergeCell ref="B17:B19"/>
    <mergeCell ref="C17:G17"/>
    <mergeCell ref="H17:L17"/>
    <mergeCell ref="C18:C19"/>
    <mergeCell ref="D18:D19"/>
    <mergeCell ref="L18:L19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D26:D27"/>
    <mergeCell ref="H26:H27"/>
    <mergeCell ref="E18:F18"/>
    <mergeCell ref="G18:G19"/>
    <mergeCell ref="H18:H19"/>
    <mergeCell ref="I26:I27"/>
    <mergeCell ref="G26:G27"/>
    <mergeCell ref="I18:I19"/>
    <mergeCell ref="E26:E27"/>
    <mergeCell ref="F26:F27"/>
    <mergeCell ref="A38:K38"/>
    <mergeCell ref="A35:K35"/>
    <mergeCell ref="A36:K36"/>
    <mergeCell ref="A2:J2"/>
    <mergeCell ref="A34:I34"/>
    <mergeCell ref="J18:K18"/>
    <mergeCell ref="A24:P24"/>
    <mergeCell ref="A26:A27"/>
    <mergeCell ref="B26:B27"/>
    <mergeCell ref="C26:C27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62" r:id="rId1"/>
  <rowBreaks count="2" manualBreakCount="2">
    <brk id="22" max="11" man="1"/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2020-01-31T13:01:16Z</cp:lastPrinted>
  <dcterms:created xsi:type="dcterms:W3CDTF">2010-12-08T09:07:17Z</dcterms:created>
  <dcterms:modified xsi:type="dcterms:W3CDTF">2020-01-31T13:57:25Z</dcterms:modified>
  <cp:category/>
  <cp:version/>
  <cp:contentType/>
  <cp:contentStatus/>
</cp:coreProperties>
</file>