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11" i="2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31" i="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<sst xmlns="http://schemas.openxmlformats.org/spreadsheetml/2006/main" count="1704" uniqueCount="372">
  <si>
    <t>Бюджет Житомирської мiської об`єднаної територiальної громади</t>
  </si>
  <si>
    <t xml:space="preserve">Аналіз фінансування установ з 07.09.2020 по 11.09.2020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</si>
  <si>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</si>
  <si>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</si>
  <si>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</si>
  <si>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</si>
  <si>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</si>
  <si>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</si>
  <si>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</si>
  <si>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</si>
  <si>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</si>
  <si>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</si>
  <si>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</si>
  <si>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</si>
  <si>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</si>
  <si>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</si>
  <si>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</si>
  <si>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</si>
  <si>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</si>
  <si>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</si>
  <si>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</si>
  <si>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</si>
  <si>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</si>
  <si>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</si>
  <si>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</si>
  <si>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</si>
  <si>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</si>
  <si>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</si>
  <si>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</si>
  <si>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</si>
  <si>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</si>
  <si>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</si>
  <si>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</si>
  <si>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</si>
  <si>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</si>
  <si>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</si>
  <si>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</si>
  <si>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</si>
  <si>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</si>
  <si>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</si>
  <si>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</si>
  <si>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</si>
  <si>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</si>
  <si>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</si>
  <si>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</si>
  <si>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</si>
  <si>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</si>
  <si>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</si>
  <si>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</si>
  <si>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</si>
  <si>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</si>
  <si>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</si>
  <si>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</si>
  <si>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</si>
  <si>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</si>
  <si>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</si>
  <si>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</si>
  <si>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0217130</t>
  </si>
  <si>
    <t>Здійснення заходів із землеустрою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</si>
  <si>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</si>
  <si>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</si>
  <si>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</si>
  <si>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</si>
  <si>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</si>
  <si>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</si>
  <si>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</si>
  <si>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</si>
  <si>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</si>
  <si>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</si>
  <si>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</si>
  <si>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</si>
  <si>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</si>
  <si>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</si>
  <si>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</si>
  <si>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</si>
  <si>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</si>
  <si>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</si>
  <si>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</si>
  <si>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</si>
  <si>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</si>
  <si>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</si>
  <si>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</si>
  <si>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</si>
  <si>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</si>
  <si>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</si>
  <si>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</si>
  <si>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</si>
  <si>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</si>
  <si>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</si>
  <si>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</si>
  <si>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</si>
  <si>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</si>
  <si>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</si>
  <si>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</si>
  <si>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</si>
  <si>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</si>
  <si>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</si>
  <si>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</si>
  <si>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</si>
  <si>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</si>
  <si>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</si>
  <si>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</si>
  <si>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</si>
  <si>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</si>
  <si>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</si>
  <si>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</si>
  <si>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</si>
  <si>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</si>
  <si>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</si>
  <si>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</si>
  <si>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</si>
  <si>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</si>
  <si>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</si>
  <si>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</si>
  <si>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</si>
  <si>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</si>
  <si>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</si>
  <si>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</si>
  <si>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</si>
  <si>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</si>
  <si>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</si>
  <si>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</si>
  <si>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</si>
  <si>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</si>
  <si>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</si>
  <si>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</si>
  <si>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</si>
  <si>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</si>
  <si>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</si>
  <si>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</si>
  <si>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</si>
  <si>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</si>
  <si>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</si>
  <si>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</si>
  <si>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</si>
  <si>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</si>
  <si>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</si>
  <si>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</si>
  <si>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</si>
  <si>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</si>
  <si>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</si>
  <si>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</si>
  <si>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</si>
  <si>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</si>
  <si>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</si>
  <si>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</si>
  <si>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</si>
  <si>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</si>
  <si>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</si>
  <si>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</si>
  <si>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</si>
  <si>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</si>
  <si>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</si>
  <si>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</si>
  <si>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</si>
  <si>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</si>
  <si>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</si>
  <si>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</si>
  <si>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</si>
  <si>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</si>
  <si>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</si>
  <si>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</si>
  <si>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</si>
  <si>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</si>
  <si>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</si>
  <si>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</si>
  <si>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</si>
  <si>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</si>
  <si>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</si>
  <si>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</si>
  <si>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</si>
  <si>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</si>
  <si>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</si>
  <si>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</si>
  <si>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</si>
  <si>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</si>
  <si>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</si>
  <si>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</si>
  <si>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</si>
  <si>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</si>
  <si>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</si>
  <si>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</si>
  <si>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</si>
  <si>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</si>
  <si>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</si>
  <si>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</si>
  <si>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</si>
  <si>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</si>
  <si>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</si>
  <si>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</si>
  <si>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</si>
  <si>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</si>
  <si>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</si>
  <si>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</si>
  <si>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</si>
  <si>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</si>
  <si>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</si>
  <si>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</si>
  <si>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</si>
  <si>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</si>
  <si>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</si>
  <si>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</si>
  <si>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</si>
  <si>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</si>
  <si>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</si>
  <si>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</si>
  <si>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</si>
  <si>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</si>
  <si>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</si>
  <si>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</si>
  <si>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</si>
  <si>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</si>
  <si>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</si>
  <si>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</si>
  <si>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</si>
  <si>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</si>
  <si>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</si>
  <si>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</si>
  <si>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</si>
  <si>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</si>
  <si>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</si>
  <si>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</si>
  <si>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</si>
  <si>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</si>
  <si>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</si>
  <si>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</si>
  <si>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</si>
  <si>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</si>
  <si>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</si>
  <si>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</si>
  <si>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</si>
  <si>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</si>
  <si>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</si>
  <si>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</si>
  <si>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</si>
  <si>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</si>
  <si>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</si>
  <si>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</si>
  <si>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</si>
  <si>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</si>
  <si>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</si>
  <si>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</si>
  <si>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</si>
  <si>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</si>
  <si>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</si>
  <si>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</si>
  <si>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</si>
  <si>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</si>
  <si>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</si>
  <si>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</si>
  <si>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</si>
  <si>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</si>
  <si>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</si>
  <si>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</si>
  <si>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</si>
  <si>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</si>
  <si>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</si>
  <si>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</si>
  <si>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</si>
  <si>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</si>
  <si>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</si>
  <si>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</si>
  <si>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</si>
  <si>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</si>
  <si>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</si>
  <si>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</si>
  <si>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</si>
  <si>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</si>
  <si>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</si>
  <si>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</si>
  <si>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</si>
  <si>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</si>
  <si>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</si>
  <si>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</si>
  <si>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</si>
  <si>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</si>
  <si>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</si>
  <si>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</si>
  <si>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</si>
  <si>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</si>
  <si>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</si>
  <si>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</si>
  <si>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</si>
  <si>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</si>
  <si>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</si>
  <si>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</si>
  <si>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</si>
  <si>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</si>
  <si>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</si>
  <si>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</si>
  <si>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</si>
  <si>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</si>
  <si>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</si>
  <si>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</si>
  <si>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</si>
  <si>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</si>
  <si>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</si>
  <si>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</si>
  <si>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</si>
  <si>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</si>
  <si>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</si>
  <si>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</si>
  <si>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</si>
  <si>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</si>
  <si>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</si>
  <si>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</si>
  <si>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</si>
  <si>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</si>
  <si>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</si>
  <si>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</si>
  <si>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</si>
  <si>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</si>
  <si>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</si>
  <si>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</si>
  <si>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</si>
  <si>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</si>
  <si>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3142</t>
  </si>
  <si>
    <t>Реконструкція та реставрація інших об`єктів</t>
  </si>
  <si>
    <t>0618340</t>
  </si>
  <si>
    <t>Природоохоронні заходи за рахунок цільових фондів</t>
  </si>
  <si>
    <t>0717670</t>
  </si>
  <si>
    <t>Внески до статутного капіталу суб`єктів господарювання</t>
  </si>
  <si>
    <t>0719750</t>
  </si>
  <si>
    <t>Субвенція з місцевого бюджету на співфінансування інвестиційних проектів</t>
  </si>
  <si>
    <t>3220</t>
  </si>
  <si>
    <t>Капітальні трансферти органам державного управління інших рівнів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</si>
  <si>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</si>
  <si>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</si>
  <si>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</si>
  <si>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</si>
  <si>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1018320</t>
  </si>
  <si>
    <t>1018340</t>
  </si>
  <si>
    <t>1117670</t>
  </si>
  <si>
    <t>1217310</t>
  </si>
  <si>
    <t>Будівництво об`єктів житлово-комунального господарства</t>
  </si>
  <si>
    <t>3122</t>
  </si>
  <si>
    <t>Капітальне будівництво (придбання) інших об`єктів</t>
  </si>
  <si>
    <t>3131</t>
  </si>
  <si>
    <t>Капітальний ремонт житлового фонду (приміщень)</t>
  </si>
  <si>
    <t>1218340</t>
  </si>
  <si>
    <t>1417310</t>
  </si>
  <si>
    <t>1417670</t>
  </si>
  <si>
    <t>1418340</t>
  </si>
  <si>
    <t>1511180</t>
  </si>
  <si>
    <t>Виконання заходів в рамках реалізації програми `Спроможна школа для кращих результатів`</t>
  </si>
  <si>
    <t>1517310</t>
  </si>
  <si>
    <t>1517321</t>
  </si>
  <si>
    <t>1517322</t>
  </si>
  <si>
    <t>Будівництво медичних установ та закладів</t>
  </si>
  <si>
    <t>1517323</t>
  </si>
  <si>
    <t>Будівництво установ та закладів соціальної сфери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</si>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</sst>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2"/>
  <sheetViews>
    <sheetView tabSelected="1" topLeftCell="C1" workbookViewId="0">
      <selection activeCell="A3" sqref="A3:L3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302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92712.494190000012</v>
      </c>
      <c r="E6" s="7">
        <v>6458.5303699999995</v>
      </c>
      <c r="F6" s="7">
        <v>416.7172700000001</v>
      </c>
      <c r="G6" s="7">
        <v>0</v>
      </c>
      <c r="H6" s="7">
        <v>444.09749000000011</v>
      </c>
      <c r="I6" s="7">
        <v>61.381140000000002</v>
      </c>
      <c r="J6" s="7">
        <v>178.77249</v>
      </c>
      <c r="K6" s="7">
        <f t="shared" ref="K6:K69" si="0">E6-F6</f>
        <v>6041.8130999999994</v>
      </c>
      <c r="L6" s="7">
        <f t="shared" ref="L6:L69" si="1">D6-F6</f>
        <v>92295.776920000018</v>
      </c>
      <c r="M6" s="7">
        <f t="shared" ref="M6:M69" si="2">IF(E6=0,0,(F6/E6)*100)</f>
        <v>6.4521995891768196</v>
      </c>
      <c r="N6" s="7">
        <f t="shared" ref="N6:N69" si="3">D6-H6</f>
        <v>92268.396700000012</v>
      </c>
      <c r="O6" s="7">
        <f t="shared" ref="O6:O69" si="4">E6-H6</f>
        <v>6014.4328799999994</v>
      </c>
      <c r="P6" s="7">
        <f t="shared" ref="P6:P69" si="5">IF(E6=0,0,(H6/E6)*100)</f>
        <v>6.8761384488155652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76783.294000000024</v>
      </c>
      <c r="E7" s="7">
        <v>5897</v>
      </c>
      <c r="F7" s="7">
        <v>327.96262000000002</v>
      </c>
      <c r="G7" s="7">
        <v>0</v>
      </c>
      <c r="H7" s="7">
        <v>396.22787000000005</v>
      </c>
      <c r="I7" s="7">
        <v>0</v>
      </c>
      <c r="J7" s="7">
        <v>98.797190000000001</v>
      </c>
      <c r="K7" s="7">
        <f t="shared" si="0"/>
        <v>5569.0373799999998</v>
      </c>
      <c r="L7" s="7">
        <f t="shared" si="1"/>
        <v>76455.331380000018</v>
      </c>
      <c r="M7" s="7">
        <f t="shared" si="2"/>
        <v>5.5615163642530101</v>
      </c>
      <c r="N7" s="7">
        <f t="shared" si="3"/>
        <v>76387.066130000021</v>
      </c>
      <c r="O7" s="7">
        <f t="shared" si="4"/>
        <v>5500.7721300000003</v>
      </c>
      <c r="P7" s="7">
        <f t="shared" si="5"/>
        <v>6.7191431236221817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4600</v>
      </c>
      <c r="F8" s="10">
        <v>193.44416000000001</v>
      </c>
      <c r="G8" s="10">
        <v>0</v>
      </c>
      <c r="H8" s="10">
        <v>193.44416000000001</v>
      </c>
      <c r="I8" s="10">
        <v>0</v>
      </c>
      <c r="J8" s="10">
        <v>0</v>
      </c>
      <c r="K8" s="10">
        <f t="shared" si="0"/>
        <v>4406.55584</v>
      </c>
      <c r="L8" s="10">
        <f t="shared" si="1"/>
        <v>58129.725839999999</v>
      </c>
      <c r="M8" s="10">
        <f t="shared" si="2"/>
        <v>4.2053078260869565</v>
      </c>
      <c r="N8" s="10">
        <f t="shared" si="3"/>
        <v>58129.725839999999</v>
      </c>
      <c r="O8" s="10">
        <f t="shared" si="4"/>
        <v>4406.55584</v>
      </c>
      <c r="P8" s="10">
        <f t="shared" si="5"/>
        <v>4.2053078260869565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960</v>
      </c>
      <c r="F9" s="10">
        <v>43</v>
      </c>
      <c r="G9" s="10">
        <v>0</v>
      </c>
      <c r="H9" s="10">
        <v>43</v>
      </c>
      <c r="I9" s="10">
        <v>0</v>
      </c>
      <c r="J9" s="10">
        <v>0</v>
      </c>
      <c r="K9" s="10">
        <f t="shared" si="0"/>
        <v>917</v>
      </c>
      <c r="L9" s="10">
        <f t="shared" si="1"/>
        <v>11960.009</v>
      </c>
      <c r="M9" s="10">
        <f t="shared" si="2"/>
        <v>4.479166666666667</v>
      </c>
      <c r="N9" s="10">
        <f t="shared" si="3"/>
        <v>11960.009</v>
      </c>
      <c r="O9" s="10">
        <f t="shared" si="4"/>
        <v>917</v>
      </c>
      <c r="P9" s="10">
        <f t="shared" si="5"/>
        <v>4.479166666666667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50</v>
      </c>
      <c r="F10" s="10">
        <v>24.675000000000001</v>
      </c>
      <c r="G10" s="10">
        <v>0</v>
      </c>
      <c r="H10" s="10">
        <v>24.675000000000001</v>
      </c>
      <c r="I10" s="10">
        <v>0</v>
      </c>
      <c r="J10" s="10">
        <v>23.746919999999999</v>
      </c>
      <c r="K10" s="10">
        <f t="shared" si="0"/>
        <v>25.324999999999999</v>
      </c>
      <c r="L10" s="10">
        <f t="shared" si="1"/>
        <v>1725.586</v>
      </c>
      <c r="M10" s="10">
        <f t="shared" si="2"/>
        <v>49.35</v>
      </c>
      <c r="N10" s="10">
        <f t="shared" si="3"/>
        <v>1725.586</v>
      </c>
      <c r="O10" s="10">
        <f t="shared" si="4"/>
        <v>25.324999999999999</v>
      </c>
      <c r="P10" s="10">
        <f t="shared" si="5"/>
        <v>49.35</v>
      </c>
    </row>
    <row r="11" spans="1:16">
      <c r="A11" s="8" t="s">
        <v>29</v>
      </c>
      <c r="B11" s="9" t="s">
        <v>30</v>
      </c>
      <c r="C11" s="10">
        <v>2421.52</v>
      </c>
      <c r="D11" s="10">
        <v>2321.52</v>
      </c>
      <c r="E11" s="10">
        <v>190</v>
      </c>
      <c r="F11" s="10">
        <v>29.875680000000003</v>
      </c>
      <c r="G11" s="10">
        <v>0</v>
      </c>
      <c r="H11" s="10">
        <v>91.780929999999998</v>
      </c>
      <c r="I11" s="10">
        <v>0</v>
      </c>
      <c r="J11" s="10">
        <v>74.808480000000003</v>
      </c>
      <c r="K11" s="10">
        <f t="shared" si="0"/>
        <v>160.12432000000001</v>
      </c>
      <c r="L11" s="10">
        <f t="shared" si="1"/>
        <v>2291.6443199999999</v>
      </c>
      <c r="M11" s="10">
        <f t="shared" si="2"/>
        <v>15.724042105263159</v>
      </c>
      <c r="N11" s="10">
        <f t="shared" si="3"/>
        <v>2229.7390700000001</v>
      </c>
      <c r="O11" s="10">
        <f t="shared" si="4"/>
        <v>98.219070000000002</v>
      </c>
      <c r="P11" s="10">
        <f t="shared" si="5"/>
        <v>48.305752631578947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</v>
      </c>
      <c r="G12" s="10">
        <v>0</v>
      </c>
      <c r="H12" s="10">
        <v>6.36</v>
      </c>
      <c r="I12" s="10">
        <v>0</v>
      </c>
      <c r="J12" s="10">
        <v>0</v>
      </c>
      <c r="K12" s="10">
        <f t="shared" si="0"/>
        <v>10</v>
      </c>
      <c r="L12" s="10">
        <f t="shared" si="1"/>
        <v>126.562</v>
      </c>
      <c r="M12" s="10">
        <f t="shared" si="2"/>
        <v>0</v>
      </c>
      <c r="N12" s="10">
        <f t="shared" si="3"/>
        <v>120.202</v>
      </c>
      <c r="O12" s="10">
        <f t="shared" si="4"/>
        <v>3.6399999999999997</v>
      </c>
      <c r="P12" s="10">
        <f t="shared" si="5"/>
        <v>63.6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9.2932000000000006</v>
      </c>
      <c r="G14" s="10">
        <v>0</v>
      </c>
      <c r="H14" s="10">
        <v>9.2932000000000006</v>
      </c>
      <c r="I14" s="10">
        <v>0</v>
      </c>
      <c r="J14" s="10">
        <v>0</v>
      </c>
      <c r="K14" s="10">
        <f t="shared" si="0"/>
        <v>-0.29320000000000057</v>
      </c>
      <c r="L14" s="10">
        <f t="shared" si="1"/>
        <v>97.893799999999999</v>
      </c>
      <c r="M14" s="10">
        <f t="shared" si="2"/>
        <v>103.25777777777778</v>
      </c>
      <c r="N14" s="10">
        <f t="shared" si="3"/>
        <v>97.893799999999999</v>
      </c>
      <c r="O14" s="10">
        <f t="shared" si="4"/>
        <v>-0.29320000000000057</v>
      </c>
      <c r="P14" s="10">
        <f t="shared" si="5"/>
        <v>103.25777777777778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20.968160000000001</v>
      </c>
      <c r="G15" s="10">
        <v>0</v>
      </c>
      <c r="H15" s="10">
        <v>20.968160000000001</v>
      </c>
      <c r="I15" s="10">
        <v>0</v>
      </c>
      <c r="J15" s="10">
        <v>0</v>
      </c>
      <c r="K15" s="10">
        <f t="shared" si="0"/>
        <v>49.031840000000003</v>
      </c>
      <c r="L15" s="10">
        <f t="shared" si="1"/>
        <v>821.47784000000001</v>
      </c>
      <c r="M15" s="10">
        <f t="shared" si="2"/>
        <v>29.954514285714289</v>
      </c>
      <c r="N15" s="10">
        <f t="shared" si="3"/>
        <v>821.47784000000001</v>
      </c>
      <c r="O15" s="10">
        <f t="shared" si="4"/>
        <v>49.031840000000003</v>
      </c>
      <c r="P15" s="10">
        <f t="shared" si="5"/>
        <v>29.954514285714289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0.24179</v>
      </c>
      <c r="K16" s="10">
        <f t="shared" si="0"/>
        <v>0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6.7064200000000005</v>
      </c>
      <c r="G18" s="10">
        <v>0</v>
      </c>
      <c r="H18" s="10">
        <v>6.7064200000000005</v>
      </c>
      <c r="I18" s="10">
        <v>0</v>
      </c>
      <c r="J18" s="10">
        <v>0</v>
      </c>
      <c r="K18" s="10">
        <f t="shared" si="0"/>
        <v>1.2935799999999995</v>
      </c>
      <c r="L18" s="10">
        <f t="shared" si="1"/>
        <v>88.827580000000012</v>
      </c>
      <c r="M18" s="10">
        <f t="shared" si="2"/>
        <v>83.830250000000007</v>
      </c>
      <c r="N18" s="10">
        <f t="shared" si="3"/>
        <v>88.827580000000012</v>
      </c>
      <c r="O18" s="10">
        <f t="shared" si="4"/>
        <v>1.2935799999999995</v>
      </c>
      <c r="P18" s="10">
        <f t="shared" si="5"/>
        <v>83.830250000000007</v>
      </c>
    </row>
    <row r="19" spans="1:16" ht="38.25">
      <c r="A19" s="5" t="s">
        <v>45</v>
      </c>
      <c r="B19" s="6" t="s">
        <v>46</v>
      </c>
      <c r="C19" s="7">
        <v>500</v>
      </c>
      <c r="D19" s="7">
        <v>600</v>
      </c>
      <c r="E19" s="7">
        <v>0</v>
      </c>
      <c r="F19" s="7">
        <v>2.1030000000000002</v>
      </c>
      <c r="G19" s="7">
        <v>0</v>
      </c>
      <c r="H19" s="7">
        <v>4.1679700000000004</v>
      </c>
      <c r="I19" s="7">
        <v>0</v>
      </c>
      <c r="J19" s="7">
        <v>0</v>
      </c>
      <c r="K19" s="7">
        <f t="shared" si="0"/>
        <v>-2.1030000000000002</v>
      </c>
      <c r="L19" s="7">
        <f t="shared" si="1"/>
        <v>597.89700000000005</v>
      </c>
      <c r="M19" s="7">
        <f t="shared" si="2"/>
        <v>0</v>
      </c>
      <c r="N19" s="7">
        <f t="shared" si="3"/>
        <v>595.83203000000003</v>
      </c>
      <c r="O19" s="7">
        <f t="shared" si="4"/>
        <v>-4.1679700000000004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150.82</v>
      </c>
      <c r="D20" s="10">
        <v>130.82</v>
      </c>
      <c r="E20" s="10">
        <v>0</v>
      </c>
      <c r="F20" s="10">
        <v>0</v>
      </c>
      <c r="G20" s="10">
        <v>0</v>
      </c>
      <c r="H20" s="10">
        <v>0.18035000000000001</v>
      </c>
      <c r="I20" s="10">
        <v>0</v>
      </c>
      <c r="J20" s="10">
        <v>0</v>
      </c>
      <c r="K20" s="10">
        <f t="shared" si="0"/>
        <v>0</v>
      </c>
      <c r="L20" s="10">
        <f t="shared" si="1"/>
        <v>130.82</v>
      </c>
      <c r="M20" s="10">
        <f t="shared" si="2"/>
        <v>0</v>
      </c>
      <c r="N20" s="10">
        <f t="shared" si="3"/>
        <v>130.63964999999999</v>
      </c>
      <c r="O20" s="10">
        <f t="shared" si="4"/>
        <v>-0.18035000000000001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469.18</v>
      </c>
      <c r="E21" s="10">
        <v>0</v>
      </c>
      <c r="F21" s="10">
        <v>2.1030000000000002</v>
      </c>
      <c r="G21" s="10">
        <v>0</v>
      </c>
      <c r="H21" s="10">
        <v>3.9876200000000002</v>
      </c>
      <c r="I21" s="10">
        <v>0</v>
      </c>
      <c r="J21" s="10">
        <v>0</v>
      </c>
      <c r="K21" s="10">
        <f t="shared" si="0"/>
        <v>-2.1030000000000002</v>
      </c>
      <c r="L21" s="10">
        <f t="shared" si="1"/>
        <v>467.077</v>
      </c>
      <c r="M21" s="10">
        <f t="shared" si="2"/>
        <v>0</v>
      </c>
      <c r="N21" s="10">
        <f t="shared" si="3"/>
        <v>465.19238000000001</v>
      </c>
      <c r="O21" s="10">
        <f t="shared" si="4"/>
        <v>-3.9876200000000002</v>
      </c>
      <c r="P21" s="10">
        <f t="shared" si="5"/>
        <v>0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20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20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20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20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20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20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94.89800000000001</v>
      </c>
      <c r="F24" s="7">
        <v>45.275000000000006</v>
      </c>
      <c r="G24" s="7">
        <v>0</v>
      </c>
      <c r="H24" s="7">
        <v>2.3250000000000002</v>
      </c>
      <c r="I24" s="7">
        <v>42.95</v>
      </c>
      <c r="J24" s="7">
        <v>43.2819</v>
      </c>
      <c r="K24" s="7">
        <f t="shared" si="0"/>
        <v>49.623000000000005</v>
      </c>
      <c r="L24" s="7">
        <f t="shared" si="1"/>
        <v>1545.6589999999999</v>
      </c>
      <c r="M24" s="7">
        <f t="shared" si="2"/>
        <v>47.709119264894937</v>
      </c>
      <c r="N24" s="7">
        <f t="shared" si="3"/>
        <v>1588.6089999999999</v>
      </c>
      <c r="O24" s="7">
        <f t="shared" si="4"/>
        <v>92.573000000000008</v>
      </c>
      <c r="P24" s="7">
        <f t="shared" si="5"/>
        <v>2.4499989462370126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50</v>
      </c>
      <c r="F25" s="10">
        <v>34.950000000000003</v>
      </c>
      <c r="G25" s="10">
        <v>0</v>
      </c>
      <c r="H25" s="10">
        <v>0</v>
      </c>
      <c r="I25" s="10">
        <v>34.950000000000003</v>
      </c>
      <c r="J25" s="10">
        <v>34.950000000000003</v>
      </c>
      <c r="K25" s="10">
        <f t="shared" si="0"/>
        <v>15.049999999999997</v>
      </c>
      <c r="L25" s="10">
        <f t="shared" si="1"/>
        <v>577.03699999999992</v>
      </c>
      <c r="M25" s="10">
        <f t="shared" si="2"/>
        <v>69.900000000000006</v>
      </c>
      <c r="N25" s="10">
        <f t="shared" si="3"/>
        <v>611.98699999999997</v>
      </c>
      <c r="O25" s="10">
        <f t="shared" si="4"/>
        <v>50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11</v>
      </c>
      <c r="F26" s="10">
        <v>8</v>
      </c>
      <c r="G26" s="10">
        <v>0</v>
      </c>
      <c r="H26" s="10">
        <v>0</v>
      </c>
      <c r="I26" s="10">
        <v>8</v>
      </c>
      <c r="J26" s="10">
        <v>8</v>
      </c>
      <c r="K26" s="10">
        <f t="shared" si="0"/>
        <v>3</v>
      </c>
      <c r="L26" s="10">
        <f t="shared" si="1"/>
        <v>126.637</v>
      </c>
      <c r="M26" s="10">
        <f t="shared" si="2"/>
        <v>72.727272727272734</v>
      </c>
      <c r="N26" s="10">
        <f t="shared" si="3"/>
        <v>134.637</v>
      </c>
      <c r="O26" s="10">
        <f t="shared" si="4"/>
        <v>11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468</v>
      </c>
      <c r="E27" s="10">
        <v>8.23</v>
      </c>
      <c r="F27" s="10">
        <v>2.1</v>
      </c>
      <c r="G27" s="10">
        <v>0</v>
      </c>
      <c r="H27" s="10">
        <v>2.1</v>
      </c>
      <c r="I27" s="10">
        <v>0</v>
      </c>
      <c r="J27" s="10">
        <v>0</v>
      </c>
      <c r="K27" s="10">
        <f t="shared" si="0"/>
        <v>6.1300000000000008</v>
      </c>
      <c r="L27" s="10">
        <f t="shared" si="1"/>
        <v>465.9</v>
      </c>
      <c r="M27" s="10">
        <f t="shared" si="2"/>
        <v>25.51640340218712</v>
      </c>
      <c r="N27" s="10">
        <f t="shared" si="3"/>
        <v>465.9</v>
      </c>
      <c r="O27" s="10">
        <f t="shared" si="4"/>
        <v>6.1300000000000008</v>
      </c>
      <c r="P27" s="10">
        <f t="shared" si="5"/>
        <v>25.51640340218712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283.83699999999999</v>
      </c>
      <c r="E28" s="10">
        <v>25.400000000000002</v>
      </c>
      <c r="F28" s="10">
        <v>0.22500000000000001</v>
      </c>
      <c r="G28" s="10">
        <v>0</v>
      </c>
      <c r="H28" s="10">
        <v>0.22500000000000001</v>
      </c>
      <c r="I28" s="10">
        <v>0</v>
      </c>
      <c r="J28" s="10">
        <v>0.33189999999999997</v>
      </c>
      <c r="K28" s="10">
        <f t="shared" si="0"/>
        <v>25.175000000000001</v>
      </c>
      <c r="L28" s="10">
        <f t="shared" si="1"/>
        <v>283.61199999999997</v>
      </c>
      <c r="M28" s="10">
        <f t="shared" si="2"/>
        <v>0.88582677165354329</v>
      </c>
      <c r="N28" s="10">
        <f t="shared" si="3"/>
        <v>283.61199999999997</v>
      </c>
      <c r="O28" s="10">
        <f t="shared" si="4"/>
        <v>25.175000000000001</v>
      </c>
      <c r="P28" s="10">
        <f t="shared" si="5"/>
        <v>0.88582677165354329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0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6.8000000000000005E-2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6.8000000000000005E-2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6.8000000000000005E-2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0.2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0.2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0</v>
      </c>
      <c r="F35" s="7">
        <v>0</v>
      </c>
      <c r="G35" s="7">
        <v>0</v>
      </c>
      <c r="H35" s="7">
        <v>0</v>
      </c>
      <c r="I35" s="7">
        <v>18.431139999999999</v>
      </c>
      <c r="J35" s="7">
        <v>0</v>
      </c>
      <c r="K35" s="7">
        <f t="shared" si="0"/>
        <v>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0</v>
      </c>
      <c r="F36" s="10">
        <v>0</v>
      </c>
      <c r="G36" s="10">
        <v>0</v>
      </c>
      <c r="H36" s="10">
        <v>0</v>
      </c>
      <c r="I36" s="10">
        <v>18.431139999999999</v>
      </c>
      <c r="J36" s="10">
        <v>0</v>
      </c>
      <c r="K36" s="10">
        <f t="shared" si="0"/>
        <v>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0</v>
      </c>
      <c r="P36" s="10">
        <f t="shared" si="5"/>
        <v>0</v>
      </c>
    </row>
    <row r="37" spans="1:16">
      <c r="A37" s="5" t="s">
        <v>57</v>
      </c>
      <c r="B37" s="6" t="s">
        <v>58</v>
      </c>
      <c r="C37" s="7">
        <v>0</v>
      </c>
      <c r="D37" s="7">
        <v>40</v>
      </c>
      <c r="E37" s="7">
        <v>40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40</v>
      </c>
      <c r="L37" s="7">
        <f t="shared" si="1"/>
        <v>40</v>
      </c>
      <c r="M37" s="7">
        <f t="shared" si="2"/>
        <v>0</v>
      </c>
      <c r="N37" s="7">
        <f t="shared" si="3"/>
        <v>40</v>
      </c>
      <c r="O37" s="7">
        <f t="shared" si="4"/>
        <v>40</v>
      </c>
      <c r="P37" s="7">
        <f t="shared" si="5"/>
        <v>0</v>
      </c>
    </row>
    <row r="38" spans="1:16" ht="25.5">
      <c r="A38" s="8" t="s">
        <v>55</v>
      </c>
      <c r="B38" s="9" t="s">
        <v>56</v>
      </c>
      <c r="C38" s="10">
        <v>0</v>
      </c>
      <c r="D38" s="10">
        <v>40</v>
      </c>
      <c r="E38" s="10">
        <v>40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40</v>
      </c>
      <c r="L38" s="10">
        <f t="shared" si="1"/>
        <v>40</v>
      </c>
      <c r="M38" s="10">
        <f t="shared" si="2"/>
        <v>0</v>
      </c>
      <c r="N38" s="10">
        <f t="shared" si="3"/>
        <v>40</v>
      </c>
      <c r="O38" s="10">
        <f t="shared" si="4"/>
        <v>40</v>
      </c>
      <c r="P38" s="10">
        <f t="shared" si="5"/>
        <v>0</v>
      </c>
    </row>
    <row r="39" spans="1:16" ht="25.5">
      <c r="A39" s="5" t="s">
        <v>59</v>
      </c>
      <c r="B39" s="6" t="s">
        <v>60</v>
      </c>
      <c r="C39" s="7">
        <v>1799.8590000000002</v>
      </c>
      <c r="D39" s="7">
        <v>1430.009</v>
      </c>
      <c r="E39" s="7">
        <v>121.83237</v>
      </c>
      <c r="F39" s="7">
        <v>29.34901</v>
      </c>
      <c r="G39" s="7">
        <v>0</v>
      </c>
      <c r="H39" s="7">
        <v>29.34901</v>
      </c>
      <c r="I39" s="7">
        <v>0</v>
      </c>
      <c r="J39" s="7">
        <v>11.8734</v>
      </c>
      <c r="K39" s="7">
        <f t="shared" si="0"/>
        <v>92.483360000000005</v>
      </c>
      <c r="L39" s="7">
        <f t="shared" si="1"/>
        <v>1400.6599900000001</v>
      </c>
      <c r="M39" s="7">
        <f t="shared" si="2"/>
        <v>24.089665168624727</v>
      </c>
      <c r="N39" s="7">
        <f t="shared" si="3"/>
        <v>1400.6599900000001</v>
      </c>
      <c r="O39" s="7">
        <f t="shared" si="4"/>
        <v>92.483360000000005</v>
      </c>
      <c r="P39" s="7">
        <f t="shared" si="5"/>
        <v>24.089665168624727</v>
      </c>
    </row>
    <row r="40" spans="1:16" ht="25.5">
      <c r="A40" s="8" t="s">
        <v>55</v>
      </c>
      <c r="B40" s="9" t="s">
        <v>56</v>
      </c>
      <c r="C40" s="10">
        <v>1799.8590000000002</v>
      </c>
      <c r="D40" s="10">
        <v>1430.009</v>
      </c>
      <c r="E40" s="10">
        <v>121.83237</v>
      </c>
      <c r="F40" s="10">
        <v>29.34901</v>
      </c>
      <c r="G40" s="10">
        <v>0</v>
      </c>
      <c r="H40" s="10">
        <v>29.34901</v>
      </c>
      <c r="I40" s="10">
        <v>0</v>
      </c>
      <c r="J40" s="10">
        <v>11.8734</v>
      </c>
      <c r="K40" s="10">
        <f t="shared" si="0"/>
        <v>92.483360000000005</v>
      </c>
      <c r="L40" s="10">
        <f t="shared" si="1"/>
        <v>1400.6599900000001</v>
      </c>
      <c r="M40" s="10">
        <f t="shared" si="2"/>
        <v>24.089665168624727</v>
      </c>
      <c r="N40" s="10">
        <f t="shared" si="3"/>
        <v>1400.6599900000001</v>
      </c>
      <c r="O40" s="10">
        <f t="shared" si="4"/>
        <v>92.483360000000005</v>
      </c>
      <c r="P40" s="10">
        <f t="shared" si="5"/>
        <v>24.089665168624727</v>
      </c>
    </row>
    <row r="41" spans="1:16">
      <c r="A41" s="5" t="s">
        <v>61</v>
      </c>
      <c r="B41" s="6" t="s">
        <v>62</v>
      </c>
      <c r="C41" s="7">
        <v>990</v>
      </c>
      <c r="D41" s="7">
        <v>650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650</v>
      </c>
      <c r="M41" s="7">
        <f t="shared" si="2"/>
        <v>0</v>
      </c>
      <c r="N41" s="7">
        <f t="shared" si="3"/>
        <v>650</v>
      </c>
      <c r="O41" s="7">
        <f t="shared" si="4"/>
        <v>0</v>
      </c>
      <c r="P41" s="7">
        <f t="shared" si="5"/>
        <v>0</v>
      </c>
    </row>
    <row r="42" spans="1:16">
      <c r="A42" s="8" t="s">
        <v>29</v>
      </c>
      <c r="B42" s="9" t="s">
        <v>30</v>
      </c>
      <c r="C42" s="10">
        <v>990</v>
      </c>
      <c r="D42" s="10">
        <v>650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650</v>
      </c>
      <c r="M42" s="10">
        <f t="shared" si="2"/>
        <v>0</v>
      </c>
      <c r="N42" s="10">
        <f t="shared" si="3"/>
        <v>650</v>
      </c>
      <c r="O42" s="10">
        <f t="shared" si="4"/>
        <v>0</v>
      </c>
      <c r="P42" s="10">
        <f t="shared" si="5"/>
        <v>0</v>
      </c>
    </row>
    <row r="43" spans="1:16">
      <c r="A43" s="5" t="s">
        <v>63</v>
      </c>
      <c r="B43" s="6" t="s">
        <v>64</v>
      </c>
      <c r="C43" s="7">
        <v>1026</v>
      </c>
      <c r="D43" s="7">
        <v>1486</v>
      </c>
      <c r="E43" s="7">
        <v>130</v>
      </c>
      <c r="F43" s="7">
        <v>0</v>
      </c>
      <c r="G43" s="7">
        <v>0</v>
      </c>
      <c r="H43" s="7">
        <v>0</v>
      </c>
      <c r="I43" s="7">
        <v>0</v>
      </c>
      <c r="J43" s="7">
        <v>24.02</v>
      </c>
      <c r="K43" s="7">
        <f t="shared" si="0"/>
        <v>130</v>
      </c>
      <c r="L43" s="7">
        <f t="shared" si="1"/>
        <v>1486</v>
      </c>
      <c r="M43" s="7">
        <f t="shared" si="2"/>
        <v>0</v>
      </c>
      <c r="N43" s="7">
        <f t="shared" si="3"/>
        <v>1486</v>
      </c>
      <c r="O43" s="7">
        <f t="shared" si="4"/>
        <v>130</v>
      </c>
      <c r="P43" s="7">
        <f t="shared" si="5"/>
        <v>0</v>
      </c>
    </row>
    <row r="44" spans="1:16">
      <c r="A44" s="8" t="s">
        <v>27</v>
      </c>
      <c r="B44" s="9" t="s">
        <v>28</v>
      </c>
      <c r="C44" s="10">
        <v>92</v>
      </c>
      <c r="D44" s="10">
        <v>92</v>
      </c>
      <c r="E44" s="10">
        <v>29.5</v>
      </c>
      <c r="F44" s="10">
        <v>0</v>
      </c>
      <c r="G44" s="10">
        <v>0</v>
      </c>
      <c r="H44" s="10">
        <v>0</v>
      </c>
      <c r="I44" s="10">
        <v>0</v>
      </c>
      <c r="J44" s="10">
        <v>24.02</v>
      </c>
      <c r="K44" s="10">
        <f t="shared" si="0"/>
        <v>29.5</v>
      </c>
      <c r="L44" s="10">
        <f t="shared" si="1"/>
        <v>92</v>
      </c>
      <c r="M44" s="10">
        <f t="shared" si="2"/>
        <v>0</v>
      </c>
      <c r="N44" s="10">
        <f t="shared" si="3"/>
        <v>92</v>
      </c>
      <c r="O44" s="10">
        <f t="shared" si="4"/>
        <v>29.5</v>
      </c>
      <c r="P44" s="10">
        <f t="shared" si="5"/>
        <v>0</v>
      </c>
    </row>
    <row r="45" spans="1:16">
      <c r="A45" s="8" t="s">
        <v>29</v>
      </c>
      <c r="B45" s="9" t="s">
        <v>30</v>
      </c>
      <c r="C45" s="10">
        <v>934</v>
      </c>
      <c r="D45" s="10">
        <v>394</v>
      </c>
      <c r="E45" s="10">
        <v>100.5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100.5</v>
      </c>
      <c r="L45" s="10">
        <f t="shared" si="1"/>
        <v>394</v>
      </c>
      <c r="M45" s="10">
        <f t="shared" si="2"/>
        <v>0</v>
      </c>
      <c r="N45" s="10">
        <f t="shared" si="3"/>
        <v>394</v>
      </c>
      <c r="O45" s="10">
        <f t="shared" si="4"/>
        <v>100.5</v>
      </c>
      <c r="P45" s="10">
        <f t="shared" si="5"/>
        <v>0</v>
      </c>
    </row>
    <row r="46" spans="1:16" ht="25.5">
      <c r="A46" s="8" t="s">
        <v>55</v>
      </c>
      <c r="B46" s="9" t="s">
        <v>56</v>
      </c>
      <c r="C46" s="10">
        <v>0</v>
      </c>
      <c r="D46" s="10">
        <v>1000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1000</v>
      </c>
      <c r="M46" s="10">
        <f t="shared" si="2"/>
        <v>0</v>
      </c>
      <c r="N46" s="10">
        <f t="shared" si="3"/>
        <v>1000</v>
      </c>
      <c r="O46" s="10">
        <f t="shared" si="4"/>
        <v>0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5324</v>
      </c>
      <c r="D47" s="7">
        <v>5634</v>
      </c>
      <c r="E47" s="7">
        <v>0</v>
      </c>
      <c r="F47" s="7">
        <v>6.9676400000000003</v>
      </c>
      <c r="G47" s="7">
        <v>0</v>
      </c>
      <c r="H47" s="7">
        <v>6.9676400000000003</v>
      </c>
      <c r="I47" s="7">
        <v>0</v>
      </c>
      <c r="J47" s="7">
        <v>0</v>
      </c>
      <c r="K47" s="7">
        <f t="shared" si="0"/>
        <v>-6.9676400000000003</v>
      </c>
      <c r="L47" s="7">
        <f t="shared" si="1"/>
        <v>5627.0323600000002</v>
      </c>
      <c r="M47" s="7">
        <f t="shared" si="2"/>
        <v>0</v>
      </c>
      <c r="N47" s="7">
        <f t="shared" si="3"/>
        <v>5627.0323600000002</v>
      </c>
      <c r="O47" s="7">
        <f t="shared" si="4"/>
        <v>-6.9676400000000003</v>
      </c>
      <c r="P47" s="7">
        <f t="shared" si="5"/>
        <v>0</v>
      </c>
    </row>
    <row r="48" spans="1:16">
      <c r="A48" s="8" t="s">
        <v>27</v>
      </c>
      <c r="B48" s="9" t="s">
        <v>28</v>
      </c>
      <c r="C48" s="10">
        <v>20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0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215</v>
      </c>
      <c r="D49" s="10">
        <v>30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30</v>
      </c>
      <c r="M49" s="10">
        <f t="shared" si="2"/>
        <v>0</v>
      </c>
      <c r="N49" s="10">
        <f t="shared" si="3"/>
        <v>30</v>
      </c>
      <c r="O49" s="10">
        <f t="shared" si="4"/>
        <v>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5525</v>
      </c>
      <c r="E50" s="10">
        <v>0</v>
      </c>
      <c r="F50" s="10">
        <v>6.9676400000000003</v>
      </c>
      <c r="G50" s="10">
        <v>0</v>
      </c>
      <c r="H50" s="10">
        <v>6.9676400000000003</v>
      </c>
      <c r="I50" s="10">
        <v>0</v>
      </c>
      <c r="J50" s="10">
        <v>0</v>
      </c>
      <c r="K50" s="10">
        <f t="shared" si="0"/>
        <v>-6.9676400000000003</v>
      </c>
      <c r="L50" s="10">
        <f t="shared" si="1"/>
        <v>5518.0323600000002</v>
      </c>
      <c r="M50" s="10">
        <f t="shared" si="2"/>
        <v>0</v>
      </c>
      <c r="N50" s="10">
        <f t="shared" si="3"/>
        <v>5518.0323600000002</v>
      </c>
      <c r="O50" s="10">
        <f t="shared" si="4"/>
        <v>-6.9676400000000003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89</v>
      </c>
      <c r="D51" s="10">
        <v>79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79</v>
      </c>
      <c r="M51" s="10">
        <f t="shared" si="2"/>
        <v>0</v>
      </c>
      <c r="N51" s="10">
        <f t="shared" si="3"/>
        <v>79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8627.48</v>
      </c>
      <c r="D54" s="7">
        <v>2099.8451900000009</v>
      </c>
      <c r="E54" s="7">
        <v>4.8</v>
      </c>
      <c r="F54" s="7">
        <v>2.4</v>
      </c>
      <c r="G54" s="7">
        <v>0</v>
      </c>
      <c r="H54" s="7">
        <v>2.4</v>
      </c>
      <c r="I54" s="7">
        <v>0</v>
      </c>
      <c r="J54" s="7">
        <v>0.8</v>
      </c>
      <c r="K54" s="7">
        <f t="shared" si="0"/>
        <v>2.4</v>
      </c>
      <c r="L54" s="7">
        <f t="shared" si="1"/>
        <v>2097.4451900000008</v>
      </c>
      <c r="M54" s="7">
        <f t="shared" si="2"/>
        <v>50</v>
      </c>
      <c r="N54" s="7">
        <f t="shared" si="3"/>
        <v>2097.4451900000008</v>
      </c>
      <c r="O54" s="7">
        <f t="shared" si="4"/>
        <v>2.4</v>
      </c>
      <c r="P54" s="7">
        <f t="shared" si="5"/>
        <v>50</v>
      </c>
    </row>
    <row r="55" spans="1:16">
      <c r="A55" s="8" t="s">
        <v>27</v>
      </c>
      <c r="B55" s="9" t="s">
        <v>28</v>
      </c>
      <c r="C55" s="10">
        <v>8400</v>
      </c>
      <c r="D55" s="10">
        <v>1591.5621900000006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1591.5621900000006</v>
      </c>
      <c r="M55" s="10">
        <f t="shared" si="2"/>
        <v>0</v>
      </c>
      <c r="N55" s="10">
        <f t="shared" si="3"/>
        <v>1591.5621900000006</v>
      </c>
      <c r="O55" s="10">
        <f t="shared" si="4"/>
        <v>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51.800000000000004</v>
      </c>
      <c r="D56" s="10">
        <v>54.2</v>
      </c>
      <c r="E56" s="10">
        <v>4.8</v>
      </c>
      <c r="F56" s="10">
        <v>2.4</v>
      </c>
      <c r="G56" s="10">
        <v>0</v>
      </c>
      <c r="H56" s="10">
        <v>2.4</v>
      </c>
      <c r="I56" s="10">
        <v>0</v>
      </c>
      <c r="J56" s="10">
        <v>0.8</v>
      </c>
      <c r="K56" s="10">
        <f t="shared" si="0"/>
        <v>2.4</v>
      </c>
      <c r="L56" s="10">
        <f t="shared" si="1"/>
        <v>51.800000000000004</v>
      </c>
      <c r="M56" s="10">
        <f t="shared" si="2"/>
        <v>50</v>
      </c>
      <c r="N56" s="10">
        <f t="shared" si="3"/>
        <v>51.800000000000004</v>
      </c>
      <c r="O56" s="10">
        <f t="shared" si="4"/>
        <v>2.4</v>
      </c>
      <c r="P56" s="10">
        <f t="shared" si="5"/>
        <v>50</v>
      </c>
    </row>
    <row r="57" spans="1:16" ht="25.5">
      <c r="A57" s="8" t="s">
        <v>55</v>
      </c>
      <c r="B57" s="9" t="s">
        <v>56</v>
      </c>
      <c r="C57" s="10">
        <v>175.68</v>
      </c>
      <c r="D57" s="10">
        <v>308.28300000000002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308.28300000000002</v>
      </c>
      <c r="M57" s="10">
        <f t="shared" si="2"/>
        <v>0</v>
      </c>
      <c r="N57" s="10">
        <f t="shared" si="3"/>
        <v>308.28300000000002</v>
      </c>
      <c r="O57" s="10">
        <f t="shared" si="4"/>
        <v>0</v>
      </c>
      <c r="P57" s="10">
        <f t="shared" si="5"/>
        <v>0</v>
      </c>
    </row>
    <row r="58" spans="1:16">
      <c r="A58" s="8" t="s">
        <v>43</v>
      </c>
      <c r="B58" s="9" t="s">
        <v>44</v>
      </c>
      <c r="C58" s="10">
        <v>0</v>
      </c>
      <c r="D58" s="10">
        <v>145.80000000000001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145.80000000000001</v>
      </c>
      <c r="M58" s="10">
        <f t="shared" si="2"/>
        <v>0</v>
      </c>
      <c r="N58" s="10">
        <f t="shared" si="3"/>
        <v>145.80000000000001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1560</v>
      </c>
      <c r="D59" s="7">
        <v>1871.25</v>
      </c>
      <c r="E59" s="7">
        <v>150</v>
      </c>
      <c r="F59" s="7">
        <v>2.66</v>
      </c>
      <c r="G59" s="7">
        <v>0</v>
      </c>
      <c r="H59" s="7">
        <v>2.66</v>
      </c>
      <c r="I59" s="7">
        <v>0</v>
      </c>
      <c r="J59" s="7">
        <v>0</v>
      </c>
      <c r="K59" s="7">
        <f t="shared" si="0"/>
        <v>147.34</v>
      </c>
      <c r="L59" s="7">
        <f t="shared" si="1"/>
        <v>1868.59</v>
      </c>
      <c r="M59" s="7">
        <f t="shared" si="2"/>
        <v>1.7733333333333334</v>
      </c>
      <c r="N59" s="7">
        <f t="shared" si="3"/>
        <v>1868.59</v>
      </c>
      <c r="O59" s="7">
        <f t="shared" si="4"/>
        <v>147.34</v>
      </c>
      <c r="P59" s="7">
        <f t="shared" si="5"/>
        <v>1.7733333333333334</v>
      </c>
    </row>
    <row r="60" spans="1:16">
      <c r="A60" s="8" t="s">
        <v>27</v>
      </c>
      <c r="B60" s="9" t="s">
        <v>28</v>
      </c>
      <c r="C60" s="10">
        <v>460</v>
      </c>
      <c r="D60" s="10">
        <v>471.25</v>
      </c>
      <c r="E60" s="10">
        <v>50</v>
      </c>
      <c r="F60" s="10">
        <v>2.66</v>
      </c>
      <c r="G60" s="10">
        <v>0</v>
      </c>
      <c r="H60" s="10">
        <v>2.66</v>
      </c>
      <c r="I60" s="10">
        <v>0</v>
      </c>
      <c r="J60" s="10">
        <v>0</v>
      </c>
      <c r="K60" s="10">
        <f t="shared" si="0"/>
        <v>47.34</v>
      </c>
      <c r="L60" s="10">
        <f t="shared" si="1"/>
        <v>468.59</v>
      </c>
      <c r="M60" s="10">
        <f t="shared" si="2"/>
        <v>5.32</v>
      </c>
      <c r="N60" s="10">
        <f t="shared" si="3"/>
        <v>468.59</v>
      </c>
      <c r="O60" s="10">
        <f t="shared" si="4"/>
        <v>47.34</v>
      </c>
      <c r="P60" s="10">
        <f t="shared" si="5"/>
        <v>5.32</v>
      </c>
    </row>
    <row r="61" spans="1:16">
      <c r="A61" s="8" t="s">
        <v>29</v>
      </c>
      <c r="B61" s="9" t="s">
        <v>30</v>
      </c>
      <c r="C61" s="10">
        <v>1050</v>
      </c>
      <c r="D61" s="10">
        <v>1350</v>
      </c>
      <c r="E61" s="10">
        <v>100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100</v>
      </c>
      <c r="L61" s="10">
        <f t="shared" si="1"/>
        <v>1350</v>
      </c>
      <c r="M61" s="10">
        <f t="shared" si="2"/>
        <v>0</v>
      </c>
      <c r="N61" s="10">
        <f t="shared" si="3"/>
        <v>1350</v>
      </c>
      <c r="O61" s="10">
        <f t="shared" si="4"/>
        <v>100</v>
      </c>
      <c r="P61" s="10">
        <f t="shared" si="5"/>
        <v>0</v>
      </c>
    </row>
    <row r="62" spans="1:16" ht="25.5">
      <c r="A62" s="8" t="s">
        <v>55</v>
      </c>
      <c r="B62" s="9" t="s">
        <v>56</v>
      </c>
      <c r="C62" s="10">
        <v>50</v>
      </c>
      <c r="D62" s="10">
        <v>50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50</v>
      </c>
      <c r="M62" s="10">
        <f t="shared" si="2"/>
        <v>0</v>
      </c>
      <c r="N62" s="10">
        <f t="shared" si="3"/>
        <v>50</v>
      </c>
      <c r="O62" s="10">
        <f t="shared" si="4"/>
        <v>0</v>
      </c>
      <c r="P62" s="10">
        <f t="shared" si="5"/>
        <v>0</v>
      </c>
    </row>
    <row r="63" spans="1:16">
      <c r="A63" s="5" t="s">
        <v>73</v>
      </c>
      <c r="B63" s="6" t="s">
        <v>74</v>
      </c>
      <c r="C63" s="7">
        <v>1237009.476</v>
      </c>
      <c r="D63" s="7">
        <v>1235939.1363599999</v>
      </c>
      <c r="E63" s="7">
        <v>103791.37400000004</v>
      </c>
      <c r="F63" s="7">
        <v>3848.8107399999999</v>
      </c>
      <c r="G63" s="7">
        <v>6.0086699999999995</v>
      </c>
      <c r="H63" s="7">
        <v>6712.7073300000011</v>
      </c>
      <c r="I63" s="7">
        <v>898.67238000000009</v>
      </c>
      <c r="J63" s="7">
        <v>9881.8349600000001</v>
      </c>
      <c r="K63" s="7">
        <f t="shared" si="0"/>
        <v>99942.563260000039</v>
      </c>
      <c r="L63" s="7">
        <f t="shared" si="1"/>
        <v>1232090.3256199998</v>
      </c>
      <c r="M63" s="7">
        <f t="shared" si="2"/>
        <v>3.7082183149439745</v>
      </c>
      <c r="N63" s="7">
        <f t="shared" si="3"/>
        <v>1229226.42903</v>
      </c>
      <c r="O63" s="7">
        <f t="shared" si="4"/>
        <v>97078.666670000035</v>
      </c>
      <c r="P63" s="7">
        <f t="shared" si="5"/>
        <v>6.4675002086396871</v>
      </c>
    </row>
    <row r="64" spans="1:16" ht="38.25">
      <c r="A64" s="5" t="s">
        <v>75</v>
      </c>
      <c r="B64" s="6" t="s">
        <v>46</v>
      </c>
      <c r="C64" s="7">
        <v>4234.2629999999999</v>
      </c>
      <c r="D64" s="7">
        <v>4197.2129999999997</v>
      </c>
      <c r="E64" s="7">
        <v>316.32099999999997</v>
      </c>
      <c r="F64" s="7">
        <v>3.7295600000000002</v>
      </c>
      <c r="G64" s="7">
        <v>0</v>
      </c>
      <c r="H64" s="7">
        <v>3.7295600000000002</v>
      </c>
      <c r="I64" s="7">
        <v>0</v>
      </c>
      <c r="J64" s="7">
        <v>3.33432</v>
      </c>
      <c r="K64" s="7">
        <f t="shared" si="0"/>
        <v>312.59143999999998</v>
      </c>
      <c r="L64" s="7">
        <f t="shared" si="1"/>
        <v>4193.48344</v>
      </c>
      <c r="M64" s="7">
        <f t="shared" si="2"/>
        <v>1.1790428077807038</v>
      </c>
      <c r="N64" s="7">
        <f t="shared" si="3"/>
        <v>4193.48344</v>
      </c>
      <c r="O64" s="7">
        <f t="shared" si="4"/>
        <v>312.59143999999998</v>
      </c>
      <c r="P64" s="7">
        <f t="shared" si="5"/>
        <v>1.1790428077807038</v>
      </c>
    </row>
    <row r="65" spans="1:16">
      <c r="A65" s="8" t="s">
        <v>23</v>
      </c>
      <c r="B65" s="9" t="s">
        <v>24</v>
      </c>
      <c r="C65" s="10">
        <v>3237.9700000000003</v>
      </c>
      <c r="D65" s="10">
        <v>3207.6010000000001</v>
      </c>
      <c r="E65" s="10">
        <v>248.804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248.804</v>
      </c>
      <c r="L65" s="10">
        <f t="shared" si="1"/>
        <v>3207.6010000000001</v>
      </c>
      <c r="M65" s="10">
        <f t="shared" si="2"/>
        <v>0</v>
      </c>
      <c r="N65" s="10">
        <f t="shared" si="3"/>
        <v>3207.6010000000001</v>
      </c>
      <c r="O65" s="10">
        <f t="shared" si="4"/>
        <v>248.804</v>
      </c>
      <c r="P65" s="10">
        <f t="shared" si="5"/>
        <v>0</v>
      </c>
    </row>
    <row r="66" spans="1:16">
      <c r="A66" s="8" t="s">
        <v>25</v>
      </c>
      <c r="B66" s="9" t="s">
        <v>26</v>
      </c>
      <c r="C66" s="10">
        <v>661.40499999999997</v>
      </c>
      <c r="D66" s="10">
        <v>654.72400000000005</v>
      </c>
      <c r="E66" s="10">
        <v>55.117000000000004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55.117000000000004</v>
      </c>
      <c r="L66" s="10">
        <f t="shared" si="1"/>
        <v>654.72400000000005</v>
      </c>
      <c r="M66" s="10">
        <f t="shared" si="2"/>
        <v>0</v>
      </c>
      <c r="N66" s="10">
        <f t="shared" si="3"/>
        <v>654.72400000000005</v>
      </c>
      <c r="O66" s="10">
        <f t="shared" si="4"/>
        <v>55.117000000000004</v>
      </c>
      <c r="P66" s="10">
        <f t="shared" si="5"/>
        <v>0</v>
      </c>
    </row>
    <row r="67" spans="1:16">
      <c r="A67" s="8" t="s">
        <v>27</v>
      </c>
      <c r="B67" s="9" t="s">
        <v>28</v>
      </c>
      <c r="C67" s="10">
        <v>98.534000000000006</v>
      </c>
      <c r="D67" s="10">
        <v>109.869</v>
      </c>
      <c r="E67" s="10">
        <v>5</v>
      </c>
      <c r="F67" s="10">
        <v>1.669</v>
      </c>
      <c r="G67" s="10">
        <v>0</v>
      </c>
      <c r="H67" s="10">
        <v>1.669</v>
      </c>
      <c r="I67" s="10">
        <v>0</v>
      </c>
      <c r="J67" s="10">
        <v>2.25</v>
      </c>
      <c r="K67" s="10">
        <f t="shared" si="0"/>
        <v>3.331</v>
      </c>
      <c r="L67" s="10">
        <f t="shared" si="1"/>
        <v>108.2</v>
      </c>
      <c r="M67" s="10">
        <f t="shared" si="2"/>
        <v>33.379999999999995</v>
      </c>
      <c r="N67" s="10">
        <f t="shared" si="3"/>
        <v>108.2</v>
      </c>
      <c r="O67" s="10">
        <f t="shared" si="4"/>
        <v>3.331</v>
      </c>
      <c r="P67" s="10">
        <f t="shared" si="5"/>
        <v>33.379999999999995</v>
      </c>
    </row>
    <row r="68" spans="1:16">
      <c r="A68" s="8" t="s">
        <v>29</v>
      </c>
      <c r="B68" s="9" t="s">
        <v>30</v>
      </c>
      <c r="C68" s="10">
        <v>94.506</v>
      </c>
      <c r="D68" s="10">
        <v>83.171000000000006</v>
      </c>
      <c r="E68" s="10">
        <v>4</v>
      </c>
      <c r="F68" s="10">
        <v>0</v>
      </c>
      <c r="G68" s="10">
        <v>0</v>
      </c>
      <c r="H68" s="10">
        <v>0</v>
      </c>
      <c r="I68" s="10">
        <v>0</v>
      </c>
      <c r="J68" s="10">
        <v>1.08432</v>
      </c>
      <c r="K68" s="10">
        <f t="shared" si="0"/>
        <v>4</v>
      </c>
      <c r="L68" s="10">
        <f t="shared" si="1"/>
        <v>83.171000000000006</v>
      </c>
      <c r="M68" s="10">
        <f t="shared" si="2"/>
        <v>0</v>
      </c>
      <c r="N68" s="10">
        <f t="shared" si="3"/>
        <v>83.171000000000006</v>
      </c>
      <c r="O68" s="10">
        <f t="shared" si="4"/>
        <v>4</v>
      </c>
      <c r="P68" s="10">
        <f t="shared" si="5"/>
        <v>0</v>
      </c>
    </row>
    <row r="69" spans="1:16">
      <c r="A69" s="8" t="s">
        <v>31</v>
      </c>
      <c r="B69" s="9" t="s">
        <v>32</v>
      </c>
      <c r="C69" s="10">
        <v>1.7230000000000001</v>
      </c>
      <c r="D69" s="10">
        <v>1.7230000000000001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1.7230000000000001</v>
      </c>
      <c r="M69" s="10">
        <f t="shared" si="2"/>
        <v>0</v>
      </c>
      <c r="N69" s="10">
        <f t="shared" si="3"/>
        <v>1.7230000000000001</v>
      </c>
      <c r="O69" s="10">
        <f t="shared" si="4"/>
        <v>0</v>
      </c>
      <c r="P69" s="10">
        <f t="shared" si="5"/>
        <v>0</v>
      </c>
    </row>
    <row r="70" spans="1:16">
      <c r="A70" s="8" t="s">
        <v>33</v>
      </c>
      <c r="B70" s="9" t="s">
        <v>34</v>
      </c>
      <c r="C70" s="10">
        <v>92.022999999999996</v>
      </c>
      <c r="D70" s="10">
        <v>92.022999999999996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92.022999999999996</v>
      </c>
      <c r="M70" s="10">
        <f t="shared" ref="M70:M133" si="8">IF(E70=0,0,(F70/E70)*100)</f>
        <v>0</v>
      </c>
      <c r="N70" s="10">
        <f t="shared" ref="N70:N133" si="9">D70-H70</f>
        <v>92.022999999999996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8" t="s">
        <v>35</v>
      </c>
      <c r="B71" s="9" t="s">
        <v>36</v>
      </c>
      <c r="C71" s="10">
        <v>2.2530000000000001</v>
      </c>
      <c r="D71" s="10">
        <v>2.2530000000000001</v>
      </c>
      <c r="E71" s="10">
        <v>0.2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0.2</v>
      </c>
      <c r="L71" s="10">
        <f t="shared" si="7"/>
        <v>2.2530000000000001</v>
      </c>
      <c r="M71" s="10">
        <f t="shared" si="8"/>
        <v>0</v>
      </c>
      <c r="N71" s="10">
        <f t="shared" si="9"/>
        <v>2.2530000000000001</v>
      </c>
      <c r="O71" s="10">
        <f t="shared" si="10"/>
        <v>0.2</v>
      </c>
      <c r="P71" s="10">
        <f t="shared" si="11"/>
        <v>0</v>
      </c>
    </row>
    <row r="72" spans="1:16">
      <c r="A72" s="8" t="s">
        <v>37</v>
      </c>
      <c r="B72" s="9" t="s">
        <v>38</v>
      </c>
      <c r="C72" s="10">
        <v>33.658999999999999</v>
      </c>
      <c r="D72" s="10">
        <v>33.658999999999999</v>
      </c>
      <c r="E72" s="10">
        <v>2.5</v>
      </c>
      <c r="F72" s="10">
        <v>1.45546</v>
      </c>
      <c r="G72" s="10">
        <v>0</v>
      </c>
      <c r="H72" s="10">
        <v>1.45546</v>
      </c>
      <c r="I72" s="10">
        <v>0</v>
      </c>
      <c r="J72" s="10">
        <v>0</v>
      </c>
      <c r="K72" s="10">
        <f t="shared" si="6"/>
        <v>1.04454</v>
      </c>
      <c r="L72" s="10">
        <f t="shared" si="7"/>
        <v>32.203539999999997</v>
      </c>
      <c r="M72" s="10">
        <f t="shared" si="8"/>
        <v>58.218400000000003</v>
      </c>
      <c r="N72" s="10">
        <f t="shared" si="9"/>
        <v>32.203539999999997</v>
      </c>
      <c r="O72" s="10">
        <f t="shared" si="10"/>
        <v>1.04454</v>
      </c>
      <c r="P72" s="10">
        <f t="shared" si="11"/>
        <v>58.218400000000003</v>
      </c>
    </row>
    <row r="73" spans="1:16" ht="25.5">
      <c r="A73" s="8" t="s">
        <v>41</v>
      </c>
      <c r="B73" s="9" t="s">
        <v>42</v>
      </c>
      <c r="C73" s="10">
        <v>3.0150000000000001</v>
      </c>
      <c r="D73" s="10">
        <v>3.0150000000000001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3.0150000000000001</v>
      </c>
      <c r="M73" s="10">
        <f t="shared" si="8"/>
        <v>0</v>
      </c>
      <c r="N73" s="10">
        <f t="shared" si="9"/>
        <v>3.0150000000000001</v>
      </c>
      <c r="O73" s="10">
        <f t="shared" si="10"/>
        <v>0</v>
      </c>
      <c r="P73" s="10">
        <f t="shared" si="11"/>
        <v>0</v>
      </c>
    </row>
    <row r="74" spans="1:16">
      <c r="A74" s="8" t="s">
        <v>43</v>
      </c>
      <c r="B74" s="9" t="s">
        <v>44</v>
      </c>
      <c r="C74" s="10">
        <v>9.1750000000000007</v>
      </c>
      <c r="D74" s="10">
        <v>9.1750000000000007</v>
      </c>
      <c r="E74" s="10">
        <v>0.70000000000000007</v>
      </c>
      <c r="F74" s="10">
        <v>0.60510000000000008</v>
      </c>
      <c r="G74" s="10">
        <v>0</v>
      </c>
      <c r="H74" s="10">
        <v>0.60510000000000008</v>
      </c>
      <c r="I74" s="10">
        <v>0</v>
      </c>
      <c r="J74" s="10">
        <v>0</v>
      </c>
      <c r="K74" s="10">
        <f t="shared" si="6"/>
        <v>9.4899999999999984E-2</v>
      </c>
      <c r="L74" s="10">
        <f t="shared" si="7"/>
        <v>8.5699000000000005</v>
      </c>
      <c r="M74" s="10">
        <f t="shared" si="8"/>
        <v>86.44285714285715</v>
      </c>
      <c r="N74" s="10">
        <f t="shared" si="9"/>
        <v>8.5699000000000005</v>
      </c>
      <c r="O74" s="10">
        <f t="shared" si="10"/>
        <v>9.4899999999999984E-2</v>
      </c>
      <c r="P74" s="10">
        <f t="shared" si="11"/>
        <v>86.44285714285715</v>
      </c>
    </row>
    <row r="75" spans="1:16">
      <c r="A75" s="5" t="s">
        <v>76</v>
      </c>
      <c r="B75" s="6" t="s">
        <v>77</v>
      </c>
      <c r="C75" s="7">
        <v>385037.46399999998</v>
      </c>
      <c r="D75" s="7">
        <v>382039.76293000008</v>
      </c>
      <c r="E75" s="7">
        <v>34260.948449999996</v>
      </c>
      <c r="F75" s="7">
        <v>819.05614999999989</v>
      </c>
      <c r="G75" s="7">
        <v>1.46E-2</v>
      </c>
      <c r="H75" s="7">
        <v>3714.56414</v>
      </c>
      <c r="I75" s="7">
        <v>142.81971000000001</v>
      </c>
      <c r="J75" s="7">
        <v>3720.2583000000004</v>
      </c>
      <c r="K75" s="7">
        <f t="shared" si="6"/>
        <v>33441.8923</v>
      </c>
      <c r="L75" s="7">
        <f t="shared" si="7"/>
        <v>381220.70678000007</v>
      </c>
      <c r="M75" s="7">
        <f t="shared" si="8"/>
        <v>2.3906406187070983</v>
      </c>
      <c r="N75" s="7">
        <f t="shared" si="9"/>
        <v>378325.19879000011</v>
      </c>
      <c r="O75" s="7">
        <f t="shared" si="10"/>
        <v>30546.384309999998</v>
      </c>
      <c r="P75" s="7">
        <f t="shared" si="11"/>
        <v>10.84197696809529</v>
      </c>
    </row>
    <row r="76" spans="1:16">
      <c r="A76" s="8" t="s">
        <v>23</v>
      </c>
      <c r="B76" s="9" t="s">
        <v>24</v>
      </c>
      <c r="C76" s="10">
        <v>233431.625</v>
      </c>
      <c r="D76" s="10">
        <v>245120.47244000001</v>
      </c>
      <c r="E76" s="10">
        <v>23842.404000000002</v>
      </c>
      <c r="F76" s="10">
        <v>7.0834900000000003</v>
      </c>
      <c r="G76" s="10">
        <v>0</v>
      </c>
      <c r="H76" s="10">
        <v>2380.15434</v>
      </c>
      <c r="I76" s="10">
        <v>0</v>
      </c>
      <c r="J76" s="10">
        <v>1523.6334400000001</v>
      </c>
      <c r="K76" s="10">
        <f t="shared" si="6"/>
        <v>23835.320510000001</v>
      </c>
      <c r="L76" s="10">
        <f t="shared" si="7"/>
        <v>245113.38895000002</v>
      </c>
      <c r="M76" s="10">
        <f t="shared" si="8"/>
        <v>2.9709629951744795E-2</v>
      </c>
      <c r="N76" s="10">
        <f t="shared" si="9"/>
        <v>242740.3181</v>
      </c>
      <c r="O76" s="10">
        <f t="shared" si="10"/>
        <v>21462.249660000001</v>
      </c>
      <c r="P76" s="10">
        <f t="shared" si="11"/>
        <v>9.9828622147330428</v>
      </c>
    </row>
    <row r="77" spans="1:16">
      <c r="A77" s="8" t="s">
        <v>25</v>
      </c>
      <c r="B77" s="9" t="s">
        <v>26</v>
      </c>
      <c r="C77" s="10">
        <v>51355.154000000002</v>
      </c>
      <c r="D77" s="10">
        <v>53971.96774</v>
      </c>
      <c r="E77" s="10">
        <v>5748.8771999999999</v>
      </c>
      <c r="F77" s="10">
        <v>1.55837</v>
      </c>
      <c r="G77" s="10">
        <v>0</v>
      </c>
      <c r="H77" s="10">
        <v>578.37927999999999</v>
      </c>
      <c r="I77" s="10">
        <v>0</v>
      </c>
      <c r="J77" s="10">
        <v>320.21127000000001</v>
      </c>
      <c r="K77" s="10">
        <f t="shared" si="6"/>
        <v>5747.3188300000002</v>
      </c>
      <c r="L77" s="10">
        <f t="shared" si="7"/>
        <v>53970.409370000001</v>
      </c>
      <c r="M77" s="10">
        <f t="shared" si="8"/>
        <v>2.7107380202868136E-2</v>
      </c>
      <c r="N77" s="10">
        <f t="shared" si="9"/>
        <v>53393.588459999999</v>
      </c>
      <c r="O77" s="10">
        <f t="shared" si="10"/>
        <v>5170.4979199999998</v>
      </c>
      <c r="P77" s="10">
        <f t="shared" si="11"/>
        <v>10.060734642235879</v>
      </c>
    </row>
    <row r="78" spans="1:16">
      <c r="A78" s="8" t="s">
        <v>27</v>
      </c>
      <c r="B78" s="9" t="s">
        <v>28</v>
      </c>
      <c r="C78" s="10">
        <v>10298.885</v>
      </c>
      <c r="D78" s="10">
        <v>12172.831480000001</v>
      </c>
      <c r="E78" s="10">
        <v>79.896000000000001</v>
      </c>
      <c r="F78" s="10">
        <v>149.05266</v>
      </c>
      <c r="G78" s="10">
        <v>0</v>
      </c>
      <c r="H78" s="10">
        <v>189.02983</v>
      </c>
      <c r="I78" s="10">
        <v>42.30885</v>
      </c>
      <c r="J78" s="10">
        <v>304.34683000000001</v>
      </c>
      <c r="K78" s="10">
        <f t="shared" si="6"/>
        <v>-69.156660000000002</v>
      </c>
      <c r="L78" s="10">
        <f t="shared" si="7"/>
        <v>12023.778820000001</v>
      </c>
      <c r="M78" s="10">
        <f t="shared" si="8"/>
        <v>186.55835085611295</v>
      </c>
      <c r="N78" s="10">
        <f t="shared" si="9"/>
        <v>11983.801650000001</v>
      </c>
      <c r="O78" s="10">
        <f t="shared" si="10"/>
        <v>-109.13383</v>
      </c>
      <c r="P78" s="10">
        <f t="shared" si="11"/>
        <v>236.59486081906479</v>
      </c>
    </row>
    <row r="79" spans="1:16">
      <c r="A79" s="8" t="s">
        <v>78</v>
      </c>
      <c r="B79" s="9" t="s">
        <v>79</v>
      </c>
      <c r="C79" s="10">
        <v>199.3</v>
      </c>
      <c r="D79" s="10">
        <v>359.74299999999999</v>
      </c>
      <c r="E79" s="10">
        <v>0</v>
      </c>
      <c r="F79" s="10">
        <v>3.992</v>
      </c>
      <c r="G79" s="10">
        <v>0</v>
      </c>
      <c r="H79" s="10">
        <v>3.8040000000000003</v>
      </c>
      <c r="I79" s="10">
        <v>0.188</v>
      </c>
      <c r="J79" s="10">
        <v>0.188</v>
      </c>
      <c r="K79" s="10">
        <f t="shared" si="6"/>
        <v>-3.992</v>
      </c>
      <c r="L79" s="10">
        <f t="shared" si="7"/>
        <v>355.75099999999998</v>
      </c>
      <c r="M79" s="10">
        <f t="shared" si="8"/>
        <v>0</v>
      </c>
      <c r="N79" s="10">
        <f t="shared" si="9"/>
        <v>355.93900000000002</v>
      </c>
      <c r="O79" s="10">
        <f t="shared" si="10"/>
        <v>-3.8040000000000003</v>
      </c>
      <c r="P79" s="10">
        <f t="shared" si="11"/>
        <v>0</v>
      </c>
    </row>
    <row r="80" spans="1:16">
      <c r="A80" s="8" t="s">
        <v>80</v>
      </c>
      <c r="B80" s="9" t="s">
        <v>81</v>
      </c>
      <c r="C80" s="10">
        <v>32805.800000000003</v>
      </c>
      <c r="D80" s="10">
        <v>20095.029020000002</v>
      </c>
      <c r="E80" s="10">
        <v>2807.623</v>
      </c>
      <c r="F80" s="10">
        <v>298.78665000000001</v>
      </c>
      <c r="G80" s="10">
        <v>0</v>
      </c>
      <c r="H80" s="10">
        <v>260.18973999999997</v>
      </c>
      <c r="I80" s="10">
        <v>44.746830000000003</v>
      </c>
      <c r="J80" s="10">
        <v>1078.1439399999999</v>
      </c>
      <c r="K80" s="10">
        <f t="shared" si="6"/>
        <v>2508.83635</v>
      </c>
      <c r="L80" s="10">
        <f t="shared" si="7"/>
        <v>19796.24237</v>
      </c>
      <c r="M80" s="10">
        <f t="shared" si="8"/>
        <v>10.641978997892524</v>
      </c>
      <c r="N80" s="10">
        <f t="shared" si="9"/>
        <v>19834.83928</v>
      </c>
      <c r="O80" s="10">
        <f t="shared" si="10"/>
        <v>2547.4332600000002</v>
      </c>
      <c r="P80" s="10">
        <f t="shared" si="11"/>
        <v>9.2672605973095372</v>
      </c>
    </row>
    <row r="81" spans="1:16">
      <c r="A81" s="8" t="s">
        <v>29</v>
      </c>
      <c r="B81" s="9" t="s">
        <v>30</v>
      </c>
      <c r="C81" s="10">
        <v>18388.600000000002</v>
      </c>
      <c r="D81" s="10">
        <v>20706.389050000002</v>
      </c>
      <c r="E81" s="10">
        <v>690.96500000000003</v>
      </c>
      <c r="F81" s="10">
        <v>135.89064000000002</v>
      </c>
      <c r="G81" s="10">
        <v>1.46E-2</v>
      </c>
      <c r="H81" s="10">
        <v>113.12774</v>
      </c>
      <c r="I81" s="10">
        <v>22.762900000000002</v>
      </c>
      <c r="J81" s="10">
        <v>411.00540999999998</v>
      </c>
      <c r="K81" s="10">
        <f t="shared" si="6"/>
        <v>555.07436000000007</v>
      </c>
      <c r="L81" s="10">
        <f t="shared" si="7"/>
        <v>20570.49841</v>
      </c>
      <c r="M81" s="10">
        <f t="shared" si="8"/>
        <v>19.666790647862051</v>
      </c>
      <c r="N81" s="10">
        <f t="shared" si="9"/>
        <v>20593.261310000002</v>
      </c>
      <c r="O81" s="10">
        <f t="shared" si="10"/>
        <v>577.83726000000001</v>
      </c>
      <c r="P81" s="10">
        <f t="shared" si="11"/>
        <v>16.372426968080873</v>
      </c>
    </row>
    <row r="82" spans="1:16">
      <c r="A82" s="8" t="s">
        <v>31</v>
      </c>
      <c r="B82" s="9" t="s">
        <v>32</v>
      </c>
      <c r="C82" s="10">
        <v>1.3</v>
      </c>
      <c r="D82" s="10">
        <v>3.7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3.7</v>
      </c>
      <c r="M82" s="10">
        <f t="shared" si="8"/>
        <v>0</v>
      </c>
      <c r="N82" s="10">
        <f t="shared" si="9"/>
        <v>3.7</v>
      </c>
      <c r="O82" s="10">
        <f t="shared" si="10"/>
        <v>0</v>
      </c>
      <c r="P82" s="10">
        <f t="shared" si="11"/>
        <v>0</v>
      </c>
    </row>
    <row r="83" spans="1:16">
      <c r="A83" s="8" t="s">
        <v>33</v>
      </c>
      <c r="B83" s="9" t="s">
        <v>34</v>
      </c>
      <c r="C83" s="10">
        <v>18455</v>
      </c>
      <c r="D83" s="10">
        <v>10724.746560000001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10724.746560000001</v>
      </c>
      <c r="M83" s="10">
        <f t="shared" si="8"/>
        <v>0</v>
      </c>
      <c r="N83" s="10">
        <f t="shared" si="9"/>
        <v>10724.746560000001</v>
      </c>
      <c r="O83" s="10">
        <f t="shared" si="10"/>
        <v>0</v>
      </c>
      <c r="P83" s="10">
        <f t="shared" si="11"/>
        <v>0</v>
      </c>
    </row>
    <row r="84" spans="1:16">
      <c r="A84" s="8" t="s">
        <v>35</v>
      </c>
      <c r="B84" s="9" t="s">
        <v>36</v>
      </c>
      <c r="C84" s="10">
        <v>2953.7000000000003</v>
      </c>
      <c r="D84" s="10">
        <v>3660.6288599999998</v>
      </c>
      <c r="E84" s="10">
        <v>296.596</v>
      </c>
      <c r="F84" s="10">
        <v>6.8069300000000004</v>
      </c>
      <c r="G84" s="10">
        <v>0</v>
      </c>
      <c r="H84" s="10">
        <v>0</v>
      </c>
      <c r="I84" s="10">
        <v>6.8069300000000004</v>
      </c>
      <c r="J84" s="10">
        <v>54.12433</v>
      </c>
      <c r="K84" s="10">
        <f t="shared" si="6"/>
        <v>289.78906999999998</v>
      </c>
      <c r="L84" s="10">
        <f t="shared" si="7"/>
        <v>3653.8219299999996</v>
      </c>
      <c r="M84" s="10">
        <f t="shared" si="8"/>
        <v>2.29501746483432</v>
      </c>
      <c r="N84" s="10">
        <f t="shared" si="9"/>
        <v>3660.6288599999998</v>
      </c>
      <c r="O84" s="10">
        <f t="shared" si="10"/>
        <v>296.596</v>
      </c>
      <c r="P84" s="10">
        <f t="shared" si="11"/>
        <v>0</v>
      </c>
    </row>
    <row r="85" spans="1:16">
      <c r="A85" s="8" t="s">
        <v>37</v>
      </c>
      <c r="B85" s="9" t="s">
        <v>38</v>
      </c>
      <c r="C85" s="10">
        <v>10266</v>
      </c>
      <c r="D85" s="10">
        <v>9986.0583200000001</v>
      </c>
      <c r="E85" s="10">
        <v>643.14025000000004</v>
      </c>
      <c r="F85" s="10">
        <v>175.34359000000001</v>
      </c>
      <c r="G85" s="10">
        <v>0</v>
      </c>
      <c r="H85" s="10">
        <v>164.55895000000001</v>
      </c>
      <c r="I85" s="10">
        <v>10.78464</v>
      </c>
      <c r="J85" s="10">
        <v>10.78464</v>
      </c>
      <c r="K85" s="10">
        <f t="shared" si="6"/>
        <v>467.79666000000003</v>
      </c>
      <c r="L85" s="10">
        <f t="shared" si="7"/>
        <v>9810.7147299999997</v>
      </c>
      <c r="M85" s="10">
        <f t="shared" si="8"/>
        <v>27.263662941325784</v>
      </c>
      <c r="N85" s="10">
        <f t="shared" si="9"/>
        <v>9821.4993699999995</v>
      </c>
      <c r="O85" s="10">
        <f t="shared" si="10"/>
        <v>478.58130000000006</v>
      </c>
      <c r="P85" s="10">
        <f t="shared" si="11"/>
        <v>25.586790750540029</v>
      </c>
    </row>
    <row r="86" spans="1:16">
      <c r="A86" s="8" t="s">
        <v>39</v>
      </c>
      <c r="B86" s="9" t="s">
        <v>40</v>
      </c>
      <c r="C86" s="10">
        <v>5744.5</v>
      </c>
      <c r="D86" s="10">
        <v>3790.6</v>
      </c>
      <c r="E86" s="10">
        <v>90</v>
      </c>
      <c r="F86" s="10">
        <v>34.85622</v>
      </c>
      <c r="G86" s="10">
        <v>0</v>
      </c>
      <c r="H86" s="10">
        <v>20.44706</v>
      </c>
      <c r="I86" s="10">
        <v>14.40916</v>
      </c>
      <c r="J86" s="10">
        <v>17.008040000000001</v>
      </c>
      <c r="K86" s="10">
        <f t="shared" si="6"/>
        <v>55.14378</v>
      </c>
      <c r="L86" s="10">
        <f t="shared" si="7"/>
        <v>3755.7437799999998</v>
      </c>
      <c r="M86" s="10">
        <f t="shared" si="8"/>
        <v>38.72913333333333</v>
      </c>
      <c r="N86" s="10">
        <f t="shared" si="9"/>
        <v>3770.1529399999999</v>
      </c>
      <c r="O86" s="10">
        <f t="shared" si="10"/>
        <v>69.552940000000007</v>
      </c>
      <c r="P86" s="10">
        <f t="shared" si="11"/>
        <v>22.718955555555556</v>
      </c>
    </row>
    <row r="87" spans="1:16">
      <c r="A87" s="8" t="s">
        <v>82</v>
      </c>
      <c r="B87" s="9" t="s">
        <v>83</v>
      </c>
      <c r="C87" s="10">
        <v>1044.7</v>
      </c>
      <c r="D87" s="10">
        <v>1103.3804600000001</v>
      </c>
      <c r="E87" s="10">
        <v>60.146999999999998</v>
      </c>
      <c r="F87" s="10">
        <v>3.0531999999999999</v>
      </c>
      <c r="G87" s="10">
        <v>0</v>
      </c>
      <c r="H87" s="10">
        <v>3.0531999999999999</v>
      </c>
      <c r="I87" s="10">
        <v>0</v>
      </c>
      <c r="J87" s="10">
        <v>0</v>
      </c>
      <c r="K87" s="10">
        <f t="shared" si="6"/>
        <v>57.093800000000002</v>
      </c>
      <c r="L87" s="10">
        <f t="shared" si="7"/>
        <v>1100.32726</v>
      </c>
      <c r="M87" s="10">
        <f t="shared" si="8"/>
        <v>5.0762299034033287</v>
      </c>
      <c r="N87" s="10">
        <f t="shared" si="9"/>
        <v>1100.32726</v>
      </c>
      <c r="O87" s="10">
        <f t="shared" si="10"/>
        <v>57.093800000000002</v>
      </c>
      <c r="P87" s="10">
        <f t="shared" si="11"/>
        <v>5.0762299034033287</v>
      </c>
    </row>
    <row r="88" spans="1:16" ht="25.5">
      <c r="A88" s="8" t="s">
        <v>41</v>
      </c>
      <c r="B88" s="9" t="s">
        <v>42</v>
      </c>
      <c r="C88" s="10">
        <v>60.9</v>
      </c>
      <c r="D88" s="10">
        <v>312.21600000000001</v>
      </c>
      <c r="E88" s="10">
        <v>0</v>
      </c>
      <c r="F88" s="10">
        <v>2.6324000000000001</v>
      </c>
      <c r="G88" s="10">
        <v>0</v>
      </c>
      <c r="H88" s="10">
        <v>1.82</v>
      </c>
      <c r="I88" s="10">
        <v>0.81240000000000001</v>
      </c>
      <c r="J88" s="10">
        <v>0.81240000000000001</v>
      </c>
      <c r="K88" s="10">
        <f t="shared" si="6"/>
        <v>-2.6324000000000001</v>
      </c>
      <c r="L88" s="10">
        <f t="shared" si="7"/>
        <v>309.58359999999999</v>
      </c>
      <c r="M88" s="10">
        <f t="shared" si="8"/>
        <v>0</v>
      </c>
      <c r="N88" s="10">
        <f t="shared" si="9"/>
        <v>310.39600000000002</v>
      </c>
      <c r="O88" s="10">
        <f t="shared" si="10"/>
        <v>-1.82</v>
      </c>
      <c r="P88" s="10">
        <f t="shared" si="11"/>
        <v>0</v>
      </c>
    </row>
    <row r="89" spans="1:16">
      <c r="A89" s="8" t="s">
        <v>43</v>
      </c>
      <c r="B89" s="9" t="s">
        <v>44</v>
      </c>
      <c r="C89" s="10">
        <v>32</v>
      </c>
      <c r="D89" s="10">
        <v>32</v>
      </c>
      <c r="E89" s="10">
        <v>1.3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1.3</v>
      </c>
      <c r="L89" s="10">
        <f t="shared" si="7"/>
        <v>32</v>
      </c>
      <c r="M89" s="10">
        <f t="shared" si="8"/>
        <v>0</v>
      </c>
      <c r="N89" s="10">
        <f t="shared" si="9"/>
        <v>32</v>
      </c>
      <c r="O89" s="10">
        <f t="shared" si="10"/>
        <v>1.3</v>
      </c>
      <c r="P89" s="10">
        <f t="shared" si="11"/>
        <v>0</v>
      </c>
    </row>
    <row r="90" spans="1:16" ht="38.25">
      <c r="A90" s="5" t="s">
        <v>84</v>
      </c>
      <c r="B90" s="6" t="s">
        <v>85</v>
      </c>
      <c r="C90" s="7">
        <v>670048.74900000007</v>
      </c>
      <c r="D90" s="7">
        <v>671593.66342999996</v>
      </c>
      <c r="E90" s="7">
        <v>54072.591550000005</v>
      </c>
      <c r="F90" s="7">
        <v>2735.2265699999998</v>
      </c>
      <c r="G90" s="7">
        <v>5.8970500000000001</v>
      </c>
      <c r="H90" s="7">
        <v>2552.0247400000003</v>
      </c>
      <c r="I90" s="7">
        <v>748.2331099999999</v>
      </c>
      <c r="J90" s="7">
        <v>2735.4259499999998</v>
      </c>
      <c r="K90" s="7">
        <f t="shared" si="6"/>
        <v>51337.364980000006</v>
      </c>
      <c r="L90" s="7">
        <f t="shared" si="7"/>
        <v>668858.4368599999</v>
      </c>
      <c r="M90" s="7">
        <f t="shared" si="8"/>
        <v>5.0584343964183454</v>
      </c>
      <c r="N90" s="7">
        <f t="shared" si="9"/>
        <v>669041.63868999993</v>
      </c>
      <c r="O90" s="7">
        <f t="shared" si="10"/>
        <v>51520.566810000004</v>
      </c>
      <c r="P90" s="7">
        <f t="shared" si="11"/>
        <v>4.7196272027024753</v>
      </c>
    </row>
    <row r="91" spans="1:16">
      <c r="A91" s="8" t="s">
        <v>23</v>
      </c>
      <c r="B91" s="9" t="s">
        <v>24</v>
      </c>
      <c r="C91" s="10">
        <v>449347.87200000003</v>
      </c>
      <c r="D91" s="10">
        <v>464421.58455999999</v>
      </c>
      <c r="E91" s="10">
        <v>35703.752</v>
      </c>
      <c r="F91" s="10">
        <v>5.9801899999999995</v>
      </c>
      <c r="G91" s="10">
        <v>0</v>
      </c>
      <c r="H91" s="10">
        <v>59.42689</v>
      </c>
      <c r="I91" s="10">
        <v>2.7308300000000001</v>
      </c>
      <c r="J91" s="10">
        <v>4.6578400000000002</v>
      </c>
      <c r="K91" s="10">
        <f t="shared" si="6"/>
        <v>35697.771809999998</v>
      </c>
      <c r="L91" s="10">
        <f t="shared" si="7"/>
        <v>464415.60437000002</v>
      </c>
      <c r="M91" s="10">
        <f t="shared" si="8"/>
        <v>1.674947215631567E-2</v>
      </c>
      <c r="N91" s="10">
        <f t="shared" si="9"/>
        <v>464362.15766999999</v>
      </c>
      <c r="O91" s="10">
        <f t="shared" si="10"/>
        <v>35644.325109999998</v>
      </c>
      <c r="P91" s="10">
        <f t="shared" si="11"/>
        <v>0.16644438377232734</v>
      </c>
    </row>
    <row r="92" spans="1:16">
      <c r="A92" s="8" t="s">
        <v>25</v>
      </c>
      <c r="B92" s="9" t="s">
        <v>26</v>
      </c>
      <c r="C92" s="10">
        <v>98856.86</v>
      </c>
      <c r="D92" s="10">
        <v>101826.72326000001</v>
      </c>
      <c r="E92" s="10">
        <v>7824.6808000000001</v>
      </c>
      <c r="F92" s="10">
        <v>1.3915</v>
      </c>
      <c r="G92" s="10">
        <v>5.9999999999999995E-4</v>
      </c>
      <c r="H92" s="10">
        <v>13.174959999999999</v>
      </c>
      <c r="I92" s="10">
        <v>0.33839999999999998</v>
      </c>
      <c r="J92" s="10">
        <v>1.10059</v>
      </c>
      <c r="K92" s="10">
        <f t="shared" si="6"/>
        <v>7823.2893000000004</v>
      </c>
      <c r="L92" s="10">
        <f t="shared" si="7"/>
        <v>101825.33176000002</v>
      </c>
      <c r="M92" s="10">
        <f t="shared" si="8"/>
        <v>1.7783473033174721E-2</v>
      </c>
      <c r="N92" s="10">
        <f t="shared" si="9"/>
        <v>101813.54830000001</v>
      </c>
      <c r="O92" s="10">
        <f t="shared" si="10"/>
        <v>7811.5058399999998</v>
      </c>
      <c r="P92" s="10">
        <f t="shared" si="11"/>
        <v>0.16837696433572089</v>
      </c>
    </row>
    <row r="93" spans="1:16">
      <c r="A93" s="8" t="s">
        <v>27</v>
      </c>
      <c r="B93" s="9" t="s">
        <v>28</v>
      </c>
      <c r="C93" s="10">
        <v>11121.617</v>
      </c>
      <c r="D93" s="10">
        <v>27357.688570000002</v>
      </c>
      <c r="E93" s="10">
        <v>4917.1779999999999</v>
      </c>
      <c r="F93" s="10">
        <v>1787.04881</v>
      </c>
      <c r="G93" s="10">
        <v>0</v>
      </c>
      <c r="H93" s="10">
        <v>1631.2069900000001</v>
      </c>
      <c r="I93" s="10">
        <v>613.6471600000001</v>
      </c>
      <c r="J93" s="10">
        <v>1288.5894599999999</v>
      </c>
      <c r="K93" s="10">
        <f t="shared" si="6"/>
        <v>3130.1291899999997</v>
      </c>
      <c r="L93" s="10">
        <f t="shared" si="7"/>
        <v>25570.639760000002</v>
      </c>
      <c r="M93" s="10">
        <f t="shared" si="8"/>
        <v>36.342975788145154</v>
      </c>
      <c r="N93" s="10">
        <f t="shared" si="9"/>
        <v>25726.481580000003</v>
      </c>
      <c r="O93" s="10">
        <f t="shared" si="10"/>
        <v>3285.9710099999998</v>
      </c>
      <c r="P93" s="10">
        <f t="shared" si="11"/>
        <v>33.17364126334251</v>
      </c>
    </row>
    <row r="94" spans="1:16">
      <c r="A94" s="8" t="s">
        <v>78</v>
      </c>
      <c r="B94" s="9" t="s">
        <v>79</v>
      </c>
      <c r="C94" s="10">
        <v>274.10000000000002</v>
      </c>
      <c r="D94" s="10">
        <v>422.74700000000001</v>
      </c>
      <c r="E94" s="10">
        <v>11.342000000000001</v>
      </c>
      <c r="F94" s="10">
        <v>17.82</v>
      </c>
      <c r="G94" s="10">
        <v>2.8072600000000003</v>
      </c>
      <c r="H94" s="10">
        <v>48.699050000000007</v>
      </c>
      <c r="I94" s="10">
        <v>7.78</v>
      </c>
      <c r="J94" s="10">
        <v>13.173</v>
      </c>
      <c r="K94" s="10">
        <f t="shared" si="6"/>
        <v>-6.4779999999999998</v>
      </c>
      <c r="L94" s="10">
        <f t="shared" si="7"/>
        <v>404.92700000000002</v>
      </c>
      <c r="M94" s="10">
        <f t="shared" si="8"/>
        <v>157.11514724034561</v>
      </c>
      <c r="N94" s="10">
        <f t="shared" si="9"/>
        <v>374.04795000000001</v>
      </c>
      <c r="O94" s="10">
        <f t="shared" si="10"/>
        <v>-37.357050000000008</v>
      </c>
      <c r="P94" s="10">
        <f t="shared" si="11"/>
        <v>429.36915887850472</v>
      </c>
    </row>
    <row r="95" spans="1:16">
      <c r="A95" s="8" t="s">
        <v>80</v>
      </c>
      <c r="B95" s="9" t="s">
        <v>81</v>
      </c>
      <c r="C95" s="10">
        <v>34076.6</v>
      </c>
      <c r="D95" s="10">
        <v>16977.558980000002</v>
      </c>
      <c r="E95" s="10">
        <v>2409.4299999999998</v>
      </c>
      <c r="F95" s="10">
        <v>0</v>
      </c>
      <c r="G95" s="10">
        <v>2.9912100000000001</v>
      </c>
      <c r="H95" s="10">
        <v>0</v>
      </c>
      <c r="I95" s="10">
        <v>0</v>
      </c>
      <c r="J95" s="10">
        <v>23.53013</v>
      </c>
      <c r="K95" s="10">
        <f t="shared" si="6"/>
        <v>2409.4299999999998</v>
      </c>
      <c r="L95" s="10">
        <f t="shared" si="7"/>
        <v>16977.558980000002</v>
      </c>
      <c r="M95" s="10">
        <f t="shared" si="8"/>
        <v>0</v>
      </c>
      <c r="N95" s="10">
        <f t="shared" si="9"/>
        <v>16977.558980000002</v>
      </c>
      <c r="O95" s="10">
        <f t="shared" si="10"/>
        <v>2409.4299999999998</v>
      </c>
      <c r="P95" s="10">
        <f t="shared" si="11"/>
        <v>0</v>
      </c>
    </row>
    <row r="96" spans="1:16">
      <c r="A96" s="8" t="s">
        <v>29</v>
      </c>
      <c r="B96" s="9" t="s">
        <v>30</v>
      </c>
      <c r="C96" s="10">
        <v>20147.100000000002</v>
      </c>
      <c r="D96" s="10">
        <v>22365.568859999999</v>
      </c>
      <c r="E96" s="10">
        <v>1982.57</v>
      </c>
      <c r="F96" s="10">
        <v>811.29326000000003</v>
      </c>
      <c r="G96" s="10">
        <v>9.7980000000000012E-2</v>
      </c>
      <c r="H96" s="10">
        <v>742.04892000000007</v>
      </c>
      <c r="I96" s="10">
        <v>69.440839999999994</v>
      </c>
      <c r="J96" s="10">
        <v>1169.92094</v>
      </c>
      <c r="K96" s="10">
        <f t="shared" si="6"/>
        <v>1171.2767399999998</v>
      </c>
      <c r="L96" s="10">
        <f t="shared" si="7"/>
        <v>21554.275600000001</v>
      </c>
      <c r="M96" s="10">
        <f t="shared" si="8"/>
        <v>40.921292060305561</v>
      </c>
      <c r="N96" s="10">
        <f t="shared" si="9"/>
        <v>21623.519939999998</v>
      </c>
      <c r="O96" s="10">
        <f t="shared" si="10"/>
        <v>1240.52108</v>
      </c>
      <c r="P96" s="10">
        <f t="shared" si="11"/>
        <v>37.428636567687398</v>
      </c>
    </row>
    <row r="97" spans="1:16">
      <c r="A97" s="8" t="s">
        <v>31</v>
      </c>
      <c r="B97" s="9" t="s">
        <v>32</v>
      </c>
      <c r="C97" s="10">
        <v>205.20000000000002</v>
      </c>
      <c r="D97" s="10">
        <v>204.1</v>
      </c>
      <c r="E97" s="10">
        <v>8.8000000000000007</v>
      </c>
      <c r="F97" s="10">
        <v>1.1599999999999999</v>
      </c>
      <c r="G97" s="10">
        <v>0</v>
      </c>
      <c r="H97" s="10">
        <v>1.1599999999999999</v>
      </c>
      <c r="I97" s="10">
        <v>0</v>
      </c>
      <c r="J97" s="10">
        <v>0</v>
      </c>
      <c r="K97" s="10">
        <f t="shared" si="6"/>
        <v>7.6400000000000006</v>
      </c>
      <c r="L97" s="10">
        <f t="shared" si="7"/>
        <v>202.94</v>
      </c>
      <c r="M97" s="10">
        <f t="shared" si="8"/>
        <v>13.18181818181818</v>
      </c>
      <c r="N97" s="10">
        <f t="shared" si="9"/>
        <v>202.94</v>
      </c>
      <c r="O97" s="10">
        <f t="shared" si="10"/>
        <v>7.6400000000000006</v>
      </c>
      <c r="P97" s="10">
        <f t="shared" si="11"/>
        <v>13.18181818181818</v>
      </c>
    </row>
    <row r="98" spans="1:16">
      <c r="A98" s="8" t="s">
        <v>33</v>
      </c>
      <c r="B98" s="9" t="s">
        <v>34</v>
      </c>
      <c r="C98" s="10">
        <v>34447.9</v>
      </c>
      <c r="D98" s="10">
        <v>19809.742000000002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19809.742000000002</v>
      </c>
      <c r="M98" s="10">
        <f t="shared" si="8"/>
        <v>0</v>
      </c>
      <c r="N98" s="10">
        <f t="shared" si="9"/>
        <v>19809.742000000002</v>
      </c>
      <c r="O98" s="10">
        <f t="shared" si="10"/>
        <v>0</v>
      </c>
      <c r="P98" s="10">
        <f t="shared" si="11"/>
        <v>0</v>
      </c>
    </row>
    <row r="99" spans="1:16">
      <c r="A99" s="8" t="s">
        <v>35</v>
      </c>
      <c r="B99" s="9" t="s">
        <v>36</v>
      </c>
      <c r="C99" s="10">
        <v>2699.5</v>
      </c>
      <c r="D99" s="10">
        <v>1992.5711400000002</v>
      </c>
      <c r="E99" s="10">
        <v>151.92699999999999</v>
      </c>
      <c r="F99" s="10">
        <v>11.779</v>
      </c>
      <c r="G99" s="10">
        <v>0</v>
      </c>
      <c r="H99" s="10">
        <v>2.2141199999999999</v>
      </c>
      <c r="I99" s="10">
        <v>9.6221399999999999</v>
      </c>
      <c r="J99" s="10">
        <v>23.473240000000001</v>
      </c>
      <c r="K99" s="10">
        <f t="shared" si="6"/>
        <v>140.148</v>
      </c>
      <c r="L99" s="10">
        <f t="shared" si="7"/>
        <v>1980.7921400000002</v>
      </c>
      <c r="M99" s="10">
        <f t="shared" si="8"/>
        <v>7.7530656170397627</v>
      </c>
      <c r="N99" s="10">
        <f t="shared" si="9"/>
        <v>1990.3570200000001</v>
      </c>
      <c r="O99" s="10">
        <f t="shared" si="10"/>
        <v>149.71287999999998</v>
      </c>
      <c r="P99" s="10">
        <f t="shared" si="11"/>
        <v>1.4573578100008557</v>
      </c>
    </row>
    <row r="100" spans="1:16">
      <c r="A100" s="8" t="s">
        <v>37</v>
      </c>
      <c r="B100" s="9" t="s">
        <v>38</v>
      </c>
      <c r="C100" s="10">
        <v>8763.8000000000011</v>
      </c>
      <c r="D100" s="10">
        <v>6623.6501200000002</v>
      </c>
      <c r="E100" s="10">
        <v>560.30375000000004</v>
      </c>
      <c r="F100" s="10">
        <v>62.974530000000001</v>
      </c>
      <c r="G100" s="10">
        <v>0</v>
      </c>
      <c r="H100" s="10">
        <v>48.584530000000001</v>
      </c>
      <c r="I100" s="10">
        <v>14.403740000000001</v>
      </c>
      <c r="J100" s="10">
        <v>14.403740000000001</v>
      </c>
      <c r="K100" s="10">
        <f t="shared" si="6"/>
        <v>497.32922000000002</v>
      </c>
      <c r="L100" s="10">
        <f t="shared" si="7"/>
        <v>6560.6755899999998</v>
      </c>
      <c r="M100" s="10">
        <f t="shared" si="8"/>
        <v>11.23935543890256</v>
      </c>
      <c r="N100" s="10">
        <f t="shared" si="9"/>
        <v>6575.0655900000002</v>
      </c>
      <c r="O100" s="10">
        <f t="shared" si="10"/>
        <v>511.71922000000006</v>
      </c>
      <c r="P100" s="10">
        <f t="shared" si="11"/>
        <v>8.6711056279741108</v>
      </c>
    </row>
    <row r="101" spans="1:16">
      <c r="A101" s="8" t="s">
        <v>39</v>
      </c>
      <c r="B101" s="9" t="s">
        <v>40</v>
      </c>
      <c r="C101" s="10">
        <v>3004.8</v>
      </c>
      <c r="D101" s="10">
        <v>1880.8</v>
      </c>
      <c r="E101" s="10">
        <v>0</v>
      </c>
      <c r="F101" s="10">
        <v>0.73368</v>
      </c>
      <c r="G101" s="10">
        <v>0</v>
      </c>
      <c r="H101" s="10">
        <v>0.73368</v>
      </c>
      <c r="I101" s="10">
        <v>0</v>
      </c>
      <c r="J101" s="10">
        <v>0</v>
      </c>
      <c r="K101" s="10">
        <f t="shared" si="6"/>
        <v>-0.73368</v>
      </c>
      <c r="L101" s="10">
        <f t="shared" si="7"/>
        <v>1880.0663199999999</v>
      </c>
      <c r="M101" s="10">
        <f t="shared" si="8"/>
        <v>0</v>
      </c>
      <c r="N101" s="10">
        <f t="shared" si="9"/>
        <v>1880.0663199999999</v>
      </c>
      <c r="O101" s="10">
        <f t="shared" si="10"/>
        <v>-0.73368</v>
      </c>
      <c r="P101" s="10">
        <f t="shared" si="11"/>
        <v>0</v>
      </c>
    </row>
    <row r="102" spans="1:16">
      <c r="A102" s="8" t="s">
        <v>82</v>
      </c>
      <c r="B102" s="9" t="s">
        <v>83</v>
      </c>
      <c r="C102" s="10">
        <v>1946.8</v>
      </c>
      <c r="D102" s="10">
        <v>1772.2765400000001</v>
      </c>
      <c r="E102" s="10">
        <v>58.084000000000003</v>
      </c>
      <c r="F102" s="10">
        <v>1.9756</v>
      </c>
      <c r="G102" s="10">
        <v>0</v>
      </c>
      <c r="H102" s="10">
        <v>1.9756</v>
      </c>
      <c r="I102" s="10">
        <v>0</v>
      </c>
      <c r="J102" s="10">
        <v>0</v>
      </c>
      <c r="K102" s="10">
        <f t="shared" si="6"/>
        <v>56.108400000000003</v>
      </c>
      <c r="L102" s="10">
        <f t="shared" si="7"/>
        <v>1770.3009400000001</v>
      </c>
      <c r="M102" s="10">
        <f t="shared" si="8"/>
        <v>3.4012809035190412</v>
      </c>
      <c r="N102" s="10">
        <f t="shared" si="9"/>
        <v>1770.3009400000001</v>
      </c>
      <c r="O102" s="10">
        <f t="shared" si="10"/>
        <v>56.108400000000003</v>
      </c>
      <c r="P102" s="10">
        <f t="shared" si="11"/>
        <v>3.4012809035190412</v>
      </c>
    </row>
    <row r="103" spans="1:16" ht="25.5">
      <c r="A103" s="8" t="s">
        <v>41</v>
      </c>
      <c r="B103" s="9" t="s">
        <v>42</v>
      </c>
      <c r="C103" s="10">
        <v>87.100000000000009</v>
      </c>
      <c r="D103" s="10">
        <v>869.15240000000006</v>
      </c>
      <c r="E103" s="10">
        <v>0</v>
      </c>
      <c r="F103" s="10">
        <v>33.07</v>
      </c>
      <c r="G103" s="10">
        <v>0</v>
      </c>
      <c r="H103" s="10">
        <v>2.8000000000000003</v>
      </c>
      <c r="I103" s="10">
        <v>30.27</v>
      </c>
      <c r="J103" s="10">
        <v>32.604799999999997</v>
      </c>
      <c r="K103" s="10">
        <f t="shared" si="6"/>
        <v>-33.07</v>
      </c>
      <c r="L103" s="10">
        <f t="shared" si="7"/>
        <v>836.08240000000001</v>
      </c>
      <c r="M103" s="10">
        <f t="shared" si="8"/>
        <v>0</v>
      </c>
      <c r="N103" s="10">
        <f t="shared" si="9"/>
        <v>866.3524000000001</v>
      </c>
      <c r="O103" s="10">
        <f t="shared" si="10"/>
        <v>-2.8000000000000003</v>
      </c>
      <c r="P103" s="10">
        <f t="shared" si="11"/>
        <v>0</v>
      </c>
    </row>
    <row r="104" spans="1:16" ht="25.5">
      <c r="A104" s="8" t="s">
        <v>55</v>
      </c>
      <c r="B104" s="9" t="s">
        <v>56</v>
      </c>
      <c r="C104" s="10">
        <v>5040.8</v>
      </c>
      <c r="D104" s="10">
        <v>5040.8</v>
      </c>
      <c r="E104" s="10">
        <v>444.524</v>
      </c>
      <c r="F104" s="10">
        <v>0</v>
      </c>
      <c r="G104" s="10">
        <v>0</v>
      </c>
      <c r="H104" s="10">
        <v>0</v>
      </c>
      <c r="I104" s="10">
        <v>0</v>
      </c>
      <c r="J104" s="10">
        <v>163.97220999999999</v>
      </c>
      <c r="K104" s="10">
        <f t="shared" si="6"/>
        <v>444.524</v>
      </c>
      <c r="L104" s="10">
        <f t="shared" si="7"/>
        <v>5040.8</v>
      </c>
      <c r="M104" s="10">
        <f t="shared" si="8"/>
        <v>0</v>
      </c>
      <c r="N104" s="10">
        <f t="shared" si="9"/>
        <v>5040.8</v>
      </c>
      <c r="O104" s="10">
        <f t="shared" si="10"/>
        <v>444.524</v>
      </c>
      <c r="P104" s="10">
        <f t="shared" si="11"/>
        <v>0</v>
      </c>
    </row>
    <row r="105" spans="1:16">
      <c r="A105" s="8" t="s">
        <v>86</v>
      </c>
      <c r="B105" s="9" t="s">
        <v>87</v>
      </c>
      <c r="C105" s="10">
        <v>13.200000000000001</v>
      </c>
      <c r="D105" s="10">
        <v>13.200000000000001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13.200000000000001</v>
      </c>
      <c r="M105" s="10">
        <f t="shared" si="8"/>
        <v>0</v>
      </c>
      <c r="N105" s="10">
        <f t="shared" si="9"/>
        <v>13.200000000000001</v>
      </c>
      <c r="O105" s="10">
        <f t="shared" si="10"/>
        <v>0</v>
      </c>
      <c r="P105" s="10">
        <f t="shared" si="11"/>
        <v>0</v>
      </c>
    </row>
    <row r="106" spans="1:16">
      <c r="A106" s="8" t="s">
        <v>43</v>
      </c>
      <c r="B106" s="9" t="s">
        <v>44</v>
      </c>
      <c r="C106" s="10">
        <v>15.5</v>
      </c>
      <c r="D106" s="10">
        <v>15.5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15.5</v>
      </c>
      <c r="M106" s="10">
        <f t="shared" si="8"/>
        <v>0</v>
      </c>
      <c r="N106" s="10">
        <f t="shared" si="9"/>
        <v>15.5</v>
      </c>
      <c r="O106" s="10">
        <f t="shared" si="10"/>
        <v>0</v>
      </c>
      <c r="P106" s="10">
        <f t="shared" si="11"/>
        <v>0</v>
      </c>
    </row>
    <row r="107" spans="1:16" ht="25.5">
      <c r="A107" s="5" t="s">
        <v>88</v>
      </c>
      <c r="B107" s="6" t="s">
        <v>89</v>
      </c>
      <c r="C107" s="7">
        <v>29586.700000000004</v>
      </c>
      <c r="D107" s="7">
        <v>29216.756000000001</v>
      </c>
      <c r="E107" s="7">
        <v>2851.36</v>
      </c>
      <c r="F107" s="7">
        <v>68.240430000000003</v>
      </c>
      <c r="G107" s="7">
        <v>9.7019999999999995E-2</v>
      </c>
      <c r="H107" s="7">
        <v>120.32525</v>
      </c>
      <c r="I107" s="7">
        <v>4.7023400000000004</v>
      </c>
      <c r="J107" s="7">
        <v>614.63886000000014</v>
      </c>
      <c r="K107" s="7">
        <f t="shared" si="6"/>
        <v>2783.1195700000003</v>
      </c>
      <c r="L107" s="7">
        <f t="shared" si="7"/>
        <v>29148.51557</v>
      </c>
      <c r="M107" s="7">
        <f t="shared" si="8"/>
        <v>2.393259006228607</v>
      </c>
      <c r="N107" s="7">
        <f t="shared" si="9"/>
        <v>29096.43075</v>
      </c>
      <c r="O107" s="7">
        <f t="shared" si="10"/>
        <v>2731.0347500000003</v>
      </c>
      <c r="P107" s="7">
        <f t="shared" si="11"/>
        <v>4.2199248779529759</v>
      </c>
    </row>
    <row r="108" spans="1:16">
      <c r="A108" s="8" t="s">
        <v>23</v>
      </c>
      <c r="B108" s="9" t="s">
        <v>24</v>
      </c>
      <c r="C108" s="10">
        <v>19203.7</v>
      </c>
      <c r="D108" s="10">
        <v>19203.7</v>
      </c>
      <c r="E108" s="10">
        <v>1842.3</v>
      </c>
      <c r="F108" s="10">
        <v>0</v>
      </c>
      <c r="G108" s="10">
        <v>0</v>
      </c>
      <c r="H108" s="10">
        <v>0</v>
      </c>
      <c r="I108" s="10">
        <v>0</v>
      </c>
      <c r="J108" s="10">
        <v>455.89759000000004</v>
      </c>
      <c r="K108" s="10">
        <f t="shared" si="6"/>
        <v>1842.3</v>
      </c>
      <c r="L108" s="10">
        <f t="shared" si="7"/>
        <v>19203.7</v>
      </c>
      <c r="M108" s="10">
        <f t="shared" si="8"/>
        <v>0</v>
      </c>
      <c r="N108" s="10">
        <f t="shared" si="9"/>
        <v>19203.7</v>
      </c>
      <c r="O108" s="10">
        <f t="shared" si="10"/>
        <v>1842.3</v>
      </c>
      <c r="P108" s="10">
        <f t="shared" si="11"/>
        <v>0</v>
      </c>
    </row>
    <row r="109" spans="1:16">
      <c r="A109" s="8" t="s">
        <v>25</v>
      </c>
      <c r="B109" s="9" t="s">
        <v>26</v>
      </c>
      <c r="C109" s="10">
        <v>4224.8999999999996</v>
      </c>
      <c r="D109" s="10">
        <v>4224.8999999999996</v>
      </c>
      <c r="E109" s="10">
        <v>407.3</v>
      </c>
      <c r="F109" s="10">
        <v>0</v>
      </c>
      <c r="G109" s="10">
        <v>0</v>
      </c>
      <c r="H109" s="10">
        <v>0</v>
      </c>
      <c r="I109" s="10">
        <v>0</v>
      </c>
      <c r="J109" s="10">
        <v>105.69747000000001</v>
      </c>
      <c r="K109" s="10">
        <f t="shared" si="6"/>
        <v>407.3</v>
      </c>
      <c r="L109" s="10">
        <f t="shared" si="7"/>
        <v>4224.8999999999996</v>
      </c>
      <c r="M109" s="10">
        <f t="shared" si="8"/>
        <v>0</v>
      </c>
      <c r="N109" s="10">
        <f t="shared" si="9"/>
        <v>4224.8999999999996</v>
      </c>
      <c r="O109" s="10">
        <f t="shared" si="10"/>
        <v>407.3</v>
      </c>
      <c r="P109" s="10">
        <f t="shared" si="11"/>
        <v>0</v>
      </c>
    </row>
    <row r="110" spans="1:16">
      <c r="A110" s="8" t="s">
        <v>27</v>
      </c>
      <c r="B110" s="9" t="s">
        <v>28</v>
      </c>
      <c r="C110" s="10">
        <v>1279.8</v>
      </c>
      <c r="D110" s="10">
        <v>1463.356</v>
      </c>
      <c r="E110" s="10">
        <v>40</v>
      </c>
      <c r="F110" s="10">
        <v>43.026389999999999</v>
      </c>
      <c r="G110" s="10">
        <v>0</v>
      </c>
      <c r="H110" s="10">
        <v>97.213549999999998</v>
      </c>
      <c r="I110" s="10">
        <v>2.6</v>
      </c>
      <c r="J110" s="10">
        <v>47.071089999999998</v>
      </c>
      <c r="K110" s="10">
        <f t="shared" si="6"/>
        <v>-3.0263899999999992</v>
      </c>
      <c r="L110" s="10">
        <f t="shared" si="7"/>
        <v>1420.32961</v>
      </c>
      <c r="M110" s="10">
        <f t="shared" si="8"/>
        <v>107.56597500000001</v>
      </c>
      <c r="N110" s="10">
        <f t="shared" si="9"/>
        <v>1366.1424500000001</v>
      </c>
      <c r="O110" s="10">
        <f t="shared" si="10"/>
        <v>-57.213549999999998</v>
      </c>
      <c r="P110" s="10">
        <f t="shared" si="11"/>
        <v>243.03387499999997</v>
      </c>
    </row>
    <row r="111" spans="1:16">
      <c r="A111" s="8" t="s">
        <v>78</v>
      </c>
      <c r="B111" s="9" t="s">
        <v>79</v>
      </c>
      <c r="C111" s="10">
        <v>10.9</v>
      </c>
      <c r="D111" s="10">
        <v>10.9</v>
      </c>
      <c r="E111" s="10">
        <v>1.36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1.36</v>
      </c>
      <c r="L111" s="10">
        <f t="shared" si="7"/>
        <v>10.9</v>
      </c>
      <c r="M111" s="10">
        <f t="shared" si="8"/>
        <v>0</v>
      </c>
      <c r="N111" s="10">
        <f t="shared" si="9"/>
        <v>10.9</v>
      </c>
      <c r="O111" s="10">
        <f t="shared" si="10"/>
        <v>1.36</v>
      </c>
      <c r="P111" s="10">
        <f t="shared" si="11"/>
        <v>0</v>
      </c>
    </row>
    <row r="112" spans="1:16">
      <c r="A112" s="8" t="s">
        <v>29</v>
      </c>
      <c r="B112" s="9" t="s">
        <v>30</v>
      </c>
      <c r="C112" s="10">
        <v>2783.5</v>
      </c>
      <c r="D112" s="10">
        <v>2789.8</v>
      </c>
      <c r="E112" s="10">
        <v>407.40000000000003</v>
      </c>
      <c r="F112" s="10">
        <v>20.165740000000003</v>
      </c>
      <c r="G112" s="10">
        <v>0</v>
      </c>
      <c r="H112" s="10">
        <v>20.165740000000003</v>
      </c>
      <c r="I112" s="10">
        <v>0</v>
      </c>
      <c r="J112" s="10">
        <v>2.8561799999999997</v>
      </c>
      <c r="K112" s="10">
        <f t="shared" si="6"/>
        <v>387.23426000000001</v>
      </c>
      <c r="L112" s="10">
        <f t="shared" si="7"/>
        <v>2769.6342600000003</v>
      </c>
      <c r="M112" s="10">
        <f t="shared" si="8"/>
        <v>4.9498625429553265</v>
      </c>
      <c r="N112" s="10">
        <f t="shared" si="9"/>
        <v>2769.6342600000003</v>
      </c>
      <c r="O112" s="10">
        <f t="shared" si="10"/>
        <v>387.23426000000001</v>
      </c>
      <c r="P112" s="10">
        <f t="shared" si="11"/>
        <v>4.9498625429553265</v>
      </c>
    </row>
    <row r="113" spans="1:16">
      <c r="A113" s="8" t="s">
        <v>31</v>
      </c>
      <c r="B113" s="9" t="s">
        <v>32</v>
      </c>
      <c r="C113" s="10">
        <v>269</v>
      </c>
      <c r="D113" s="10">
        <v>258</v>
      </c>
      <c r="E113" s="10">
        <v>118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118</v>
      </c>
      <c r="L113" s="10">
        <f t="shared" si="7"/>
        <v>258</v>
      </c>
      <c r="M113" s="10">
        <f t="shared" si="8"/>
        <v>0</v>
      </c>
      <c r="N113" s="10">
        <f t="shared" si="9"/>
        <v>258</v>
      </c>
      <c r="O113" s="10">
        <f t="shared" si="10"/>
        <v>118</v>
      </c>
      <c r="P113" s="10">
        <f t="shared" si="11"/>
        <v>0</v>
      </c>
    </row>
    <row r="114" spans="1:16">
      <c r="A114" s="8" t="s">
        <v>33</v>
      </c>
      <c r="B114" s="9" t="s">
        <v>34</v>
      </c>
      <c r="C114" s="10">
        <v>1148.4100000000001</v>
      </c>
      <c r="D114" s="10">
        <v>598.41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598.41</v>
      </c>
      <c r="M114" s="10">
        <f t="shared" si="8"/>
        <v>0</v>
      </c>
      <c r="N114" s="10">
        <f t="shared" si="9"/>
        <v>598.41</v>
      </c>
      <c r="O114" s="10">
        <f t="shared" si="10"/>
        <v>0</v>
      </c>
      <c r="P114" s="10">
        <f t="shared" si="11"/>
        <v>0</v>
      </c>
    </row>
    <row r="115" spans="1:16">
      <c r="A115" s="8" t="s">
        <v>35</v>
      </c>
      <c r="B115" s="9" t="s">
        <v>36</v>
      </c>
      <c r="C115" s="10">
        <v>74.540000000000006</v>
      </c>
      <c r="D115" s="10">
        <v>74.540000000000006</v>
      </c>
      <c r="E115" s="10">
        <v>6</v>
      </c>
      <c r="F115" s="10">
        <v>0</v>
      </c>
      <c r="G115" s="10">
        <v>0</v>
      </c>
      <c r="H115" s="10">
        <v>0</v>
      </c>
      <c r="I115" s="10">
        <v>0</v>
      </c>
      <c r="J115" s="10">
        <v>1.0141900000000001</v>
      </c>
      <c r="K115" s="10">
        <f t="shared" si="6"/>
        <v>6</v>
      </c>
      <c r="L115" s="10">
        <f t="shared" si="7"/>
        <v>74.540000000000006</v>
      </c>
      <c r="M115" s="10">
        <f t="shared" si="8"/>
        <v>0</v>
      </c>
      <c r="N115" s="10">
        <f t="shared" si="9"/>
        <v>74.540000000000006</v>
      </c>
      <c r="O115" s="10">
        <f t="shared" si="10"/>
        <v>6</v>
      </c>
      <c r="P115" s="10">
        <f t="shared" si="11"/>
        <v>0</v>
      </c>
    </row>
    <row r="116" spans="1:16">
      <c r="A116" s="8" t="s">
        <v>37</v>
      </c>
      <c r="B116" s="9" t="s">
        <v>38</v>
      </c>
      <c r="C116" s="10">
        <v>405.90000000000003</v>
      </c>
      <c r="D116" s="10">
        <v>405.90000000000003</v>
      </c>
      <c r="E116" s="10">
        <v>26.8</v>
      </c>
      <c r="F116" s="10">
        <v>5.0483000000000002</v>
      </c>
      <c r="G116" s="10">
        <v>9.7019999999999995E-2</v>
      </c>
      <c r="H116" s="10">
        <v>2.9459599999999999</v>
      </c>
      <c r="I116" s="10">
        <v>2.1023400000000003</v>
      </c>
      <c r="J116" s="10">
        <v>2.1023400000000003</v>
      </c>
      <c r="K116" s="10">
        <f t="shared" si="6"/>
        <v>21.7517</v>
      </c>
      <c r="L116" s="10">
        <f t="shared" si="7"/>
        <v>400.85170000000005</v>
      </c>
      <c r="M116" s="10">
        <f t="shared" si="8"/>
        <v>18.836940298507461</v>
      </c>
      <c r="N116" s="10">
        <f t="shared" si="9"/>
        <v>402.95404000000002</v>
      </c>
      <c r="O116" s="10">
        <f t="shared" si="10"/>
        <v>23.854040000000001</v>
      </c>
      <c r="P116" s="10">
        <f t="shared" si="11"/>
        <v>10.992388059701492</v>
      </c>
    </row>
    <row r="117" spans="1:16">
      <c r="A117" s="8" t="s">
        <v>82</v>
      </c>
      <c r="B117" s="9" t="s">
        <v>83</v>
      </c>
      <c r="C117" s="10">
        <v>176.70000000000002</v>
      </c>
      <c r="D117" s="10">
        <v>176.70000000000002</v>
      </c>
      <c r="E117" s="10">
        <v>2.2000000000000002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2.2000000000000002</v>
      </c>
      <c r="L117" s="10">
        <f t="shared" si="7"/>
        <v>176.70000000000002</v>
      </c>
      <c r="M117" s="10">
        <f t="shared" si="8"/>
        <v>0</v>
      </c>
      <c r="N117" s="10">
        <f t="shared" si="9"/>
        <v>176.70000000000002</v>
      </c>
      <c r="O117" s="10">
        <f t="shared" si="10"/>
        <v>2.2000000000000002</v>
      </c>
      <c r="P117" s="10">
        <f t="shared" si="11"/>
        <v>0</v>
      </c>
    </row>
    <row r="118" spans="1:16" ht="25.5">
      <c r="A118" s="8" t="s">
        <v>41</v>
      </c>
      <c r="B118" s="9" t="s">
        <v>42</v>
      </c>
      <c r="C118" s="10">
        <v>8.4</v>
      </c>
      <c r="D118" s="10">
        <v>9.6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9.6</v>
      </c>
      <c r="M118" s="10">
        <f t="shared" si="8"/>
        <v>0</v>
      </c>
      <c r="N118" s="10">
        <f t="shared" si="9"/>
        <v>9.6</v>
      </c>
      <c r="O118" s="10">
        <f t="shared" si="10"/>
        <v>0</v>
      </c>
      <c r="P118" s="10">
        <f t="shared" si="11"/>
        <v>0</v>
      </c>
    </row>
    <row r="119" spans="1:16">
      <c r="A119" s="8" t="s">
        <v>43</v>
      </c>
      <c r="B119" s="9" t="s">
        <v>44</v>
      </c>
      <c r="C119" s="10">
        <v>0.95000000000000007</v>
      </c>
      <c r="D119" s="10">
        <v>0.95000000000000007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0.95000000000000007</v>
      </c>
      <c r="M119" s="10">
        <f t="shared" si="8"/>
        <v>0</v>
      </c>
      <c r="N119" s="10">
        <f t="shared" si="9"/>
        <v>0.95000000000000007</v>
      </c>
      <c r="O119" s="10">
        <f t="shared" si="10"/>
        <v>0</v>
      </c>
      <c r="P119" s="10">
        <f t="shared" si="11"/>
        <v>0</v>
      </c>
    </row>
    <row r="120" spans="1:16" ht="25.5">
      <c r="A120" s="5" t="s">
        <v>90</v>
      </c>
      <c r="B120" s="6" t="s">
        <v>91</v>
      </c>
      <c r="C120" s="7">
        <v>111462.40000000002</v>
      </c>
      <c r="D120" s="7">
        <v>111712.40000000002</v>
      </c>
      <c r="E120" s="7">
        <v>9232.1</v>
      </c>
      <c r="F120" s="7">
        <v>130.96600999999998</v>
      </c>
      <c r="G120" s="7">
        <v>0</v>
      </c>
      <c r="H120" s="7">
        <v>165.68660999999997</v>
      </c>
      <c r="I120" s="7">
        <v>2.5</v>
      </c>
      <c r="J120" s="7">
        <v>2515.3135000000002</v>
      </c>
      <c r="K120" s="7">
        <f t="shared" si="6"/>
        <v>9101.1339900000003</v>
      </c>
      <c r="L120" s="7">
        <f t="shared" si="7"/>
        <v>111581.43399000002</v>
      </c>
      <c r="M120" s="7">
        <f t="shared" si="8"/>
        <v>1.4185939277087551</v>
      </c>
      <c r="N120" s="7">
        <f t="shared" si="9"/>
        <v>111546.71339000002</v>
      </c>
      <c r="O120" s="7">
        <f t="shared" si="10"/>
        <v>9066.4133899999997</v>
      </c>
      <c r="P120" s="7">
        <f t="shared" si="11"/>
        <v>1.79467954203269</v>
      </c>
    </row>
    <row r="121" spans="1:16">
      <c r="A121" s="8" t="s">
        <v>23</v>
      </c>
      <c r="B121" s="9" t="s">
        <v>24</v>
      </c>
      <c r="C121" s="10">
        <v>65194.3</v>
      </c>
      <c r="D121" s="10">
        <v>65194.3</v>
      </c>
      <c r="E121" s="10">
        <v>5842.3</v>
      </c>
      <c r="F121" s="10">
        <v>0</v>
      </c>
      <c r="G121" s="10">
        <v>0</v>
      </c>
      <c r="H121" s="10">
        <v>0</v>
      </c>
      <c r="I121" s="10">
        <v>0</v>
      </c>
      <c r="J121" s="10">
        <v>1852.4200500000002</v>
      </c>
      <c r="K121" s="10">
        <f t="shared" si="6"/>
        <v>5842.3</v>
      </c>
      <c r="L121" s="10">
        <f t="shared" si="7"/>
        <v>65194.3</v>
      </c>
      <c r="M121" s="10">
        <f t="shared" si="8"/>
        <v>0</v>
      </c>
      <c r="N121" s="10">
        <f t="shared" si="9"/>
        <v>65194.3</v>
      </c>
      <c r="O121" s="10">
        <f t="shared" si="10"/>
        <v>5842.3</v>
      </c>
      <c r="P121" s="10">
        <f t="shared" si="11"/>
        <v>0</v>
      </c>
    </row>
    <row r="122" spans="1:16">
      <c r="A122" s="8" t="s">
        <v>25</v>
      </c>
      <c r="B122" s="9" t="s">
        <v>26</v>
      </c>
      <c r="C122" s="10">
        <v>14342.5</v>
      </c>
      <c r="D122" s="10">
        <v>14342.5</v>
      </c>
      <c r="E122" s="10">
        <v>1285.3</v>
      </c>
      <c r="F122" s="10">
        <v>0</v>
      </c>
      <c r="G122" s="10">
        <v>0</v>
      </c>
      <c r="H122" s="10">
        <v>0</v>
      </c>
      <c r="I122" s="10">
        <v>0</v>
      </c>
      <c r="J122" s="10">
        <v>391.20408000000003</v>
      </c>
      <c r="K122" s="10">
        <f t="shared" si="6"/>
        <v>1285.3</v>
      </c>
      <c r="L122" s="10">
        <f t="shared" si="7"/>
        <v>14342.5</v>
      </c>
      <c r="M122" s="10">
        <f t="shared" si="8"/>
        <v>0</v>
      </c>
      <c r="N122" s="10">
        <f t="shared" si="9"/>
        <v>14342.5</v>
      </c>
      <c r="O122" s="10">
        <f t="shared" si="10"/>
        <v>1285.3</v>
      </c>
      <c r="P122" s="10">
        <f t="shared" si="11"/>
        <v>0</v>
      </c>
    </row>
    <row r="123" spans="1:16">
      <c r="A123" s="8" t="s">
        <v>27</v>
      </c>
      <c r="B123" s="9" t="s">
        <v>28</v>
      </c>
      <c r="C123" s="10">
        <v>91.600000000000009</v>
      </c>
      <c r="D123" s="10">
        <v>341.6</v>
      </c>
      <c r="E123" s="10">
        <v>34.700000000000003</v>
      </c>
      <c r="F123" s="10">
        <v>30.055</v>
      </c>
      <c r="G123" s="10">
        <v>0</v>
      </c>
      <c r="H123" s="10">
        <v>65.975600000000014</v>
      </c>
      <c r="I123" s="10">
        <v>0</v>
      </c>
      <c r="J123" s="10">
        <v>61.386000000000003</v>
      </c>
      <c r="K123" s="10">
        <f t="shared" si="6"/>
        <v>4.6450000000000031</v>
      </c>
      <c r="L123" s="10">
        <f t="shared" si="7"/>
        <v>311.54500000000002</v>
      </c>
      <c r="M123" s="10">
        <f t="shared" si="8"/>
        <v>86.613832853025926</v>
      </c>
      <c r="N123" s="10">
        <f t="shared" si="9"/>
        <v>275.62440000000004</v>
      </c>
      <c r="O123" s="10">
        <f t="shared" si="10"/>
        <v>-31.275600000000011</v>
      </c>
      <c r="P123" s="10">
        <f t="shared" si="11"/>
        <v>190.13141210374641</v>
      </c>
    </row>
    <row r="124" spans="1:16">
      <c r="A124" s="8" t="s">
        <v>78</v>
      </c>
      <c r="B124" s="9" t="s">
        <v>79</v>
      </c>
      <c r="C124" s="10">
        <v>21.3</v>
      </c>
      <c r="D124" s="10">
        <v>21.3</v>
      </c>
      <c r="E124" s="10">
        <v>8.3000000000000007</v>
      </c>
      <c r="F124" s="10">
        <v>6.3</v>
      </c>
      <c r="G124" s="10">
        <v>0</v>
      </c>
      <c r="H124" s="10">
        <v>5.1000000000000005</v>
      </c>
      <c r="I124" s="10">
        <v>2.5</v>
      </c>
      <c r="J124" s="10">
        <v>2.5</v>
      </c>
      <c r="K124" s="10">
        <f t="shared" si="6"/>
        <v>2.0000000000000009</v>
      </c>
      <c r="L124" s="10">
        <f t="shared" si="7"/>
        <v>15</v>
      </c>
      <c r="M124" s="10">
        <f t="shared" si="8"/>
        <v>75.90361445783131</v>
      </c>
      <c r="N124" s="10">
        <f t="shared" si="9"/>
        <v>16.2</v>
      </c>
      <c r="O124" s="10">
        <f t="shared" si="10"/>
        <v>3.2</v>
      </c>
      <c r="P124" s="10">
        <f t="shared" si="11"/>
        <v>61.445783132530117</v>
      </c>
    </row>
    <row r="125" spans="1:16">
      <c r="A125" s="8" t="s">
        <v>80</v>
      </c>
      <c r="B125" s="9" t="s">
        <v>81</v>
      </c>
      <c r="C125" s="10">
        <v>3722</v>
      </c>
      <c r="D125" s="10">
        <v>3722</v>
      </c>
      <c r="E125" s="10">
        <v>386.8</v>
      </c>
      <c r="F125" s="10">
        <v>0</v>
      </c>
      <c r="G125" s="10">
        <v>0</v>
      </c>
      <c r="H125" s="10">
        <v>0</v>
      </c>
      <c r="I125" s="10">
        <v>0</v>
      </c>
      <c r="J125" s="10">
        <v>116.43965</v>
      </c>
      <c r="K125" s="10">
        <f t="shared" si="6"/>
        <v>386.8</v>
      </c>
      <c r="L125" s="10">
        <f t="shared" si="7"/>
        <v>3722</v>
      </c>
      <c r="M125" s="10">
        <f t="shared" si="8"/>
        <v>0</v>
      </c>
      <c r="N125" s="10">
        <f t="shared" si="9"/>
        <v>3722</v>
      </c>
      <c r="O125" s="10">
        <f t="shared" si="10"/>
        <v>386.8</v>
      </c>
      <c r="P125" s="10">
        <f t="shared" si="11"/>
        <v>0</v>
      </c>
    </row>
    <row r="126" spans="1:16">
      <c r="A126" s="8" t="s">
        <v>29</v>
      </c>
      <c r="B126" s="9" t="s">
        <v>30</v>
      </c>
      <c r="C126" s="10">
        <v>51.6</v>
      </c>
      <c r="D126" s="10">
        <v>51.6</v>
      </c>
      <c r="E126" s="10">
        <v>4.3</v>
      </c>
      <c r="F126" s="10">
        <v>0</v>
      </c>
      <c r="G126" s="10">
        <v>0</v>
      </c>
      <c r="H126" s="10">
        <v>0</v>
      </c>
      <c r="I126" s="10">
        <v>0</v>
      </c>
      <c r="J126" s="10">
        <v>2.1081799999999999</v>
      </c>
      <c r="K126" s="10">
        <f t="shared" si="6"/>
        <v>4.3</v>
      </c>
      <c r="L126" s="10">
        <f t="shared" si="7"/>
        <v>51.6</v>
      </c>
      <c r="M126" s="10">
        <f t="shared" si="8"/>
        <v>0</v>
      </c>
      <c r="N126" s="10">
        <f t="shared" si="9"/>
        <v>51.6</v>
      </c>
      <c r="O126" s="10">
        <f t="shared" si="10"/>
        <v>4.3</v>
      </c>
      <c r="P126" s="10">
        <f t="shared" si="11"/>
        <v>0</v>
      </c>
    </row>
    <row r="127" spans="1:16">
      <c r="A127" s="8" t="s">
        <v>33</v>
      </c>
      <c r="B127" s="9" t="s">
        <v>34</v>
      </c>
      <c r="C127" s="10">
        <v>10380.700000000001</v>
      </c>
      <c r="D127" s="10">
        <v>10380.700000000001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10380.700000000001</v>
      </c>
      <c r="M127" s="10">
        <f t="shared" si="8"/>
        <v>0</v>
      </c>
      <c r="N127" s="10">
        <f t="shared" si="9"/>
        <v>10380.700000000001</v>
      </c>
      <c r="O127" s="10">
        <f t="shared" si="10"/>
        <v>0</v>
      </c>
      <c r="P127" s="10">
        <f t="shared" si="11"/>
        <v>0</v>
      </c>
    </row>
    <row r="128" spans="1:16">
      <c r="A128" s="8" t="s">
        <v>35</v>
      </c>
      <c r="B128" s="9" t="s">
        <v>36</v>
      </c>
      <c r="C128" s="10">
        <v>598.1</v>
      </c>
      <c r="D128" s="10">
        <v>598.1</v>
      </c>
      <c r="E128" s="10">
        <v>48.5</v>
      </c>
      <c r="F128" s="10">
        <v>0</v>
      </c>
      <c r="G128" s="10">
        <v>0</v>
      </c>
      <c r="H128" s="10">
        <v>0</v>
      </c>
      <c r="I128" s="10">
        <v>0</v>
      </c>
      <c r="J128" s="10">
        <v>4.7290000000000001</v>
      </c>
      <c r="K128" s="10">
        <f t="shared" si="6"/>
        <v>48.5</v>
      </c>
      <c r="L128" s="10">
        <f t="shared" si="7"/>
        <v>598.1</v>
      </c>
      <c r="M128" s="10">
        <f t="shared" si="8"/>
        <v>0</v>
      </c>
      <c r="N128" s="10">
        <f t="shared" si="9"/>
        <v>598.1</v>
      </c>
      <c r="O128" s="10">
        <f t="shared" si="10"/>
        <v>48.5</v>
      </c>
      <c r="P128" s="10">
        <f t="shared" si="11"/>
        <v>0</v>
      </c>
    </row>
    <row r="129" spans="1:16">
      <c r="A129" s="8" t="s">
        <v>37</v>
      </c>
      <c r="B129" s="9" t="s">
        <v>38</v>
      </c>
      <c r="C129" s="10">
        <v>2851.8</v>
      </c>
      <c r="D129" s="10">
        <v>2851.8</v>
      </c>
      <c r="E129" s="10">
        <v>240</v>
      </c>
      <c r="F129" s="10">
        <v>77.281639999999996</v>
      </c>
      <c r="G129" s="10">
        <v>0</v>
      </c>
      <c r="H129" s="10">
        <v>77.281639999999996</v>
      </c>
      <c r="I129" s="10">
        <v>0</v>
      </c>
      <c r="J129" s="10">
        <v>17.266540000000003</v>
      </c>
      <c r="K129" s="10">
        <f t="shared" si="6"/>
        <v>162.71836000000002</v>
      </c>
      <c r="L129" s="10">
        <f t="shared" si="7"/>
        <v>2774.51836</v>
      </c>
      <c r="M129" s="10">
        <f t="shared" si="8"/>
        <v>32.20068333333333</v>
      </c>
      <c r="N129" s="10">
        <f t="shared" si="9"/>
        <v>2774.51836</v>
      </c>
      <c r="O129" s="10">
        <f t="shared" si="10"/>
        <v>162.71836000000002</v>
      </c>
      <c r="P129" s="10">
        <f t="shared" si="11"/>
        <v>32.20068333333333</v>
      </c>
    </row>
    <row r="130" spans="1:16">
      <c r="A130" s="8" t="s">
        <v>82</v>
      </c>
      <c r="B130" s="9" t="s">
        <v>83</v>
      </c>
      <c r="C130" s="10">
        <v>108.8</v>
      </c>
      <c r="D130" s="10">
        <v>108.8</v>
      </c>
      <c r="E130" s="10">
        <v>9.1</v>
      </c>
      <c r="F130" s="10">
        <v>4.1473699999999996</v>
      </c>
      <c r="G130" s="10">
        <v>0</v>
      </c>
      <c r="H130" s="10">
        <v>4.1473699999999996</v>
      </c>
      <c r="I130" s="10">
        <v>0</v>
      </c>
      <c r="J130" s="10">
        <v>0</v>
      </c>
      <c r="K130" s="10">
        <f t="shared" si="6"/>
        <v>4.9526300000000001</v>
      </c>
      <c r="L130" s="10">
        <f t="shared" si="7"/>
        <v>104.65263</v>
      </c>
      <c r="M130" s="10">
        <f t="shared" si="8"/>
        <v>45.575494505494504</v>
      </c>
      <c r="N130" s="10">
        <f t="shared" si="9"/>
        <v>104.65263</v>
      </c>
      <c r="O130" s="10">
        <f t="shared" si="10"/>
        <v>4.9526300000000001</v>
      </c>
      <c r="P130" s="10">
        <f t="shared" si="11"/>
        <v>45.575494505494504</v>
      </c>
    </row>
    <row r="131" spans="1:16">
      <c r="A131" s="8" t="s">
        <v>92</v>
      </c>
      <c r="B131" s="9" t="s">
        <v>93</v>
      </c>
      <c r="C131" s="10">
        <v>13093.300000000001</v>
      </c>
      <c r="D131" s="10">
        <v>13093.300000000001</v>
      </c>
      <c r="E131" s="10">
        <v>1150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1150</v>
      </c>
      <c r="L131" s="10">
        <f t="shared" si="7"/>
        <v>13093.300000000001</v>
      </c>
      <c r="M131" s="10">
        <f t="shared" si="8"/>
        <v>0</v>
      </c>
      <c r="N131" s="10">
        <f t="shared" si="9"/>
        <v>13093.300000000001</v>
      </c>
      <c r="O131" s="10">
        <f t="shared" si="10"/>
        <v>1150</v>
      </c>
      <c r="P131" s="10">
        <f t="shared" si="11"/>
        <v>0</v>
      </c>
    </row>
    <row r="132" spans="1:16">
      <c r="A132" s="8" t="s">
        <v>86</v>
      </c>
      <c r="B132" s="9" t="s">
        <v>87</v>
      </c>
      <c r="C132" s="10">
        <v>1006.4</v>
      </c>
      <c r="D132" s="10">
        <v>1006.4</v>
      </c>
      <c r="E132" s="10">
        <v>222.8</v>
      </c>
      <c r="F132" s="10">
        <v>13.182</v>
      </c>
      <c r="G132" s="10">
        <v>0</v>
      </c>
      <c r="H132" s="10">
        <v>13.182</v>
      </c>
      <c r="I132" s="10">
        <v>0</v>
      </c>
      <c r="J132" s="10">
        <v>67.260000000000005</v>
      </c>
      <c r="K132" s="10">
        <f t="shared" si="6"/>
        <v>209.61800000000002</v>
      </c>
      <c r="L132" s="10">
        <f t="shared" si="7"/>
        <v>993.21799999999996</v>
      </c>
      <c r="M132" s="10">
        <f t="shared" si="8"/>
        <v>5.9165170556552962</v>
      </c>
      <c r="N132" s="10">
        <f t="shared" si="9"/>
        <v>993.21799999999996</v>
      </c>
      <c r="O132" s="10">
        <f t="shared" si="10"/>
        <v>209.61800000000002</v>
      </c>
      <c r="P132" s="10">
        <f t="shared" si="11"/>
        <v>5.9165170556552962</v>
      </c>
    </row>
    <row r="133" spans="1:16">
      <c r="A133" s="5" t="s">
        <v>94</v>
      </c>
      <c r="B133" s="6" t="s">
        <v>95</v>
      </c>
      <c r="C133" s="7">
        <v>8169.6</v>
      </c>
      <c r="D133" s="7">
        <v>8169.6</v>
      </c>
      <c r="E133" s="7">
        <v>917.56999999999994</v>
      </c>
      <c r="F133" s="7">
        <v>73.267390000000006</v>
      </c>
      <c r="G133" s="7">
        <v>0</v>
      </c>
      <c r="H133" s="7">
        <v>73.267390000000006</v>
      </c>
      <c r="I133" s="7">
        <v>0</v>
      </c>
      <c r="J133" s="7">
        <v>76.856860000000012</v>
      </c>
      <c r="K133" s="7">
        <f t="shared" si="6"/>
        <v>844.30260999999996</v>
      </c>
      <c r="L133" s="7">
        <f t="shared" si="7"/>
        <v>8096.3326100000004</v>
      </c>
      <c r="M133" s="7">
        <f t="shared" si="8"/>
        <v>7.9849373889730497</v>
      </c>
      <c r="N133" s="7">
        <f t="shared" si="9"/>
        <v>8096.3326100000004</v>
      </c>
      <c r="O133" s="7">
        <f t="shared" si="10"/>
        <v>844.30260999999996</v>
      </c>
      <c r="P133" s="7">
        <f t="shared" si="11"/>
        <v>7.9849373889730497</v>
      </c>
    </row>
    <row r="134" spans="1:16">
      <c r="A134" s="8" t="s">
        <v>23</v>
      </c>
      <c r="B134" s="9" t="s">
        <v>24</v>
      </c>
      <c r="C134" s="10">
        <v>5254.3</v>
      </c>
      <c r="D134" s="10">
        <v>5254.3</v>
      </c>
      <c r="E134" s="10">
        <v>527.29999999999995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527.29999999999995</v>
      </c>
      <c r="L134" s="10">
        <f t="shared" ref="L134:L197" si="13">D134-F134</f>
        <v>5254.3</v>
      </c>
      <c r="M134" s="10">
        <f t="shared" ref="M134:M197" si="14">IF(E134=0,0,(F134/E134)*100)</f>
        <v>0</v>
      </c>
      <c r="N134" s="10">
        <f t="shared" ref="N134:N197" si="15">D134-H134</f>
        <v>5254.3</v>
      </c>
      <c r="O134" s="10">
        <f t="shared" ref="O134:O197" si="16">E134-H134</f>
        <v>527.29999999999995</v>
      </c>
      <c r="P134" s="10">
        <f t="shared" ref="P134:P197" si="17">IF(E134=0,0,(H134/E134)*100)</f>
        <v>0</v>
      </c>
    </row>
    <row r="135" spans="1:16">
      <c r="A135" s="8" t="s">
        <v>25</v>
      </c>
      <c r="B135" s="9" t="s">
        <v>26</v>
      </c>
      <c r="C135" s="10">
        <v>1156</v>
      </c>
      <c r="D135" s="10">
        <v>1156</v>
      </c>
      <c r="E135" s="10">
        <v>116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116</v>
      </c>
      <c r="L135" s="10">
        <f t="shared" si="13"/>
        <v>1156</v>
      </c>
      <c r="M135" s="10">
        <f t="shared" si="14"/>
        <v>0</v>
      </c>
      <c r="N135" s="10">
        <f t="shared" si="15"/>
        <v>1156</v>
      </c>
      <c r="O135" s="10">
        <f t="shared" si="16"/>
        <v>116</v>
      </c>
      <c r="P135" s="10">
        <f t="shared" si="17"/>
        <v>0</v>
      </c>
    </row>
    <row r="136" spans="1:16">
      <c r="A136" s="8" t="s">
        <v>27</v>
      </c>
      <c r="B136" s="9" t="s">
        <v>28</v>
      </c>
      <c r="C136" s="10">
        <v>317.7</v>
      </c>
      <c r="D136" s="10">
        <v>399.80700000000002</v>
      </c>
      <c r="E136" s="10">
        <v>24.187999999999999</v>
      </c>
      <c r="F136" s="10">
        <v>0</v>
      </c>
      <c r="G136" s="10">
        <v>0</v>
      </c>
      <c r="H136" s="10">
        <v>0</v>
      </c>
      <c r="I136" s="10">
        <v>0</v>
      </c>
      <c r="J136" s="10">
        <v>38.25</v>
      </c>
      <c r="K136" s="10">
        <f t="shared" si="12"/>
        <v>24.187999999999999</v>
      </c>
      <c r="L136" s="10">
        <f t="shared" si="13"/>
        <v>399.80700000000002</v>
      </c>
      <c r="M136" s="10">
        <f t="shared" si="14"/>
        <v>0</v>
      </c>
      <c r="N136" s="10">
        <f t="shared" si="15"/>
        <v>399.80700000000002</v>
      </c>
      <c r="O136" s="10">
        <f t="shared" si="16"/>
        <v>24.187999999999999</v>
      </c>
      <c r="P136" s="10">
        <f t="shared" si="17"/>
        <v>0</v>
      </c>
    </row>
    <row r="137" spans="1:16">
      <c r="A137" s="8" t="s">
        <v>29</v>
      </c>
      <c r="B137" s="9" t="s">
        <v>30</v>
      </c>
      <c r="C137" s="10">
        <v>821</v>
      </c>
      <c r="D137" s="10">
        <v>738.89300000000003</v>
      </c>
      <c r="E137" s="10">
        <v>82.100000000000009</v>
      </c>
      <c r="F137" s="10">
        <v>72.597000000000008</v>
      </c>
      <c r="G137" s="10">
        <v>0</v>
      </c>
      <c r="H137" s="10">
        <v>72.597000000000008</v>
      </c>
      <c r="I137" s="10">
        <v>0</v>
      </c>
      <c r="J137" s="10">
        <v>38.606860000000005</v>
      </c>
      <c r="K137" s="10">
        <f t="shared" si="12"/>
        <v>9.5030000000000001</v>
      </c>
      <c r="L137" s="10">
        <f t="shared" si="13"/>
        <v>666.29600000000005</v>
      </c>
      <c r="M137" s="10">
        <f t="shared" si="14"/>
        <v>88.425091352009744</v>
      </c>
      <c r="N137" s="10">
        <f t="shared" si="15"/>
        <v>666.29600000000005</v>
      </c>
      <c r="O137" s="10">
        <f t="shared" si="16"/>
        <v>9.5030000000000001</v>
      </c>
      <c r="P137" s="10">
        <f t="shared" si="17"/>
        <v>88.425091352009744</v>
      </c>
    </row>
    <row r="138" spans="1:16">
      <c r="A138" s="8" t="s">
        <v>31</v>
      </c>
      <c r="B138" s="9" t="s">
        <v>32</v>
      </c>
      <c r="C138" s="10">
        <v>76.8</v>
      </c>
      <c r="D138" s="10">
        <v>76.8</v>
      </c>
      <c r="E138" s="10">
        <v>6.9820000000000002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6.9820000000000002</v>
      </c>
      <c r="L138" s="10">
        <f t="shared" si="13"/>
        <v>76.8</v>
      </c>
      <c r="M138" s="10">
        <f t="shared" si="14"/>
        <v>0</v>
      </c>
      <c r="N138" s="10">
        <f t="shared" si="15"/>
        <v>76.8</v>
      </c>
      <c r="O138" s="10">
        <f t="shared" si="16"/>
        <v>6.9820000000000002</v>
      </c>
      <c r="P138" s="10">
        <f t="shared" si="17"/>
        <v>0</v>
      </c>
    </row>
    <row r="139" spans="1:16">
      <c r="A139" s="8" t="s">
        <v>33</v>
      </c>
      <c r="B139" s="9" t="s">
        <v>34</v>
      </c>
      <c r="C139" s="10">
        <v>21.6</v>
      </c>
      <c r="D139" s="10">
        <v>21.6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21.6</v>
      </c>
      <c r="M139" s="10">
        <f t="shared" si="14"/>
        <v>0</v>
      </c>
      <c r="N139" s="10">
        <f t="shared" si="15"/>
        <v>21.6</v>
      </c>
      <c r="O139" s="10">
        <f t="shared" si="16"/>
        <v>0</v>
      </c>
      <c r="P139" s="10">
        <f t="shared" si="17"/>
        <v>0</v>
      </c>
    </row>
    <row r="140" spans="1:16">
      <c r="A140" s="8" t="s">
        <v>35</v>
      </c>
      <c r="B140" s="9" t="s">
        <v>36</v>
      </c>
      <c r="C140" s="10">
        <v>3.6</v>
      </c>
      <c r="D140" s="10">
        <v>3.6</v>
      </c>
      <c r="E140" s="10">
        <v>0.2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0.2</v>
      </c>
      <c r="L140" s="10">
        <f t="shared" si="13"/>
        <v>3.6</v>
      </c>
      <c r="M140" s="10">
        <f t="shared" si="14"/>
        <v>0</v>
      </c>
      <c r="N140" s="10">
        <f t="shared" si="15"/>
        <v>3.6</v>
      </c>
      <c r="O140" s="10">
        <f t="shared" si="16"/>
        <v>0.2</v>
      </c>
      <c r="P140" s="10">
        <f t="shared" si="17"/>
        <v>0</v>
      </c>
    </row>
    <row r="141" spans="1:16">
      <c r="A141" s="8" t="s">
        <v>37</v>
      </c>
      <c r="B141" s="9" t="s">
        <v>38</v>
      </c>
      <c r="C141" s="10">
        <v>15.4</v>
      </c>
      <c r="D141" s="10">
        <v>15.4</v>
      </c>
      <c r="E141" s="10">
        <v>0.8</v>
      </c>
      <c r="F141" s="10">
        <v>0.67039000000000004</v>
      </c>
      <c r="G141" s="10">
        <v>0</v>
      </c>
      <c r="H141" s="10">
        <v>0.67039000000000004</v>
      </c>
      <c r="I141" s="10">
        <v>0</v>
      </c>
      <c r="J141" s="10">
        <v>0</v>
      </c>
      <c r="K141" s="10">
        <f t="shared" si="12"/>
        <v>0.12961</v>
      </c>
      <c r="L141" s="10">
        <f t="shared" si="13"/>
        <v>14.729610000000001</v>
      </c>
      <c r="M141" s="10">
        <f t="shared" si="14"/>
        <v>83.798749999999998</v>
      </c>
      <c r="N141" s="10">
        <f t="shared" si="15"/>
        <v>14.729610000000001</v>
      </c>
      <c r="O141" s="10">
        <f t="shared" si="16"/>
        <v>0.12961</v>
      </c>
      <c r="P141" s="10">
        <f t="shared" si="17"/>
        <v>83.798749999999998</v>
      </c>
    </row>
    <row r="142" spans="1:16">
      <c r="A142" s="8" t="s">
        <v>86</v>
      </c>
      <c r="B142" s="9" t="s">
        <v>87</v>
      </c>
      <c r="C142" s="10">
        <v>503.2</v>
      </c>
      <c r="D142" s="10">
        <v>503.2</v>
      </c>
      <c r="E142" s="10">
        <v>160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160</v>
      </c>
      <c r="L142" s="10">
        <f t="shared" si="13"/>
        <v>503.2</v>
      </c>
      <c r="M142" s="10">
        <f t="shared" si="14"/>
        <v>0</v>
      </c>
      <c r="N142" s="10">
        <f t="shared" si="15"/>
        <v>503.2</v>
      </c>
      <c r="O142" s="10">
        <f t="shared" si="16"/>
        <v>160</v>
      </c>
      <c r="P142" s="10">
        <f t="shared" si="17"/>
        <v>0</v>
      </c>
    </row>
    <row r="143" spans="1:16">
      <c r="A143" s="5" t="s">
        <v>96</v>
      </c>
      <c r="B143" s="6" t="s">
        <v>97</v>
      </c>
      <c r="C143" s="7">
        <v>11945.799999999997</v>
      </c>
      <c r="D143" s="7">
        <v>11945.799999999997</v>
      </c>
      <c r="E143" s="7">
        <v>934.30000000000007</v>
      </c>
      <c r="F143" s="7">
        <v>9.0308600000000006</v>
      </c>
      <c r="G143" s="7">
        <v>0</v>
      </c>
      <c r="H143" s="7">
        <v>9.6028699999999994</v>
      </c>
      <c r="I143" s="7">
        <v>0.41722000000000004</v>
      </c>
      <c r="J143" s="7">
        <v>2.1545800000000002</v>
      </c>
      <c r="K143" s="7">
        <f t="shared" si="12"/>
        <v>925.26914000000011</v>
      </c>
      <c r="L143" s="7">
        <f t="shared" si="13"/>
        <v>11936.769139999997</v>
      </c>
      <c r="M143" s="7">
        <f t="shared" si="14"/>
        <v>0.96659103071818475</v>
      </c>
      <c r="N143" s="7">
        <f t="shared" si="15"/>
        <v>11936.197129999997</v>
      </c>
      <c r="O143" s="7">
        <f t="shared" si="16"/>
        <v>924.69713000000002</v>
      </c>
      <c r="P143" s="7">
        <f t="shared" si="17"/>
        <v>1.0278144065075456</v>
      </c>
    </row>
    <row r="144" spans="1:16">
      <c r="A144" s="8" t="s">
        <v>23</v>
      </c>
      <c r="B144" s="9" t="s">
        <v>24</v>
      </c>
      <c r="C144" s="10">
        <v>9241.8000000000011</v>
      </c>
      <c r="D144" s="10">
        <v>9241.8000000000011</v>
      </c>
      <c r="E144" s="10">
        <v>745.5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745.5</v>
      </c>
      <c r="L144" s="10">
        <f t="shared" si="13"/>
        <v>9241.8000000000011</v>
      </c>
      <c r="M144" s="10">
        <f t="shared" si="14"/>
        <v>0</v>
      </c>
      <c r="N144" s="10">
        <f t="shared" si="15"/>
        <v>9241.8000000000011</v>
      </c>
      <c r="O144" s="10">
        <f t="shared" si="16"/>
        <v>745.5</v>
      </c>
      <c r="P144" s="10">
        <f t="shared" si="17"/>
        <v>0</v>
      </c>
    </row>
    <row r="145" spans="1:16">
      <c r="A145" s="8" t="s">
        <v>25</v>
      </c>
      <c r="B145" s="9" t="s">
        <v>26</v>
      </c>
      <c r="C145" s="10">
        <v>2033.4</v>
      </c>
      <c r="D145" s="10">
        <v>2033.4</v>
      </c>
      <c r="E145" s="10">
        <v>164.1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164.1</v>
      </c>
      <c r="L145" s="10">
        <f t="shared" si="13"/>
        <v>2033.4</v>
      </c>
      <c r="M145" s="10">
        <f t="shared" si="14"/>
        <v>0</v>
      </c>
      <c r="N145" s="10">
        <f t="shared" si="15"/>
        <v>2033.4</v>
      </c>
      <c r="O145" s="10">
        <f t="shared" si="16"/>
        <v>164.1</v>
      </c>
      <c r="P145" s="10">
        <f t="shared" si="17"/>
        <v>0</v>
      </c>
    </row>
    <row r="146" spans="1:16">
      <c r="A146" s="8" t="s">
        <v>27</v>
      </c>
      <c r="B146" s="9" t="s">
        <v>28</v>
      </c>
      <c r="C146" s="10">
        <v>156.30000000000001</v>
      </c>
      <c r="D146" s="10">
        <v>156.30000000000001</v>
      </c>
      <c r="E146" s="10">
        <v>7.2</v>
      </c>
      <c r="F146" s="10">
        <v>1.669</v>
      </c>
      <c r="G146" s="10">
        <v>0</v>
      </c>
      <c r="H146" s="10">
        <v>1.669</v>
      </c>
      <c r="I146" s="10">
        <v>0</v>
      </c>
      <c r="J146" s="10">
        <v>0</v>
      </c>
      <c r="K146" s="10">
        <f t="shared" si="12"/>
        <v>5.5310000000000006</v>
      </c>
      <c r="L146" s="10">
        <f t="shared" si="13"/>
        <v>154.631</v>
      </c>
      <c r="M146" s="10">
        <f t="shared" si="14"/>
        <v>23.180555555555554</v>
      </c>
      <c r="N146" s="10">
        <f t="shared" si="15"/>
        <v>154.631</v>
      </c>
      <c r="O146" s="10">
        <f t="shared" si="16"/>
        <v>5.5310000000000006</v>
      </c>
      <c r="P146" s="10">
        <f t="shared" si="17"/>
        <v>23.180555555555554</v>
      </c>
    </row>
    <row r="147" spans="1:16">
      <c r="A147" s="8" t="s">
        <v>29</v>
      </c>
      <c r="B147" s="9" t="s">
        <v>30</v>
      </c>
      <c r="C147" s="10">
        <v>241.5</v>
      </c>
      <c r="D147" s="10">
        <v>241.5</v>
      </c>
      <c r="E147" s="10">
        <v>12.4</v>
      </c>
      <c r="F147" s="10">
        <v>3.0380700000000003</v>
      </c>
      <c r="G147" s="10">
        <v>0</v>
      </c>
      <c r="H147" s="10">
        <v>3.45</v>
      </c>
      <c r="I147" s="10">
        <v>0</v>
      </c>
      <c r="J147" s="10">
        <v>2.1545800000000002</v>
      </c>
      <c r="K147" s="10">
        <f t="shared" si="12"/>
        <v>9.361930000000001</v>
      </c>
      <c r="L147" s="10">
        <f t="shared" si="13"/>
        <v>238.46193</v>
      </c>
      <c r="M147" s="10">
        <f t="shared" si="14"/>
        <v>24.500564516129035</v>
      </c>
      <c r="N147" s="10">
        <f t="shared" si="15"/>
        <v>238.05</v>
      </c>
      <c r="O147" s="10">
        <f t="shared" si="16"/>
        <v>8.9499999999999993</v>
      </c>
      <c r="P147" s="10">
        <f t="shared" si="17"/>
        <v>27.822580645161292</v>
      </c>
    </row>
    <row r="148" spans="1:16">
      <c r="A148" s="8" t="s">
        <v>33</v>
      </c>
      <c r="B148" s="9" t="s">
        <v>34</v>
      </c>
      <c r="C148" s="10">
        <v>154.30000000000001</v>
      </c>
      <c r="D148" s="10">
        <v>154.30000000000001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154.30000000000001</v>
      </c>
      <c r="M148" s="10">
        <f t="shared" si="14"/>
        <v>0</v>
      </c>
      <c r="N148" s="10">
        <f t="shared" si="15"/>
        <v>154.30000000000001</v>
      </c>
      <c r="O148" s="10">
        <f t="shared" si="16"/>
        <v>0</v>
      </c>
      <c r="P148" s="10">
        <f t="shared" si="17"/>
        <v>0</v>
      </c>
    </row>
    <row r="149" spans="1:16">
      <c r="A149" s="8" t="s">
        <v>35</v>
      </c>
      <c r="B149" s="9" t="s">
        <v>36</v>
      </c>
      <c r="C149" s="10">
        <v>12.3</v>
      </c>
      <c r="D149" s="10">
        <v>12.3</v>
      </c>
      <c r="E149" s="10">
        <v>0.8</v>
      </c>
      <c r="F149" s="10">
        <v>0</v>
      </c>
      <c r="G149" s="10">
        <v>0</v>
      </c>
      <c r="H149" s="10">
        <v>0</v>
      </c>
      <c r="I149" s="10">
        <v>0.15542</v>
      </c>
      <c r="J149" s="10">
        <v>0</v>
      </c>
      <c r="K149" s="10">
        <f t="shared" si="12"/>
        <v>0.8</v>
      </c>
      <c r="L149" s="10">
        <f t="shared" si="13"/>
        <v>12.3</v>
      </c>
      <c r="M149" s="10">
        <f t="shared" si="14"/>
        <v>0</v>
      </c>
      <c r="N149" s="10">
        <f t="shared" si="15"/>
        <v>12.3</v>
      </c>
      <c r="O149" s="10">
        <f t="shared" si="16"/>
        <v>0.8</v>
      </c>
      <c r="P149" s="10">
        <f t="shared" si="17"/>
        <v>0</v>
      </c>
    </row>
    <row r="150" spans="1:16">
      <c r="A150" s="8" t="s">
        <v>37</v>
      </c>
      <c r="B150" s="9" t="s">
        <v>38</v>
      </c>
      <c r="C150" s="10">
        <v>97</v>
      </c>
      <c r="D150" s="10">
        <v>97</v>
      </c>
      <c r="E150" s="10">
        <v>4.0999999999999996</v>
      </c>
      <c r="F150" s="10">
        <v>4.3237899999999998</v>
      </c>
      <c r="G150" s="10">
        <v>0</v>
      </c>
      <c r="H150" s="10">
        <v>4.4838699999999996</v>
      </c>
      <c r="I150" s="10">
        <v>0.26180000000000003</v>
      </c>
      <c r="J150" s="10">
        <v>0</v>
      </c>
      <c r="K150" s="10">
        <f t="shared" si="12"/>
        <v>-0.22379000000000016</v>
      </c>
      <c r="L150" s="10">
        <f t="shared" si="13"/>
        <v>92.676209999999998</v>
      </c>
      <c r="M150" s="10">
        <f t="shared" si="14"/>
        <v>105.45829268292684</v>
      </c>
      <c r="N150" s="10">
        <f t="shared" si="15"/>
        <v>92.516130000000004</v>
      </c>
      <c r="O150" s="10">
        <f t="shared" si="16"/>
        <v>-0.38386999999999993</v>
      </c>
      <c r="P150" s="10">
        <f t="shared" si="17"/>
        <v>109.36268292682927</v>
      </c>
    </row>
    <row r="151" spans="1:16">
      <c r="A151" s="8" t="s">
        <v>82</v>
      </c>
      <c r="B151" s="9" t="s">
        <v>83</v>
      </c>
      <c r="C151" s="10">
        <v>2.9</v>
      </c>
      <c r="D151" s="10">
        <v>2.9</v>
      </c>
      <c r="E151" s="10">
        <v>0.2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0.2</v>
      </c>
      <c r="L151" s="10">
        <f t="shared" si="13"/>
        <v>2.9</v>
      </c>
      <c r="M151" s="10">
        <f t="shared" si="14"/>
        <v>0</v>
      </c>
      <c r="N151" s="10">
        <f t="shared" si="15"/>
        <v>2.9</v>
      </c>
      <c r="O151" s="10">
        <f t="shared" si="16"/>
        <v>0.2</v>
      </c>
      <c r="P151" s="10">
        <f t="shared" si="17"/>
        <v>0</v>
      </c>
    </row>
    <row r="152" spans="1:16" ht="25.5">
      <c r="A152" s="8" t="s">
        <v>41</v>
      </c>
      <c r="B152" s="9" t="s">
        <v>42</v>
      </c>
      <c r="C152" s="10">
        <v>6.3</v>
      </c>
      <c r="D152" s="10">
        <v>6.3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6.3</v>
      </c>
      <c r="M152" s="10">
        <f t="shared" si="14"/>
        <v>0</v>
      </c>
      <c r="N152" s="10">
        <f t="shared" si="15"/>
        <v>6.3</v>
      </c>
      <c r="O152" s="10">
        <f t="shared" si="16"/>
        <v>0</v>
      </c>
      <c r="P152" s="10">
        <f t="shared" si="17"/>
        <v>0</v>
      </c>
    </row>
    <row r="153" spans="1:16">
      <c r="A153" s="5" t="s">
        <v>98</v>
      </c>
      <c r="B153" s="6" t="s">
        <v>99</v>
      </c>
      <c r="C153" s="7">
        <v>72.400000000000006</v>
      </c>
      <c r="D153" s="7">
        <v>72.400000000000006</v>
      </c>
      <c r="E153" s="7">
        <v>3.62</v>
      </c>
      <c r="F153" s="7">
        <v>0</v>
      </c>
      <c r="G153" s="7">
        <v>0</v>
      </c>
      <c r="H153" s="7">
        <v>1.81</v>
      </c>
      <c r="I153" s="7">
        <v>0</v>
      </c>
      <c r="J153" s="7">
        <v>0</v>
      </c>
      <c r="K153" s="7">
        <f t="shared" si="12"/>
        <v>3.62</v>
      </c>
      <c r="L153" s="7">
        <f t="shared" si="13"/>
        <v>72.400000000000006</v>
      </c>
      <c r="M153" s="7">
        <f t="shared" si="14"/>
        <v>0</v>
      </c>
      <c r="N153" s="7">
        <f t="shared" si="15"/>
        <v>70.59</v>
      </c>
      <c r="O153" s="7">
        <f t="shared" si="16"/>
        <v>1.81</v>
      </c>
      <c r="P153" s="7">
        <f t="shared" si="17"/>
        <v>50</v>
      </c>
    </row>
    <row r="154" spans="1:16">
      <c r="A154" s="8" t="s">
        <v>86</v>
      </c>
      <c r="B154" s="9" t="s">
        <v>87</v>
      </c>
      <c r="C154" s="10">
        <v>72.400000000000006</v>
      </c>
      <c r="D154" s="10">
        <v>72.400000000000006</v>
      </c>
      <c r="E154" s="10">
        <v>3.62</v>
      </c>
      <c r="F154" s="10">
        <v>0</v>
      </c>
      <c r="G154" s="10">
        <v>0</v>
      </c>
      <c r="H154" s="10">
        <v>1.81</v>
      </c>
      <c r="I154" s="10">
        <v>0</v>
      </c>
      <c r="J154" s="10">
        <v>0</v>
      </c>
      <c r="K154" s="10">
        <f t="shared" si="12"/>
        <v>3.62</v>
      </c>
      <c r="L154" s="10">
        <f t="shared" si="13"/>
        <v>72.400000000000006</v>
      </c>
      <c r="M154" s="10">
        <f t="shared" si="14"/>
        <v>0</v>
      </c>
      <c r="N154" s="10">
        <f t="shared" si="15"/>
        <v>70.59</v>
      </c>
      <c r="O154" s="10">
        <f t="shared" si="16"/>
        <v>1.81</v>
      </c>
      <c r="P154" s="10">
        <f t="shared" si="17"/>
        <v>50</v>
      </c>
    </row>
    <row r="155" spans="1:16">
      <c r="A155" s="5" t="s">
        <v>100</v>
      </c>
      <c r="B155" s="6" t="s">
        <v>101</v>
      </c>
      <c r="C155" s="7">
        <v>6848.6</v>
      </c>
      <c r="D155" s="7">
        <v>7430.7999999999993</v>
      </c>
      <c r="E155" s="7">
        <v>453.66299999999995</v>
      </c>
      <c r="F155" s="7">
        <v>2.4510000000000001</v>
      </c>
      <c r="G155" s="7">
        <v>0</v>
      </c>
      <c r="H155" s="7">
        <v>64.853999999999999</v>
      </c>
      <c r="I155" s="7">
        <v>0</v>
      </c>
      <c r="J155" s="7">
        <v>145.94961999999998</v>
      </c>
      <c r="K155" s="7">
        <f t="shared" si="12"/>
        <v>451.21199999999993</v>
      </c>
      <c r="L155" s="7">
        <f t="shared" si="13"/>
        <v>7428.3489999999993</v>
      </c>
      <c r="M155" s="7">
        <f t="shared" si="14"/>
        <v>0.54026887799974876</v>
      </c>
      <c r="N155" s="7">
        <f t="shared" si="15"/>
        <v>7365.945999999999</v>
      </c>
      <c r="O155" s="7">
        <f t="shared" si="16"/>
        <v>388.80899999999997</v>
      </c>
      <c r="P155" s="7">
        <f t="shared" si="17"/>
        <v>14.295633542960303</v>
      </c>
    </row>
    <row r="156" spans="1:16">
      <c r="A156" s="8" t="s">
        <v>23</v>
      </c>
      <c r="B156" s="9" t="s">
        <v>24</v>
      </c>
      <c r="C156" s="10">
        <v>3790.2000000000003</v>
      </c>
      <c r="D156" s="10">
        <v>4317</v>
      </c>
      <c r="E156" s="10">
        <v>333.05799999999999</v>
      </c>
      <c r="F156" s="10">
        <v>2.0089999999999999</v>
      </c>
      <c r="G156" s="10">
        <v>0</v>
      </c>
      <c r="H156" s="10">
        <v>53.050000000000004</v>
      </c>
      <c r="I156" s="10">
        <v>0</v>
      </c>
      <c r="J156" s="10">
        <v>80.103000000000009</v>
      </c>
      <c r="K156" s="10">
        <f t="shared" si="12"/>
        <v>331.04899999999998</v>
      </c>
      <c r="L156" s="10">
        <f t="shared" si="13"/>
        <v>4314.991</v>
      </c>
      <c r="M156" s="10">
        <f t="shared" si="14"/>
        <v>0.60319824174768355</v>
      </c>
      <c r="N156" s="10">
        <f t="shared" si="15"/>
        <v>4263.95</v>
      </c>
      <c r="O156" s="10">
        <f t="shared" si="16"/>
        <v>280.00799999999998</v>
      </c>
      <c r="P156" s="10">
        <f t="shared" si="17"/>
        <v>15.928156657399011</v>
      </c>
    </row>
    <row r="157" spans="1:16">
      <c r="A157" s="8" t="s">
        <v>25</v>
      </c>
      <c r="B157" s="9" t="s">
        <v>26</v>
      </c>
      <c r="C157" s="10">
        <v>834</v>
      </c>
      <c r="D157" s="10">
        <v>949.9</v>
      </c>
      <c r="E157" s="10">
        <v>73.251000000000005</v>
      </c>
      <c r="F157" s="10">
        <v>0.442</v>
      </c>
      <c r="G157" s="10">
        <v>0</v>
      </c>
      <c r="H157" s="10">
        <v>11.804</v>
      </c>
      <c r="I157" s="10">
        <v>0</v>
      </c>
      <c r="J157" s="10">
        <v>15.865</v>
      </c>
      <c r="K157" s="10">
        <f t="shared" si="12"/>
        <v>72.809000000000012</v>
      </c>
      <c r="L157" s="10">
        <f t="shared" si="13"/>
        <v>949.45799999999997</v>
      </c>
      <c r="M157" s="10">
        <f t="shared" si="14"/>
        <v>0.60340473167601805</v>
      </c>
      <c r="N157" s="10">
        <f t="shared" si="15"/>
        <v>938.096</v>
      </c>
      <c r="O157" s="10">
        <f t="shared" si="16"/>
        <v>61.447000000000003</v>
      </c>
      <c r="P157" s="10">
        <f t="shared" si="17"/>
        <v>16.114455775347778</v>
      </c>
    </row>
    <row r="158" spans="1:16">
      <c r="A158" s="8" t="s">
        <v>27</v>
      </c>
      <c r="B158" s="9" t="s">
        <v>28</v>
      </c>
      <c r="C158" s="10">
        <v>1238.9000000000001</v>
      </c>
      <c r="D158" s="10">
        <v>1178.4000000000001</v>
      </c>
      <c r="E158" s="10">
        <v>26.5</v>
      </c>
      <c r="F158" s="10">
        <v>0</v>
      </c>
      <c r="G158" s="10">
        <v>0</v>
      </c>
      <c r="H158" s="10">
        <v>0</v>
      </c>
      <c r="I158" s="10">
        <v>0</v>
      </c>
      <c r="J158" s="10">
        <v>48.091620000000006</v>
      </c>
      <c r="K158" s="10">
        <f t="shared" si="12"/>
        <v>26.5</v>
      </c>
      <c r="L158" s="10">
        <f t="shared" si="13"/>
        <v>1178.4000000000001</v>
      </c>
      <c r="M158" s="10">
        <f t="shared" si="14"/>
        <v>0</v>
      </c>
      <c r="N158" s="10">
        <f t="shared" si="15"/>
        <v>1178.4000000000001</v>
      </c>
      <c r="O158" s="10">
        <f t="shared" si="16"/>
        <v>26.5</v>
      </c>
      <c r="P158" s="10">
        <f t="shared" si="17"/>
        <v>0</v>
      </c>
    </row>
    <row r="159" spans="1:16">
      <c r="A159" s="8" t="s">
        <v>29</v>
      </c>
      <c r="B159" s="9" t="s">
        <v>30</v>
      </c>
      <c r="C159" s="10">
        <v>777.6</v>
      </c>
      <c r="D159" s="10">
        <v>766.88</v>
      </c>
      <c r="E159" s="10">
        <v>17.760000000000002</v>
      </c>
      <c r="F159" s="10">
        <v>0</v>
      </c>
      <c r="G159" s="10">
        <v>0</v>
      </c>
      <c r="H159" s="10">
        <v>0</v>
      </c>
      <c r="I159" s="10">
        <v>0</v>
      </c>
      <c r="J159" s="10">
        <v>1.8900000000000001</v>
      </c>
      <c r="K159" s="10">
        <f t="shared" si="12"/>
        <v>17.760000000000002</v>
      </c>
      <c r="L159" s="10">
        <f t="shared" si="13"/>
        <v>766.88</v>
      </c>
      <c r="M159" s="10">
        <f t="shared" si="14"/>
        <v>0</v>
      </c>
      <c r="N159" s="10">
        <f t="shared" si="15"/>
        <v>766.88</v>
      </c>
      <c r="O159" s="10">
        <f t="shared" si="16"/>
        <v>17.760000000000002</v>
      </c>
      <c r="P159" s="10">
        <f t="shared" si="17"/>
        <v>0</v>
      </c>
    </row>
    <row r="160" spans="1:16">
      <c r="A160" s="8" t="s">
        <v>31</v>
      </c>
      <c r="B160" s="9" t="s">
        <v>32</v>
      </c>
      <c r="C160" s="10">
        <v>10</v>
      </c>
      <c r="D160" s="10">
        <v>10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10</v>
      </c>
      <c r="M160" s="10">
        <f t="shared" si="14"/>
        <v>0</v>
      </c>
      <c r="N160" s="10">
        <f t="shared" si="15"/>
        <v>10</v>
      </c>
      <c r="O160" s="10">
        <f t="shared" si="16"/>
        <v>0</v>
      </c>
      <c r="P160" s="10">
        <f t="shared" si="17"/>
        <v>0</v>
      </c>
    </row>
    <row r="161" spans="1:16">
      <c r="A161" s="8" t="s">
        <v>33</v>
      </c>
      <c r="B161" s="9" t="s">
        <v>34</v>
      </c>
      <c r="C161" s="10">
        <v>159.30000000000001</v>
      </c>
      <c r="D161" s="10">
        <v>159.30000000000001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159.30000000000001</v>
      </c>
      <c r="M161" s="10">
        <f t="shared" si="14"/>
        <v>0</v>
      </c>
      <c r="N161" s="10">
        <f t="shared" si="15"/>
        <v>159.30000000000001</v>
      </c>
      <c r="O161" s="10">
        <f t="shared" si="16"/>
        <v>0</v>
      </c>
      <c r="P161" s="10">
        <f t="shared" si="17"/>
        <v>0</v>
      </c>
    </row>
    <row r="162" spans="1:16">
      <c r="A162" s="8" t="s">
        <v>35</v>
      </c>
      <c r="B162" s="9" t="s">
        <v>36</v>
      </c>
      <c r="C162" s="10">
        <v>3.9</v>
      </c>
      <c r="D162" s="10">
        <v>3.9</v>
      </c>
      <c r="E162" s="10">
        <v>0.318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0.318</v>
      </c>
      <c r="L162" s="10">
        <f t="shared" si="13"/>
        <v>3.9</v>
      </c>
      <c r="M162" s="10">
        <f t="shared" si="14"/>
        <v>0</v>
      </c>
      <c r="N162" s="10">
        <f t="shared" si="15"/>
        <v>3.9</v>
      </c>
      <c r="O162" s="10">
        <f t="shared" si="16"/>
        <v>0.318</v>
      </c>
      <c r="P162" s="10">
        <f t="shared" si="17"/>
        <v>0</v>
      </c>
    </row>
    <row r="163" spans="1:16">
      <c r="A163" s="8" t="s">
        <v>37</v>
      </c>
      <c r="B163" s="9" t="s">
        <v>38</v>
      </c>
      <c r="C163" s="10">
        <v>28.5</v>
      </c>
      <c r="D163" s="10">
        <v>28.5</v>
      </c>
      <c r="E163" s="10">
        <v>2.266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2.266</v>
      </c>
      <c r="L163" s="10">
        <f t="shared" si="13"/>
        <v>28.5</v>
      </c>
      <c r="M163" s="10">
        <f t="shared" si="14"/>
        <v>0</v>
      </c>
      <c r="N163" s="10">
        <f t="shared" si="15"/>
        <v>28.5</v>
      </c>
      <c r="O163" s="10">
        <f t="shared" si="16"/>
        <v>2.266</v>
      </c>
      <c r="P163" s="10">
        <f t="shared" si="17"/>
        <v>0</v>
      </c>
    </row>
    <row r="164" spans="1:16">
      <c r="A164" s="8" t="s">
        <v>82</v>
      </c>
      <c r="B164" s="9" t="s">
        <v>83</v>
      </c>
      <c r="C164" s="10">
        <v>6.2</v>
      </c>
      <c r="D164" s="10">
        <v>6.2</v>
      </c>
      <c r="E164" s="10">
        <v>0.51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0.51</v>
      </c>
      <c r="L164" s="10">
        <f t="shared" si="13"/>
        <v>6.2</v>
      </c>
      <c r="M164" s="10">
        <f t="shared" si="14"/>
        <v>0</v>
      </c>
      <c r="N164" s="10">
        <f t="shared" si="15"/>
        <v>6.2</v>
      </c>
      <c r="O164" s="10">
        <f t="shared" si="16"/>
        <v>0.51</v>
      </c>
      <c r="P164" s="10">
        <f t="shared" si="17"/>
        <v>0</v>
      </c>
    </row>
    <row r="165" spans="1:16" ht="25.5">
      <c r="A165" s="8" t="s">
        <v>41</v>
      </c>
      <c r="B165" s="9" t="s">
        <v>42</v>
      </c>
      <c r="C165" s="10">
        <v>0</v>
      </c>
      <c r="D165" s="10">
        <v>10.72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10.72</v>
      </c>
      <c r="M165" s="10">
        <f t="shared" si="14"/>
        <v>0</v>
      </c>
      <c r="N165" s="10">
        <f t="shared" si="15"/>
        <v>10.72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102</v>
      </c>
      <c r="B166" s="6" t="s">
        <v>103</v>
      </c>
      <c r="C166" s="7">
        <v>9603.5000000000018</v>
      </c>
      <c r="D166" s="7">
        <v>9560.7410000000018</v>
      </c>
      <c r="E166" s="7">
        <v>748.90000000000009</v>
      </c>
      <c r="F166" s="7">
        <v>6.8427699999999998</v>
      </c>
      <c r="G166" s="7">
        <v>0</v>
      </c>
      <c r="H166" s="7">
        <v>6.8427699999999998</v>
      </c>
      <c r="I166" s="7">
        <v>0</v>
      </c>
      <c r="J166" s="7">
        <v>67.90297000000001</v>
      </c>
      <c r="K166" s="7">
        <f t="shared" si="12"/>
        <v>742.05723000000012</v>
      </c>
      <c r="L166" s="7">
        <f t="shared" si="13"/>
        <v>9553.8982300000025</v>
      </c>
      <c r="M166" s="7">
        <f t="shared" si="14"/>
        <v>0.91370944051275182</v>
      </c>
      <c r="N166" s="7">
        <f t="shared" si="15"/>
        <v>9553.8982300000025</v>
      </c>
      <c r="O166" s="7">
        <f t="shared" si="16"/>
        <v>742.05723000000012</v>
      </c>
      <c r="P166" s="7">
        <f t="shared" si="17"/>
        <v>0.91370944051275182</v>
      </c>
    </row>
    <row r="167" spans="1:16">
      <c r="A167" s="8" t="s">
        <v>23</v>
      </c>
      <c r="B167" s="9" t="s">
        <v>24</v>
      </c>
      <c r="C167" s="10">
        <v>6368.6</v>
      </c>
      <c r="D167" s="10">
        <v>6368.6</v>
      </c>
      <c r="E167" s="10">
        <v>594.30000000000007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594.30000000000007</v>
      </c>
      <c r="L167" s="10">
        <f t="shared" si="13"/>
        <v>6368.6</v>
      </c>
      <c r="M167" s="10">
        <f t="shared" si="14"/>
        <v>0</v>
      </c>
      <c r="N167" s="10">
        <f t="shared" si="15"/>
        <v>6368.6</v>
      </c>
      <c r="O167" s="10">
        <f t="shared" si="16"/>
        <v>594.30000000000007</v>
      </c>
      <c r="P167" s="10">
        <f t="shared" si="17"/>
        <v>0</v>
      </c>
    </row>
    <row r="168" spans="1:16">
      <c r="A168" s="8" t="s">
        <v>25</v>
      </c>
      <c r="B168" s="9" t="s">
        <v>26</v>
      </c>
      <c r="C168" s="10">
        <v>1401.1000000000001</v>
      </c>
      <c r="D168" s="10">
        <v>1401.1000000000001</v>
      </c>
      <c r="E168" s="10">
        <v>130.69999999999999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130.69999999999999</v>
      </c>
      <c r="L168" s="10">
        <f t="shared" si="13"/>
        <v>1401.1000000000001</v>
      </c>
      <c r="M168" s="10">
        <f t="shared" si="14"/>
        <v>0</v>
      </c>
      <c r="N168" s="10">
        <f t="shared" si="15"/>
        <v>1401.1000000000001</v>
      </c>
      <c r="O168" s="10">
        <f t="shared" si="16"/>
        <v>130.69999999999999</v>
      </c>
      <c r="P168" s="10">
        <f t="shared" si="17"/>
        <v>0</v>
      </c>
    </row>
    <row r="169" spans="1:16">
      <c r="A169" s="8" t="s">
        <v>27</v>
      </c>
      <c r="B169" s="9" t="s">
        <v>28</v>
      </c>
      <c r="C169" s="10">
        <v>189.4</v>
      </c>
      <c r="D169" s="10">
        <v>276.64100000000002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54.945</v>
      </c>
      <c r="K169" s="10">
        <f t="shared" si="12"/>
        <v>0</v>
      </c>
      <c r="L169" s="10">
        <f t="shared" si="13"/>
        <v>276.64100000000002</v>
      </c>
      <c r="M169" s="10">
        <f t="shared" si="14"/>
        <v>0</v>
      </c>
      <c r="N169" s="10">
        <f t="shared" si="15"/>
        <v>276.64100000000002</v>
      </c>
      <c r="O169" s="10">
        <f t="shared" si="16"/>
        <v>0</v>
      </c>
      <c r="P169" s="10">
        <f t="shared" si="17"/>
        <v>0</v>
      </c>
    </row>
    <row r="170" spans="1:16">
      <c r="A170" s="8" t="s">
        <v>78</v>
      </c>
      <c r="B170" s="9" t="s">
        <v>79</v>
      </c>
      <c r="C170" s="10">
        <v>2.6</v>
      </c>
      <c r="D170" s="10">
        <v>2.6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2.6</v>
      </c>
      <c r="M170" s="10">
        <f t="shared" si="14"/>
        <v>0</v>
      </c>
      <c r="N170" s="10">
        <f t="shared" si="15"/>
        <v>2.6</v>
      </c>
      <c r="O170" s="10">
        <f t="shared" si="16"/>
        <v>0</v>
      </c>
      <c r="P170" s="10">
        <f t="shared" si="17"/>
        <v>0</v>
      </c>
    </row>
    <row r="171" spans="1:16">
      <c r="A171" s="8" t="s">
        <v>29</v>
      </c>
      <c r="B171" s="9" t="s">
        <v>30</v>
      </c>
      <c r="C171" s="10">
        <v>794.07</v>
      </c>
      <c r="D171" s="10">
        <v>794.07</v>
      </c>
      <c r="E171" s="10">
        <v>14.200000000000001</v>
      </c>
      <c r="F171" s="10">
        <v>4.9726999999999997</v>
      </c>
      <c r="G171" s="10">
        <v>0</v>
      </c>
      <c r="H171" s="10">
        <v>4.9726999999999997</v>
      </c>
      <c r="I171" s="10">
        <v>0</v>
      </c>
      <c r="J171" s="10">
        <v>12.28209</v>
      </c>
      <c r="K171" s="10">
        <f t="shared" si="12"/>
        <v>9.2273000000000014</v>
      </c>
      <c r="L171" s="10">
        <f t="shared" si="13"/>
        <v>789.09730000000002</v>
      </c>
      <c r="M171" s="10">
        <f t="shared" si="14"/>
        <v>35.019014084507042</v>
      </c>
      <c r="N171" s="10">
        <f t="shared" si="15"/>
        <v>789.09730000000002</v>
      </c>
      <c r="O171" s="10">
        <f t="shared" si="16"/>
        <v>9.2273000000000014</v>
      </c>
      <c r="P171" s="10">
        <f t="shared" si="17"/>
        <v>35.019014084507042</v>
      </c>
    </row>
    <row r="172" spans="1:16">
      <c r="A172" s="8" t="s">
        <v>31</v>
      </c>
      <c r="B172" s="9" t="s">
        <v>32</v>
      </c>
      <c r="C172" s="10">
        <v>108</v>
      </c>
      <c r="D172" s="10">
        <v>108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108</v>
      </c>
      <c r="M172" s="10">
        <f t="shared" si="14"/>
        <v>0</v>
      </c>
      <c r="N172" s="10">
        <f t="shared" si="15"/>
        <v>108</v>
      </c>
      <c r="O172" s="10">
        <f t="shared" si="16"/>
        <v>0</v>
      </c>
      <c r="P172" s="10">
        <f t="shared" si="17"/>
        <v>0</v>
      </c>
    </row>
    <row r="173" spans="1:16">
      <c r="A173" s="8" t="s">
        <v>33</v>
      </c>
      <c r="B173" s="9" t="s">
        <v>34</v>
      </c>
      <c r="C173" s="10">
        <v>485</v>
      </c>
      <c r="D173" s="10">
        <v>355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355</v>
      </c>
      <c r="M173" s="10">
        <f t="shared" si="14"/>
        <v>0</v>
      </c>
      <c r="N173" s="10">
        <f t="shared" si="15"/>
        <v>355</v>
      </c>
      <c r="O173" s="10">
        <f t="shared" si="16"/>
        <v>0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35.1</v>
      </c>
      <c r="D174" s="10">
        <v>35.1</v>
      </c>
      <c r="E174" s="10">
        <v>2.9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2.9</v>
      </c>
      <c r="L174" s="10">
        <f t="shared" si="13"/>
        <v>35.1</v>
      </c>
      <c r="M174" s="10">
        <f t="shared" si="14"/>
        <v>0</v>
      </c>
      <c r="N174" s="10">
        <f t="shared" si="15"/>
        <v>35.1</v>
      </c>
      <c r="O174" s="10">
        <f t="shared" si="16"/>
        <v>2.9</v>
      </c>
      <c r="P174" s="10">
        <f t="shared" si="17"/>
        <v>0</v>
      </c>
    </row>
    <row r="175" spans="1:16">
      <c r="A175" s="8" t="s">
        <v>37</v>
      </c>
      <c r="B175" s="9" t="s">
        <v>38</v>
      </c>
      <c r="C175" s="10">
        <v>91.7</v>
      </c>
      <c r="D175" s="10">
        <v>91.7</v>
      </c>
      <c r="E175" s="10">
        <v>6.6000000000000005</v>
      </c>
      <c r="F175" s="10">
        <v>1.8700699999999999</v>
      </c>
      <c r="G175" s="10">
        <v>0</v>
      </c>
      <c r="H175" s="10">
        <v>1.8700699999999999</v>
      </c>
      <c r="I175" s="10">
        <v>0</v>
      </c>
      <c r="J175" s="10">
        <v>0</v>
      </c>
      <c r="K175" s="10">
        <f t="shared" si="12"/>
        <v>4.7299300000000004</v>
      </c>
      <c r="L175" s="10">
        <f t="shared" si="13"/>
        <v>89.829930000000004</v>
      </c>
      <c r="M175" s="10">
        <f t="shared" si="14"/>
        <v>28.334393939393937</v>
      </c>
      <c r="N175" s="10">
        <f t="shared" si="15"/>
        <v>89.829930000000004</v>
      </c>
      <c r="O175" s="10">
        <f t="shared" si="16"/>
        <v>4.7299300000000004</v>
      </c>
      <c r="P175" s="10">
        <f t="shared" si="17"/>
        <v>28.334393939393937</v>
      </c>
    </row>
    <row r="176" spans="1:16">
      <c r="A176" s="8" t="s">
        <v>39</v>
      </c>
      <c r="B176" s="9" t="s">
        <v>40</v>
      </c>
      <c r="C176" s="10">
        <v>109.4</v>
      </c>
      <c r="D176" s="10">
        <v>109.4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0.67588000000000004</v>
      </c>
      <c r="K176" s="10">
        <f t="shared" si="12"/>
        <v>0</v>
      </c>
      <c r="L176" s="10">
        <f t="shared" si="13"/>
        <v>109.4</v>
      </c>
      <c r="M176" s="10">
        <f t="shared" si="14"/>
        <v>0</v>
      </c>
      <c r="N176" s="10">
        <f t="shared" si="15"/>
        <v>109.4</v>
      </c>
      <c r="O176" s="10">
        <f t="shared" si="16"/>
        <v>0</v>
      </c>
      <c r="P176" s="10">
        <f t="shared" si="17"/>
        <v>0</v>
      </c>
    </row>
    <row r="177" spans="1:16">
      <c r="A177" s="8" t="s">
        <v>82</v>
      </c>
      <c r="B177" s="9" t="s">
        <v>83</v>
      </c>
      <c r="C177" s="10">
        <v>4.8</v>
      </c>
      <c r="D177" s="10">
        <v>4.8</v>
      </c>
      <c r="E177" s="10">
        <v>0.2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0.2</v>
      </c>
      <c r="L177" s="10">
        <f t="shared" si="13"/>
        <v>4.8</v>
      </c>
      <c r="M177" s="10">
        <f t="shared" si="14"/>
        <v>0</v>
      </c>
      <c r="N177" s="10">
        <f t="shared" si="15"/>
        <v>4.8</v>
      </c>
      <c r="O177" s="10">
        <f t="shared" si="16"/>
        <v>0.2</v>
      </c>
      <c r="P177" s="10">
        <f t="shared" si="17"/>
        <v>0</v>
      </c>
    </row>
    <row r="178" spans="1:16" ht="25.5">
      <c r="A178" s="8" t="s">
        <v>41</v>
      </c>
      <c r="B178" s="9" t="s">
        <v>42</v>
      </c>
      <c r="C178" s="10">
        <v>13.200000000000001</v>
      </c>
      <c r="D178" s="10">
        <v>13.200000000000001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13.200000000000001</v>
      </c>
      <c r="M178" s="10">
        <f t="shared" si="14"/>
        <v>0</v>
      </c>
      <c r="N178" s="10">
        <f t="shared" si="15"/>
        <v>13.200000000000001</v>
      </c>
      <c r="O178" s="10">
        <f t="shared" si="16"/>
        <v>0</v>
      </c>
      <c r="P178" s="10">
        <f t="shared" si="17"/>
        <v>0</v>
      </c>
    </row>
    <row r="179" spans="1:16">
      <c r="A179" s="8" t="s">
        <v>43</v>
      </c>
      <c r="B179" s="9" t="s">
        <v>44</v>
      </c>
      <c r="C179" s="10">
        <v>0.53</v>
      </c>
      <c r="D179" s="10">
        <v>0.53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0.53</v>
      </c>
      <c r="M179" s="10">
        <f t="shared" si="14"/>
        <v>0</v>
      </c>
      <c r="N179" s="10">
        <f t="shared" si="15"/>
        <v>0.53</v>
      </c>
      <c r="O179" s="10">
        <f t="shared" si="16"/>
        <v>0</v>
      </c>
      <c r="P179" s="10">
        <f t="shared" si="17"/>
        <v>0</v>
      </c>
    </row>
    <row r="180" spans="1:16">
      <c r="A180" s="5" t="s">
        <v>104</v>
      </c>
      <c r="B180" s="6" t="s">
        <v>105</v>
      </c>
      <c r="C180" s="7">
        <v>142662.31900000002</v>
      </c>
      <c r="D180" s="7">
        <v>167922.59220000001</v>
      </c>
      <c r="E180" s="7">
        <v>4305.3620000000001</v>
      </c>
      <c r="F180" s="7">
        <v>993.62077999999997</v>
      </c>
      <c r="G180" s="7">
        <v>1.01423</v>
      </c>
      <c r="H180" s="7">
        <v>1139.6982599999999</v>
      </c>
      <c r="I180" s="7">
        <v>311.01402000000002</v>
      </c>
      <c r="J180" s="7">
        <v>2995.5293799999999</v>
      </c>
      <c r="K180" s="7">
        <f t="shared" si="12"/>
        <v>3311.7412199999999</v>
      </c>
      <c r="L180" s="7">
        <f t="shared" si="13"/>
        <v>166928.97142000002</v>
      </c>
      <c r="M180" s="7">
        <f t="shared" si="14"/>
        <v>23.078681420981557</v>
      </c>
      <c r="N180" s="7">
        <f t="shared" si="15"/>
        <v>166782.89394000001</v>
      </c>
      <c r="O180" s="7">
        <f t="shared" si="16"/>
        <v>3165.66374</v>
      </c>
      <c r="P180" s="7">
        <f t="shared" si="17"/>
        <v>26.471601226563525</v>
      </c>
    </row>
    <row r="181" spans="1:16" ht="38.25">
      <c r="A181" s="5" t="s">
        <v>106</v>
      </c>
      <c r="B181" s="6" t="s">
        <v>46</v>
      </c>
      <c r="C181" s="7">
        <v>1927.8190000000002</v>
      </c>
      <c r="D181" s="7">
        <v>1910.7950000000001</v>
      </c>
      <c r="E181" s="7">
        <v>147.30000000000001</v>
      </c>
      <c r="F181" s="7">
        <v>0.50524000000000002</v>
      </c>
      <c r="G181" s="7">
        <v>0</v>
      </c>
      <c r="H181" s="7">
        <v>0.50524000000000002</v>
      </c>
      <c r="I181" s="7">
        <v>0</v>
      </c>
      <c r="J181" s="7">
        <v>2.9599800000000003</v>
      </c>
      <c r="K181" s="7">
        <f t="shared" si="12"/>
        <v>146.79476000000003</v>
      </c>
      <c r="L181" s="7">
        <f t="shared" si="13"/>
        <v>1910.2897600000001</v>
      </c>
      <c r="M181" s="7">
        <f t="shared" si="14"/>
        <v>0.34300067888662594</v>
      </c>
      <c r="N181" s="7">
        <f t="shared" si="15"/>
        <v>1910.2897600000001</v>
      </c>
      <c r="O181" s="7">
        <f t="shared" si="16"/>
        <v>146.79476000000003</v>
      </c>
      <c r="P181" s="7">
        <f t="shared" si="17"/>
        <v>0.34300067888662594</v>
      </c>
    </row>
    <row r="182" spans="1:16">
      <c r="A182" s="8" t="s">
        <v>23</v>
      </c>
      <c r="B182" s="9" t="s">
        <v>24</v>
      </c>
      <c r="C182" s="10">
        <v>1508.1990000000001</v>
      </c>
      <c r="D182" s="10">
        <v>1494.2450000000001</v>
      </c>
      <c r="E182" s="10">
        <v>115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115</v>
      </c>
      <c r="L182" s="10">
        <f t="shared" si="13"/>
        <v>1494.2450000000001</v>
      </c>
      <c r="M182" s="10">
        <f t="shared" si="14"/>
        <v>0</v>
      </c>
      <c r="N182" s="10">
        <f t="shared" si="15"/>
        <v>1494.2450000000001</v>
      </c>
      <c r="O182" s="10">
        <f t="shared" si="16"/>
        <v>115</v>
      </c>
      <c r="P182" s="10">
        <f t="shared" si="17"/>
        <v>0</v>
      </c>
    </row>
    <row r="183" spans="1:16">
      <c r="A183" s="8" t="s">
        <v>25</v>
      </c>
      <c r="B183" s="9" t="s">
        <v>26</v>
      </c>
      <c r="C183" s="10">
        <v>331.80400000000003</v>
      </c>
      <c r="D183" s="10">
        <v>328.73399999999998</v>
      </c>
      <c r="E183" s="10">
        <v>25.3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25.3</v>
      </c>
      <c r="L183" s="10">
        <f t="shared" si="13"/>
        <v>328.73399999999998</v>
      </c>
      <c r="M183" s="10">
        <f t="shared" si="14"/>
        <v>0</v>
      </c>
      <c r="N183" s="10">
        <f t="shared" si="15"/>
        <v>328.73399999999998</v>
      </c>
      <c r="O183" s="10">
        <f t="shared" si="16"/>
        <v>25.3</v>
      </c>
      <c r="P183" s="10">
        <f t="shared" si="17"/>
        <v>0</v>
      </c>
    </row>
    <row r="184" spans="1:16">
      <c r="A184" s="8" t="s">
        <v>27</v>
      </c>
      <c r="B184" s="9" t="s">
        <v>28</v>
      </c>
      <c r="C184" s="10">
        <v>31.286999999999999</v>
      </c>
      <c r="D184" s="10">
        <v>31.286999999999999</v>
      </c>
      <c r="E184" s="10">
        <v>2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2</v>
      </c>
      <c r="L184" s="10">
        <f t="shared" si="13"/>
        <v>31.286999999999999</v>
      </c>
      <c r="M184" s="10">
        <f t="shared" si="14"/>
        <v>0</v>
      </c>
      <c r="N184" s="10">
        <f t="shared" si="15"/>
        <v>31.286999999999999</v>
      </c>
      <c r="O184" s="10">
        <f t="shared" si="16"/>
        <v>2</v>
      </c>
      <c r="P184" s="10">
        <f t="shared" si="17"/>
        <v>0</v>
      </c>
    </row>
    <row r="185" spans="1:16">
      <c r="A185" s="8" t="s">
        <v>29</v>
      </c>
      <c r="B185" s="9" t="s">
        <v>30</v>
      </c>
      <c r="C185" s="10">
        <v>51.03</v>
      </c>
      <c r="D185" s="10">
        <v>51.03</v>
      </c>
      <c r="E185" s="10">
        <v>5</v>
      </c>
      <c r="F185" s="10">
        <v>0.50524000000000002</v>
      </c>
      <c r="G185" s="10">
        <v>0</v>
      </c>
      <c r="H185" s="10">
        <v>0.50524000000000002</v>
      </c>
      <c r="I185" s="10">
        <v>0</v>
      </c>
      <c r="J185" s="10">
        <v>2.9599800000000003</v>
      </c>
      <c r="K185" s="10">
        <f t="shared" si="12"/>
        <v>4.4947600000000003</v>
      </c>
      <c r="L185" s="10">
        <f t="shared" si="13"/>
        <v>50.524760000000001</v>
      </c>
      <c r="M185" s="10">
        <f t="shared" si="14"/>
        <v>10.104799999999999</v>
      </c>
      <c r="N185" s="10">
        <f t="shared" si="15"/>
        <v>50.524760000000001</v>
      </c>
      <c r="O185" s="10">
        <f t="shared" si="16"/>
        <v>4.4947600000000003</v>
      </c>
      <c r="P185" s="10">
        <f t="shared" si="17"/>
        <v>10.104799999999999</v>
      </c>
    </row>
    <row r="186" spans="1:16">
      <c r="A186" s="8" t="s">
        <v>31</v>
      </c>
      <c r="B186" s="9" t="s">
        <v>32</v>
      </c>
      <c r="C186" s="10">
        <v>3.0609999999999999</v>
      </c>
      <c r="D186" s="10">
        <v>3.0609999999999999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3.0609999999999999</v>
      </c>
      <c r="M186" s="10">
        <f t="shared" si="14"/>
        <v>0</v>
      </c>
      <c r="N186" s="10">
        <f t="shared" si="15"/>
        <v>3.0609999999999999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2.4380000000000002</v>
      </c>
      <c r="D187" s="10">
        <v>2.4380000000000002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2.4380000000000002</v>
      </c>
      <c r="M187" s="10">
        <f t="shared" si="14"/>
        <v>0</v>
      </c>
      <c r="N187" s="10">
        <f t="shared" si="15"/>
        <v>2.4380000000000002</v>
      </c>
      <c r="O187" s="10">
        <f t="shared" si="16"/>
        <v>0</v>
      </c>
      <c r="P187" s="10">
        <f t="shared" si="17"/>
        <v>0</v>
      </c>
    </row>
    <row r="188" spans="1:16" ht="25.5">
      <c r="A188" s="5" t="s">
        <v>107</v>
      </c>
      <c r="B188" s="6" t="s">
        <v>108</v>
      </c>
      <c r="C188" s="7">
        <v>76965</v>
      </c>
      <c r="D188" s="7">
        <v>50290.544879999994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50290.544879999994</v>
      </c>
      <c r="M188" s="7">
        <f t="shared" si="14"/>
        <v>0</v>
      </c>
      <c r="N188" s="7">
        <f t="shared" si="15"/>
        <v>50290.544879999994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55</v>
      </c>
      <c r="B189" s="9" t="s">
        <v>56</v>
      </c>
      <c r="C189" s="10">
        <v>76965</v>
      </c>
      <c r="D189" s="10">
        <v>50290.544879999994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50290.544879999994</v>
      </c>
      <c r="M189" s="10">
        <f t="shared" si="14"/>
        <v>0</v>
      </c>
      <c r="N189" s="10">
        <f t="shared" si="15"/>
        <v>50290.544879999994</v>
      </c>
      <c r="O189" s="10">
        <f t="shared" si="16"/>
        <v>0</v>
      </c>
      <c r="P189" s="10">
        <f t="shared" si="17"/>
        <v>0</v>
      </c>
    </row>
    <row r="190" spans="1:16" ht="25.5">
      <c r="A190" s="5" t="s">
        <v>109</v>
      </c>
      <c r="B190" s="6" t="s">
        <v>110</v>
      </c>
      <c r="C190" s="7">
        <v>24644.600000000002</v>
      </c>
      <c r="D190" s="7">
        <v>19519.998540000001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19519.998540000001</v>
      </c>
      <c r="M190" s="7">
        <f t="shared" si="14"/>
        <v>0</v>
      </c>
      <c r="N190" s="7">
        <f t="shared" si="15"/>
        <v>19519.998540000001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24644.600000000002</v>
      </c>
      <c r="D191" s="10">
        <v>19519.998540000001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19519.998540000001</v>
      </c>
      <c r="M191" s="10">
        <f t="shared" si="14"/>
        <v>0</v>
      </c>
      <c r="N191" s="10">
        <f t="shared" si="15"/>
        <v>19519.998540000001</v>
      </c>
      <c r="O191" s="10">
        <f t="shared" si="16"/>
        <v>0</v>
      </c>
      <c r="P191" s="10">
        <f t="shared" si="17"/>
        <v>0</v>
      </c>
    </row>
    <row r="192" spans="1:16">
      <c r="A192" s="5" t="s">
        <v>111</v>
      </c>
      <c r="B192" s="6" t="s">
        <v>112</v>
      </c>
      <c r="C192" s="7">
        <v>6042.1</v>
      </c>
      <c r="D192" s="7">
        <v>4040.4571199999996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4040.4571199999996</v>
      </c>
      <c r="M192" s="7">
        <f t="shared" si="14"/>
        <v>0</v>
      </c>
      <c r="N192" s="7">
        <f t="shared" si="15"/>
        <v>4040.4571199999996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55</v>
      </c>
      <c r="B193" s="9" t="s">
        <v>56</v>
      </c>
      <c r="C193" s="10">
        <v>6042.1</v>
      </c>
      <c r="D193" s="10">
        <v>4040.4571199999996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4040.4571199999996</v>
      </c>
      <c r="M193" s="10">
        <f t="shared" si="14"/>
        <v>0</v>
      </c>
      <c r="N193" s="10">
        <f t="shared" si="15"/>
        <v>4040.4571199999996</v>
      </c>
      <c r="O193" s="10">
        <f t="shared" si="16"/>
        <v>0</v>
      </c>
      <c r="P193" s="10">
        <f t="shared" si="17"/>
        <v>0</v>
      </c>
    </row>
    <row r="194" spans="1:16" ht="38.25">
      <c r="A194" s="5" t="s">
        <v>113</v>
      </c>
      <c r="B194" s="6" t="s">
        <v>114</v>
      </c>
      <c r="C194" s="7">
        <v>2018.4</v>
      </c>
      <c r="D194" s="7">
        <v>376.80258000000009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376.80258000000009</v>
      </c>
      <c r="M194" s="7">
        <f t="shared" si="14"/>
        <v>0</v>
      </c>
      <c r="N194" s="7">
        <f t="shared" si="15"/>
        <v>376.80258000000009</v>
      </c>
      <c r="O194" s="7">
        <f t="shared" si="16"/>
        <v>0</v>
      </c>
      <c r="P194" s="7">
        <f t="shared" si="17"/>
        <v>0</v>
      </c>
    </row>
    <row r="195" spans="1:16" ht="25.5">
      <c r="A195" s="8" t="s">
        <v>55</v>
      </c>
      <c r="B195" s="9" t="s">
        <v>56</v>
      </c>
      <c r="C195" s="10">
        <v>2018.4</v>
      </c>
      <c r="D195" s="10">
        <v>376.80258000000009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376.80258000000009</v>
      </c>
      <c r="M195" s="10">
        <f t="shared" si="14"/>
        <v>0</v>
      </c>
      <c r="N195" s="10">
        <f t="shared" si="15"/>
        <v>376.80258000000009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115</v>
      </c>
      <c r="B196" s="6" t="s">
        <v>116</v>
      </c>
      <c r="C196" s="7">
        <v>991.2</v>
      </c>
      <c r="D196" s="7">
        <v>224.83513000000002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224.83513000000002</v>
      </c>
      <c r="M196" s="7">
        <f t="shared" si="14"/>
        <v>0</v>
      </c>
      <c r="N196" s="7">
        <f t="shared" si="15"/>
        <v>224.83513000000002</v>
      </c>
      <c r="O196" s="7">
        <f t="shared" si="16"/>
        <v>0</v>
      </c>
      <c r="P196" s="7">
        <f t="shared" si="17"/>
        <v>0</v>
      </c>
    </row>
    <row r="197" spans="1:16" ht="25.5">
      <c r="A197" s="8" t="s">
        <v>41</v>
      </c>
      <c r="B197" s="9" t="s">
        <v>42</v>
      </c>
      <c r="C197" s="10">
        <v>991.2</v>
      </c>
      <c r="D197" s="10">
        <v>224.83513000000002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224.83513000000002</v>
      </c>
      <c r="M197" s="10">
        <f t="shared" si="14"/>
        <v>0</v>
      </c>
      <c r="N197" s="10">
        <f t="shared" si="15"/>
        <v>224.83513000000002</v>
      </c>
      <c r="O197" s="10">
        <f t="shared" si="16"/>
        <v>0</v>
      </c>
      <c r="P197" s="10">
        <f t="shared" si="17"/>
        <v>0</v>
      </c>
    </row>
    <row r="198" spans="1:16" ht="25.5">
      <c r="A198" s="5" t="s">
        <v>117</v>
      </c>
      <c r="B198" s="6" t="s">
        <v>118</v>
      </c>
      <c r="C198" s="7">
        <v>2045.4</v>
      </c>
      <c r="D198" s="7">
        <v>10422.700000000001</v>
      </c>
      <c r="E198" s="7">
        <v>935.2</v>
      </c>
      <c r="F198" s="7">
        <v>37.0886</v>
      </c>
      <c r="G198" s="7">
        <v>0</v>
      </c>
      <c r="H198" s="7">
        <v>106.89142</v>
      </c>
      <c r="I198" s="7">
        <v>1.1234900000000001</v>
      </c>
      <c r="J198" s="7">
        <v>1127.55441</v>
      </c>
      <c r="K198" s="7">
        <f t="shared" ref="K198:K261" si="18">E198-F198</f>
        <v>898.1114</v>
      </c>
      <c r="L198" s="7">
        <f t="shared" ref="L198:L261" si="19">D198-F198</f>
        <v>10385.611400000002</v>
      </c>
      <c r="M198" s="7">
        <f t="shared" ref="M198:M261" si="20">IF(E198=0,0,(F198/E198)*100)</f>
        <v>3.9658468776732252</v>
      </c>
      <c r="N198" s="7">
        <f t="shared" ref="N198:N261" si="21">D198-H198</f>
        <v>10315.808580000001</v>
      </c>
      <c r="O198" s="7">
        <f t="shared" ref="O198:O261" si="22">E198-H198</f>
        <v>828.30858000000001</v>
      </c>
      <c r="P198" s="7">
        <f t="shared" ref="P198:P261" si="23">IF(E198=0,0,(H198/E198)*100)</f>
        <v>11.429792557741658</v>
      </c>
    </row>
    <row r="199" spans="1:16">
      <c r="A199" s="8" t="s">
        <v>86</v>
      </c>
      <c r="B199" s="9" t="s">
        <v>87</v>
      </c>
      <c r="C199" s="10">
        <v>2045.4</v>
      </c>
      <c r="D199" s="10">
        <v>10422.700000000001</v>
      </c>
      <c r="E199" s="10">
        <v>935.2</v>
      </c>
      <c r="F199" s="10">
        <v>37.0886</v>
      </c>
      <c r="G199" s="10">
        <v>0</v>
      </c>
      <c r="H199" s="10">
        <v>106.89142</v>
      </c>
      <c r="I199" s="10">
        <v>1.1234900000000001</v>
      </c>
      <c r="J199" s="10">
        <v>1127.55441</v>
      </c>
      <c r="K199" s="10">
        <f t="shared" si="18"/>
        <v>898.1114</v>
      </c>
      <c r="L199" s="10">
        <f t="shared" si="19"/>
        <v>10385.611400000002</v>
      </c>
      <c r="M199" s="10">
        <f t="shared" si="20"/>
        <v>3.9658468776732252</v>
      </c>
      <c r="N199" s="10">
        <f t="shared" si="21"/>
        <v>10315.808580000001</v>
      </c>
      <c r="O199" s="10">
        <f t="shared" si="22"/>
        <v>828.30858000000001</v>
      </c>
      <c r="P199" s="10">
        <f t="shared" si="23"/>
        <v>11.429792557741658</v>
      </c>
    </row>
    <row r="200" spans="1:16" ht="25.5">
      <c r="A200" s="5" t="s">
        <v>119</v>
      </c>
      <c r="B200" s="6" t="s">
        <v>120</v>
      </c>
      <c r="C200" s="7">
        <v>0</v>
      </c>
      <c r="D200" s="7">
        <v>766.36487</v>
      </c>
      <c r="E200" s="7">
        <v>81.3</v>
      </c>
      <c r="F200" s="7">
        <v>0.24461000000000002</v>
      </c>
      <c r="G200" s="7">
        <v>0</v>
      </c>
      <c r="H200" s="7">
        <v>0</v>
      </c>
      <c r="I200" s="7">
        <v>0.24461000000000002</v>
      </c>
      <c r="J200" s="7">
        <v>0.24461000000000002</v>
      </c>
      <c r="K200" s="7">
        <f t="shared" si="18"/>
        <v>81.055390000000003</v>
      </c>
      <c r="L200" s="7">
        <f t="shared" si="19"/>
        <v>766.12026000000003</v>
      </c>
      <c r="M200" s="7">
        <f t="shared" si="20"/>
        <v>0.30087330873308737</v>
      </c>
      <c r="N200" s="7">
        <f t="shared" si="21"/>
        <v>766.36487</v>
      </c>
      <c r="O200" s="7">
        <f t="shared" si="22"/>
        <v>81.3</v>
      </c>
      <c r="P200" s="7">
        <f t="shared" si="23"/>
        <v>0</v>
      </c>
    </row>
    <row r="201" spans="1:16" ht="25.5">
      <c r="A201" s="8" t="s">
        <v>41</v>
      </c>
      <c r="B201" s="9" t="s">
        <v>42</v>
      </c>
      <c r="C201" s="10">
        <v>0</v>
      </c>
      <c r="D201" s="10">
        <v>766.36487</v>
      </c>
      <c r="E201" s="10">
        <v>81.3</v>
      </c>
      <c r="F201" s="10">
        <v>0.24461000000000002</v>
      </c>
      <c r="G201" s="10">
        <v>0</v>
      </c>
      <c r="H201" s="10">
        <v>0</v>
      </c>
      <c r="I201" s="10">
        <v>0.24461000000000002</v>
      </c>
      <c r="J201" s="10">
        <v>0.24461000000000002</v>
      </c>
      <c r="K201" s="10">
        <f t="shared" si="18"/>
        <v>81.055390000000003</v>
      </c>
      <c r="L201" s="10">
        <f t="shared" si="19"/>
        <v>766.12026000000003</v>
      </c>
      <c r="M201" s="10">
        <f t="shared" si="20"/>
        <v>0.30087330873308737</v>
      </c>
      <c r="N201" s="10">
        <f t="shared" si="21"/>
        <v>766.36487</v>
      </c>
      <c r="O201" s="10">
        <f t="shared" si="22"/>
        <v>81.3</v>
      </c>
      <c r="P201" s="10">
        <f t="shared" si="23"/>
        <v>0</v>
      </c>
    </row>
    <row r="202" spans="1:16">
      <c r="A202" s="5" t="s">
        <v>121</v>
      </c>
      <c r="B202" s="6" t="s">
        <v>122</v>
      </c>
      <c r="C202" s="7">
        <v>25824.7</v>
      </c>
      <c r="D202" s="7">
        <v>78166.994080000004</v>
      </c>
      <c r="E202" s="7">
        <v>2978.2000000000003</v>
      </c>
      <c r="F202" s="7">
        <v>943.96996999999999</v>
      </c>
      <c r="G202" s="7">
        <v>1.01423</v>
      </c>
      <c r="H202" s="7">
        <v>967.3442</v>
      </c>
      <c r="I202" s="7">
        <v>297.83355999999998</v>
      </c>
      <c r="J202" s="7">
        <v>1852.95802</v>
      </c>
      <c r="K202" s="7">
        <f t="shared" si="18"/>
        <v>2034.2300300000002</v>
      </c>
      <c r="L202" s="7">
        <f t="shared" si="19"/>
        <v>77223.024109999998</v>
      </c>
      <c r="M202" s="7">
        <f t="shared" si="20"/>
        <v>31.695989859646762</v>
      </c>
      <c r="N202" s="7">
        <f t="shared" si="21"/>
        <v>77199.649879999997</v>
      </c>
      <c r="O202" s="7">
        <f t="shared" si="22"/>
        <v>2010.8558000000003</v>
      </c>
      <c r="P202" s="7">
        <f t="shared" si="23"/>
        <v>32.48083406084212</v>
      </c>
    </row>
    <row r="203" spans="1:16">
      <c r="A203" s="8" t="s">
        <v>27</v>
      </c>
      <c r="B203" s="9" t="s">
        <v>28</v>
      </c>
      <c r="C203" s="10">
        <v>0</v>
      </c>
      <c r="D203" s="10">
        <v>49.524999999999999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49.524999999999999</v>
      </c>
      <c r="M203" s="10">
        <f t="shared" si="20"/>
        <v>0</v>
      </c>
      <c r="N203" s="10">
        <f t="shared" si="21"/>
        <v>49.524999999999999</v>
      </c>
      <c r="O203" s="10">
        <f t="shared" si="22"/>
        <v>0</v>
      </c>
      <c r="P203" s="10">
        <f t="shared" si="23"/>
        <v>0</v>
      </c>
    </row>
    <row r="204" spans="1:16">
      <c r="A204" s="8" t="s">
        <v>29</v>
      </c>
      <c r="B204" s="9" t="s">
        <v>30</v>
      </c>
      <c r="C204" s="10">
        <v>80</v>
      </c>
      <c r="D204" s="10">
        <v>80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80</v>
      </c>
      <c r="M204" s="10">
        <f t="shared" si="20"/>
        <v>0</v>
      </c>
      <c r="N204" s="10">
        <f t="shared" si="21"/>
        <v>80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25091.7</v>
      </c>
      <c r="D205" s="10">
        <v>77384.46908000001</v>
      </c>
      <c r="E205" s="10">
        <v>2923.7000000000003</v>
      </c>
      <c r="F205" s="10">
        <v>943.96996999999999</v>
      </c>
      <c r="G205" s="10">
        <v>1.01423</v>
      </c>
      <c r="H205" s="10">
        <v>967.3442</v>
      </c>
      <c r="I205" s="10">
        <v>297.83355999999998</v>
      </c>
      <c r="J205" s="10">
        <v>1751.1540199999999</v>
      </c>
      <c r="K205" s="10">
        <f t="shared" si="18"/>
        <v>1979.7300300000002</v>
      </c>
      <c r="L205" s="10">
        <f t="shared" si="19"/>
        <v>76440.499110000004</v>
      </c>
      <c r="M205" s="10">
        <f t="shared" si="20"/>
        <v>32.286827307863319</v>
      </c>
      <c r="N205" s="10">
        <f t="shared" si="21"/>
        <v>76417.124880000003</v>
      </c>
      <c r="O205" s="10">
        <f t="shared" si="22"/>
        <v>1956.3558000000003</v>
      </c>
      <c r="P205" s="10">
        <f t="shared" si="23"/>
        <v>33.086301604131748</v>
      </c>
    </row>
    <row r="206" spans="1:16">
      <c r="A206" s="8" t="s">
        <v>86</v>
      </c>
      <c r="B206" s="9" t="s">
        <v>87</v>
      </c>
      <c r="C206" s="10">
        <v>653</v>
      </c>
      <c r="D206" s="10">
        <v>653</v>
      </c>
      <c r="E206" s="10">
        <v>54.5</v>
      </c>
      <c r="F206" s="10">
        <v>0</v>
      </c>
      <c r="G206" s="10">
        <v>0</v>
      </c>
      <c r="H206" s="10">
        <v>0</v>
      </c>
      <c r="I206" s="10">
        <v>0</v>
      </c>
      <c r="J206" s="10">
        <v>101.804</v>
      </c>
      <c r="K206" s="10">
        <f t="shared" si="18"/>
        <v>54.5</v>
      </c>
      <c r="L206" s="10">
        <f t="shared" si="19"/>
        <v>653</v>
      </c>
      <c r="M206" s="10">
        <f t="shared" si="20"/>
        <v>0</v>
      </c>
      <c r="N206" s="10">
        <f t="shared" si="21"/>
        <v>653</v>
      </c>
      <c r="O206" s="10">
        <f t="shared" si="22"/>
        <v>54.5</v>
      </c>
      <c r="P206" s="10">
        <f t="shared" si="23"/>
        <v>0</v>
      </c>
    </row>
    <row r="207" spans="1:16" ht="25.5">
      <c r="A207" s="5" t="s">
        <v>123</v>
      </c>
      <c r="B207" s="6" t="s">
        <v>124</v>
      </c>
      <c r="C207" s="7">
        <v>1850</v>
      </c>
      <c r="D207" s="7">
        <v>1850</v>
      </c>
      <c r="E207" s="7">
        <v>161.762</v>
      </c>
      <c r="F207" s="7">
        <v>11.81236</v>
      </c>
      <c r="G207" s="7">
        <v>0</v>
      </c>
      <c r="H207" s="7">
        <v>64.957400000000007</v>
      </c>
      <c r="I207" s="7">
        <v>11.81236</v>
      </c>
      <c r="J207" s="7">
        <v>11.81236</v>
      </c>
      <c r="K207" s="7">
        <f t="shared" si="18"/>
        <v>149.94963999999999</v>
      </c>
      <c r="L207" s="7">
        <f t="shared" si="19"/>
        <v>1838.1876400000001</v>
      </c>
      <c r="M207" s="7">
        <f t="shared" si="20"/>
        <v>7.3023083295211482</v>
      </c>
      <c r="N207" s="7">
        <f t="shared" si="21"/>
        <v>1785.0426</v>
      </c>
      <c r="O207" s="7">
        <f t="shared" si="22"/>
        <v>96.804599999999994</v>
      </c>
      <c r="P207" s="7">
        <f t="shared" si="23"/>
        <v>40.156155339325679</v>
      </c>
    </row>
    <row r="208" spans="1:16" ht="25.5">
      <c r="A208" s="8" t="s">
        <v>55</v>
      </c>
      <c r="B208" s="9" t="s">
        <v>56</v>
      </c>
      <c r="C208" s="10">
        <v>1850</v>
      </c>
      <c r="D208" s="10">
        <v>1850</v>
      </c>
      <c r="E208" s="10">
        <v>161.762</v>
      </c>
      <c r="F208" s="10">
        <v>11.81236</v>
      </c>
      <c r="G208" s="10">
        <v>0</v>
      </c>
      <c r="H208" s="10">
        <v>64.957400000000007</v>
      </c>
      <c r="I208" s="10">
        <v>11.81236</v>
      </c>
      <c r="J208" s="10">
        <v>11.81236</v>
      </c>
      <c r="K208" s="10">
        <f t="shared" si="18"/>
        <v>149.94963999999999</v>
      </c>
      <c r="L208" s="10">
        <f t="shared" si="19"/>
        <v>1838.1876400000001</v>
      </c>
      <c r="M208" s="10">
        <f t="shared" si="20"/>
        <v>7.3023083295211482</v>
      </c>
      <c r="N208" s="10">
        <f t="shared" si="21"/>
        <v>1785.0426</v>
      </c>
      <c r="O208" s="10">
        <f t="shared" si="22"/>
        <v>96.804599999999994</v>
      </c>
      <c r="P208" s="10">
        <f t="shared" si="23"/>
        <v>40.156155339325679</v>
      </c>
    </row>
    <row r="209" spans="1:16">
      <c r="A209" s="5" t="s">
        <v>125</v>
      </c>
      <c r="B209" s="6" t="s">
        <v>126</v>
      </c>
      <c r="C209" s="7">
        <v>353.1</v>
      </c>
      <c r="D209" s="7">
        <v>353.1</v>
      </c>
      <c r="E209" s="7">
        <v>1.6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1.6</v>
      </c>
      <c r="L209" s="7">
        <f t="shared" si="19"/>
        <v>353.1</v>
      </c>
      <c r="M209" s="7">
        <f t="shared" si="20"/>
        <v>0</v>
      </c>
      <c r="N209" s="7">
        <f t="shared" si="21"/>
        <v>353.1</v>
      </c>
      <c r="O209" s="7">
        <f t="shared" si="22"/>
        <v>1.6</v>
      </c>
      <c r="P209" s="7">
        <f t="shared" si="23"/>
        <v>0</v>
      </c>
    </row>
    <row r="210" spans="1:16" ht="25.5">
      <c r="A210" s="8" t="s">
        <v>127</v>
      </c>
      <c r="B210" s="9" t="s">
        <v>128</v>
      </c>
      <c r="C210" s="10">
        <v>353.1</v>
      </c>
      <c r="D210" s="10">
        <v>353.1</v>
      </c>
      <c r="E210" s="10">
        <v>1.6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1.6</v>
      </c>
      <c r="L210" s="10">
        <f t="shared" si="19"/>
        <v>353.1</v>
      </c>
      <c r="M210" s="10">
        <f t="shared" si="20"/>
        <v>0</v>
      </c>
      <c r="N210" s="10">
        <f t="shared" si="21"/>
        <v>353.1</v>
      </c>
      <c r="O210" s="10">
        <f t="shared" si="22"/>
        <v>1.6</v>
      </c>
      <c r="P210" s="10">
        <f t="shared" si="23"/>
        <v>0</v>
      </c>
    </row>
    <row r="211" spans="1:16" ht="25.5">
      <c r="A211" s="5" t="s">
        <v>129</v>
      </c>
      <c r="B211" s="6" t="s">
        <v>130</v>
      </c>
      <c r="C211" s="7">
        <v>83391.198999999979</v>
      </c>
      <c r="D211" s="7">
        <v>87951.858999999982</v>
      </c>
      <c r="E211" s="7">
        <v>6380.737000000001</v>
      </c>
      <c r="F211" s="7">
        <v>1336.06621</v>
      </c>
      <c r="G211" s="7">
        <v>0</v>
      </c>
      <c r="H211" s="7">
        <v>1340.92902</v>
      </c>
      <c r="I211" s="7">
        <v>86.525790000000001</v>
      </c>
      <c r="J211" s="7">
        <v>297.48374000000007</v>
      </c>
      <c r="K211" s="7">
        <f t="shared" si="18"/>
        <v>5044.670790000001</v>
      </c>
      <c r="L211" s="7">
        <f t="shared" si="19"/>
        <v>86615.792789999978</v>
      </c>
      <c r="M211" s="7">
        <f t="shared" si="20"/>
        <v>20.939057823571162</v>
      </c>
      <c r="N211" s="7">
        <f t="shared" si="21"/>
        <v>86610.929979999986</v>
      </c>
      <c r="O211" s="7">
        <f t="shared" si="22"/>
        <v>5039.8079800000014</v>
      </c>
      <c r="P211" s="7">
        <f t="shared" si="23"/>
        <v>21.015268612387565</v>
      </c>
    </row>
    <row r="212" spans="1:16" ht="38.25">
      <c r="A212" s="5" t="s">
        <v>131</v>
      </c>
      <c r="B212" s="6" t="s">
        <v>46</v>
      </c>
      <c r="C212" s="7">
        <v>38917.030999999988</v>
      </c>
      <c r="D212" s="7">
        <v>38507.230999999985</v>
      </c>
      <c r="E212" s="7">
        <v>2996.431</v>
      </c>
      <c r="F212" s="7">
        <v>2.3945400000000001</v>
      </c>
      <c r="G212" s="7">
        <v>0</v>
      </c>
      <c r="H212" s="7">
        <v>0</v>
      </c>
      <c r="I212" s="7">
        <v>2.3945400000000001</v>
      </c>
      <c r="J212" s="7">
        <v>14.71472</v>
      </c>
      <c r="K212" s="7">
        <f t="shared" si="18"/>
        <v>2994.0364600000003</v>
      </c>
      <c r="L212" s="7">
        <f t="shared" si="19"/>
        <v>38504.836459999984</v>
      </c>
      <c r="M212" s="7">
        <f t="shared" si="20"/>
        <v>7.9913069915509477E-2</v>
      </c>
      <c r="N212" s="7">
        <f t="shared" si="21"/>
        <v>38507.230999999985</v>
      </c>
      <c r="O212" s="7">
        <f t="shared" si="22"/>
        <v>2996.431</v>
      </c>
      <c r="P212" s="7">
        <f t="shared" si="23"/>
        <v>0</v>
      </c>
    </row>
    <row r="213" spans="1:16">
      <c r="A213" s="8" t="s">
        <v>23</v>
      </c>
      <c r="B213" s="9" t="s">
        <v>24</v>
      </c>
      <c r="C213" s="10">
        <v>30821.52</v>
      </c>
      <c r="D213" s="10">
        <v>30460.920000000002</v>
      </c>
      <c r="E213" s="10">
        <v>2368.4259999999999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2368.4259999999999</v>
      </c>
      <c r="L213" s="10">
        <f t="shared" si="19"/>
        <v>30460.920000000002</v>
      </c>
      <c r="M213" s="10">
        <f t="shared" si="20"/>
        <v>0</v>
      </c>
      <c r="N213" s="10">
        <f t="shared" si="21"/>
        <v>30460.920000000002</v>
      </c>
      <c r="O213" s="10">
        <f t="shared" si="22"/>
        <v>2368.4259999999999</v>
      </c>
      <c r="P213" s="10">
        <f t="shared" si="23"/>
        <v>0</v>
      </c>
    </row>
    <row r="214" spans="1:16">
      <c r="A214" s="8" t="s">
        <v>25</v>
      </c>
      <c r="B214" s="9" t="s">
        <v>26</v>
      </c>
      <c r="C214" s="10">
        <v>6499.68</v>
      </c>
      <c r="D214" s="10">
        <v>6450.4800000000005</v>
      </c>
      <c r="E214" s="10">
        <v>521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521</v>
      </c>
      <c r="L214" s="10">
        <f t="shared" si="19"/>
        <v>6450.4800000000005</v>
      </c>
      <c r="M214" s="10">
        <f t="shared" si="20"/>
        <v>0</v>
      </c>
      <c r="N214" s="10">
        <f t="shared" si="21"/>
        <v>6450.4800000000005</v>
      </c>
      <c r="O214" s="10">
        <f t="shared" si="22"/>
        <v>521</v>
      </c>
      <c r="P214" s="10">
        <f t="shared" si="23"/>
        <v>0</v>
      </c>
    </row>
    <row r="215" spans="1:16">
      <c r="A215" s="8" t="s">
        <v>27</v>
      </c>
      <c r="B215" s="9" t="s">
        <v>28</v>
      </c>
      <c r="C215" s="10">
        <v>580.24400000000003</v>
      </c>
      <c r="D215" s="10">
        <v>560.24400000000003</v>
      </c>
      <c r="E215" s="10">
        <v>41.300000000000004</v>
      </c>
      <c r="F215" s="10">
        <v>0</v>
      </c>
      <c r="G215" s="10">
        <v>0</v>
      </c>
      <c r="H215" s="10">
        <v>0</v>
      </c>
      <c r="I215" s="10">
        <v>0</v>
      </c>
      <c r="J215" s="10">
        <v>5</v>
      </c>
      <c r="K215" s="10">
        <f t="shared" si="18"/>
        <v>41.300000000000004</v>
      </c>
      <c r="L215" s="10">
        <f t="shared" si="19"/>
        <v>560.24400000000003</v>
      </c>
      <c r="M215" s="10">
        <f t="shared" si="20"/>
        <v>0</v>
      </c>
      <c r="N215" s="10">
        <f t="shared" si="21"/>
        <v>560.24400000000003</v>
      </c>
      <c r="O215" s="10">
        <f t="shared" si="22"/>
        <v>41.300000000000004</v>
      </c>
      <c r="P215" s="10">
        <f t="shared" si="23"/>
        <v>0</v>
      </c>
    </row>
    <row r="216" spans="1:16">
      <c r="A216" s="8" t="s">
        <v>29</v>
      </c>
      <c r="B216" s="9" t="s">
        <v>30</v>
      </c>
      <c r="C216" s="10">
        <v>179.935</v>
      </c>
      <c r="D216" s="10">
        <v>199.935</v>
      </c>
      <c r="E216" s="10">
        <v>12.4</v>
      </c>
      <c r="F216" s="10">
        <v>0</v>
      </c>
      <c r="G216" s="10">
        <v>0</v>
      </c>
      <c r="H216" s="10">
        <v>0</v>
      </c>
      <c r="I216" s="10">
        <v>0</v>
      </c>
      <c r="J216" s="10">
        <v>7.3201800000000006</v>
      </c>
      <c r="K216" s="10">
        <f t="shared" si="18"/>
        <v>12.4</v>
      </c>
      <c r="L216" s="10">
        <f t="shared" si="19"/>
        <v>199.935</v>
      </c>
      <c r="M216" s="10">
        <f t="shared" si="20"/>
        <v>0</v>
      </c>
      <c r="N216" s="10">
        <f t="shared" si="21"/>
        <v>199.935</v>
      </c>
      <c r="O216" s="10">
        <f t="shared" si="22"/>
        <v>12.4</v>
      </c>
      <c r="P216" s="10">
        <f t="shared" si="23"/>
        <v>0</v>
      </c>
    </row>
    <row r="217" spans="1:16">
      <c r="A217" s="8" t="s">
        <v>31</v>
      </c>
      <c r="B217" s="9" t="s">
        <v>32</v>
      </c>
      <c r="C217" s="10">
        <v>22.643000000000001</v>
      </c>
      <c r="D217" s="10">
        <v>22.643000000000001</v>
      </c>
      <c r="E217" s="10">
        <v>1.6600000000000001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1.6600000000000001</v>
      </c>
      <c r="L217" s="10">
        <f t="shared" si="19"/>
        <v>22.643000000000001</v>
      </c>
      <c r="M217" s="10">
        <f t="shared" si="20"/>
        <v>0</v>
      </c>
      <c r="N217" s="10">
        <f t="shared" si="21"/>
        <v>22.643000000000001</v>
      </c>
      <c r="O217" s="10">
        <f t="shared" si="22"/>
        <v>1.6600000000000001</v>
      </c>
      <c r="P217" s="10">
        <f t="shared" si="23"/>
        <v>0</v>
      </c>
    </row>
    <row r="218" spans="1:16">
      <c r="A218" s="8" t="s">
        <v>33</v>
      </c>
      <c r="B218" s="9" t="s">
        <v>34</v>
      </c>
      <c r="C218" s="10">
        <v>182.69300000000001</v>
      </c>
      <c r="D218" s="10">
        <v>182.69300000000001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182.69300000000001</v>
      </c>
      <c r="M218" s="10">
        <f t="shared" si="20"/>
        <v>0</v>
      </c>
      <c r="N218" s="10">
        <f t="shared" si="21"/>
        <v>182.69300000000001</v>
      </c>
      <c r="O218" s="10">
        <f t="shared" si="22"/>
        <v>0</v>
      </c>
      <c r="P218" s="10">
        <f t="shared" si="23"/>
        <v>0</v>
      </c>
    </row>
    <row r="219" spans="1:16">
      <c r="A219" s="8" t="s">
        <v>35</v>
      </c>
      <c r="B219" s="9" t="s">
        <v>36</v>
      </c>
      <c r="C219" s="10">
        <v>40.618000000000002</v>
      </c>
      <c r="D219" s="10">
        <v>44.768000000000001</v>
      </c>
      <c r="E219" s="10">
        <v>3.48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3.48</v>
      </c>
      <c r="L219" s="10">
        <f t="shared" si="19"/>
        <v>44.768000000000001</v>
      </c>
      <c r="M219" s="10">
        <f t="shared" si="20"/>
        <v>0</v>
      </c>
      <c r="N219" s="10">
        <f t="shared" si="21"/>
        <v>44.768000000000001</v>
      </c>
      <c r="O219" s="10">
        <f t="shared" si="22"/>
        <v>3.48</v>
      </c>
      <c r="P219" s="10">
        <f t="shared" si="23"/>
        <v>0</v>
      </c>
    </row>
    <row r="220" spans="1:16">
      <c r="A220" s="8" t="s">
        <v>37</v>
      </c>
      <c r="B220" s="9" t="s">
        <v>38</v>
      </c>
      <c r="C220" s="10">
        <v>297.67</v>
      </c>
      <c r="D220" s="10">
        <v>292.42</v>
      </c>
      <c r="E220" s="10">
        <v>24.79</v>
      </c>
      <c r="F220" s="10">
        <v>2.3945400000000001</v>
      </c>
      <c r="G220" s="10">
        <v>0</v>
      </c>
      <c r="H220" s="10">
        <v>0</v>
      </c>
      <c r="I220" s="10">
        <v>2.3945400000000001</v>
      </c>
      <c r="J220" s="10">
        <v>2.3945400000000001</v>
      </c>
      <c r="K220" s="10">
        <f t="shared" si="18"/>
        <v>22.39546</v>
      </c>
      <c r="L220" s="10">
        <f t="shared" si="19"/>
        <v>290.02546000000001</v>
      </c>
      <c r="M220" s="10">
        <f t="shared" si="20"/>
        <v>9.6592981040742245</v>
      </c>
      <c r="N220" s="10">
        <f t="shared" si="21"/>
        <v>292.42</v>
      </c>
      <c r="O220" s="10">
        <f t="shared" si="22"/>
        <v>24.79</v>
      </c>
      <c r="P220" s="10">
        <f t="shared" si="23"/>
        <v>0</v>
      </c>
    </row>
    <row r="221" spans="1:16">
      <c r="A221" s="8" t="s">
        <v>82</v>
      </c>
      <c r="B221" s="9" t="s">
        <v>83</v>
      </c>
      <c r="C221" s="10">
        <v>5.694</v>
      </c>
      <c r="D221" s="10">
        <v>6.7940000000000005</v>
      </c>
      <c r="E221" s="10">
        <v>0.47500000000000003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0.47500000000000003</v>
      </c>
      <c r="L221" s="10">
        <f t="shared" si="19"/>
        <v>6.7940000000000005</v>
      </c>
      <c r="M221" s="10">
        <f t="shared" si="20"/>
        <v>0</v>
      </c>
      <c r="N221" s="10">
        <f t="shared" si="21"/>
        <v>6.7940000000000005</v>
      </c>
      <c r="O221" s="10">
        <f t="shared" si="22"/>
        <v>0.47500000000000003</v>
      </c>
      <c r="P221" s="10">
        <f t="shared" si="23"/>
        <v>0</v>
      </c>
    </row>
    <row r="222" spans="1:16" ht="25.5">
      <c r="A222" s="8" t="s">
        <v>41</v>
      </c>
      <c r="B222" s="9" t="s">
        <v>42</v>
      </c>
      <c r="C222" s="10">
        <v>13.268000000000001</v>
      </c>
      <c r="D222" s="10">
        <v>13.268000000000001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13.268000000000001</v>
      </c>
      <c r="M222" s="10">
        <f t="shared" si="20"/>
        <v>0</v>
      </c>
      <c r="N222" s="10">
        <f t="shared" si="21"/>
        <v>13.268000000000001</v>
      </c>
      <c r="O222" s="10">
        <f t="shared" si="22"/>
        <v>0</v>
      </c>
      <c r="P222" s="10">
        <f t="shared" si="23"/>
        <v>0</v>
      </c>
    </row>
    <row r="223" spans="1:16">
      <c r="A223" s="8" t="s">
        <v>43</v>
      </c>
      <c r="B223" s="9" t="s">
        <v>44</v>
      </c>
      <c r="C223" s="10">
        <v>273.06600000000003</v>
      </c>
      <c r="D223" s="10">
        <v>273.06600000000003</v>
      </c>
      <c r="E223" s="10">
        <v>22.900000000000002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22.900000000000002</v>
      </c>
      <c r="L223" s="10">
        <f t="shared" si="19"/>
        <v>273.06600000000003</v>
      </c>
      <c r="M223" s="10">
        <f t="shared" si="20"/>
        <v>0</v>
      </c>
      <c r="N223" s="10">
        <f t="shared" si="21"/>
        <v>273.06600000000003</v>
      </c>
      <c r="O223" s="10">
        <f t="shared" si="22"/>
        <v>22.900000000000002</v>
      </c>
      <c r="P223" s="10">
        <f t="shared" si="23"/>
        <v>0</v>
      </c>
    </row>
    <row r="224" spans="1:16">
      <c r="A224" s="5" t="s">
        <v>132</v>
      </c>
      <c r="B224" s="6" t="s">
        <v>50</v>
      </c>
      <c r="C224" s="7">
        <v>50</v>
      </c>
      <c r="D224" s="7">
        <v>50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50</v>
      </c>
      <c r="M224" s="7">
        <f t="shared" si="20"/>
        <v>0</v>
      </c>
      <c r="N224" s="7">
        <f t="shared" si="21"/>
        <v>50</v>
      </c>
      <c r="O224" s="7">
        <f t="shared" si="22"/>
        <v>0</v>
      </c>
      <c r="P224" s="7">
        <f t="shared" si="23"/>
        <v>0</v>
      </c>
    </row>
    <row r="225" spans="1:16">
      <c r="A225" s="8" t="s">
        <v>86</v>
      </c>
      <c r="B225" s="9" t="s">
        <v>87</v>
      </c>
      <c r="C225" s="10">
        <v>40</v>
      </c>
      <c r="D225" s="10">
        <v>40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40</v>
      </c>
      <c r="M225" s="10">
        <f t="shared" si="20"/>
        <v>0</v>
      </c>
      <c r="N225" s="10">
        <f t="shared" si="21"/>
        <v>40</v>
      </c>
      <c r="O225" s="10">
        <f t="shared" si="22"/>
        <v>0</v>
      </c>
      <c r="P225" s="10">
        <f t="shared" si="23"/>
        <v>0</v>
      </c>
    </row>
    <row r="226" spans="1:16">
      <c r="A226" s="8" t="s">
        <v>43</v>
      </c>
      <c r="B226" s="9" t="s">
        <v>44</v>
      </c>
      <c r="C226" s="10">
        <v>10</v>
      </c>
      <c r="D226" s="10">
        <v>10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10</v>
      </c>
      <c r="M226" s="10">
        <f t="shared" si="20"/>
        <v>0</v>
      </c>
      <c r="N226" s="10">
        <f t="shared" si="21"/>
        <v>10</v>
      </c>
      <c r="O226" s="10">
        <f t="shared" si="22"/>
        <v>0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339</v>
      </c>
      <c r="D227" s="7">
        <v>239</v>
      </c>
      <c r="E227" s="7">
        <v>28.3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28.3</v>
      </c>
      <c r="L227" s="7">
        <f t="shared" si="19"/>
        <v>239</v>
      </c>
      <c r="M227" s="7">
        <f t="shared" si="20"/>
        <v>0</v>
      </c>
      <c r="N227" s="7">
        <f t="shared" si="21"/>
        <v>239</v>
      </c>
      <c r="O227" s="7">
        <f t="shared" si="22"/>
        <v>28.3</v>
      </c>
      <c r="P227" s="7">
        <f t="shared" si="23"/>
        <v>0</v>
      </c>
    </row>
    <row r="228" spans="1:16">
      <c r="A228" s="8" t="s">
        <v>86</v>
      </c>
      <c r="B228" s="9" t="s">
        <v>87</v>
      </c>
      <c r="C228" s="10">
        <v>339</v>
      </c>
      <c r="D228" s="10">
        <v>239</v>
      </c>
      <c r="E228" s="10">
        <v>28.3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28.3</v>
      </c>
      <c r="L228" s="10">
        <f t="shared" si="19"/>
        <v>239</v>
      </c>
      <c r="M228" s="10">
        <f t="shared" si="20"/>
        <v>0</v>
      </c>
      <c r="N228" s="10">
        <f t="shared" si="21"/>
        <v>239</v>
      </c>
      <c r="O228" s="10">
        <f t="shared" si="22"/>
        <v>28.3</v>
      </c>
      <c r="P228" s="10">
        <f t="shared" si="23"/>
        <v>0</v>
      </c>
    </row>
    <row r="229" spans="1:16" ht="25.5">
      <c r="A229" s="5" t="s">
        <v>135</v>
      </c>
      <c r="B229" s="6" t="s">
        <v>136</v>
      </c>
      <c r="C229" s="7">
        <v>4.9190000000000005</v>
      </c>
      <c r="D229" s="7">
        <v>204.91900000000001</v>
      </c>
      <c r="E229" s="7">
        <v>4.2389999999999999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4.2389999999999999</v>
      </c>
      <c r="L229" s="7">
        <f t="shared" si="19"/>
        <v>204.91900000000001</v>
      </c>
      <c r="M229" s="7">
        <f t="shared" si="20"/>
        <v>0</v>
      </c>
      <c r="N229" s="7">
        <f t="shared" si="21"/>
        <v>204.91900000000001</v>
      </c>
      <c r="O229" s="7">
        <f t="shared" si="22"/>
        <v>4.2389999999999999</v>
      </c>
      <c r="P229" s="7">
        <f t="shared" si="23"/>
        <v>0</v>
      </c>
    </row>
    <row r="230" spans="1:16">
      <c r="A230" s="8" t="s">
        <v>86</v>
      </c>
      <c r="B230" s="9" t="s">
        <v>87</v>
      </c>
      <c r="C230" s="10">
        <v>4.9190000000000005</v>
      </c>
      <c r="D230" s="10">
        <v>204.91900000000001</v>
      </c>
      <c r="E230" s="10">
        <v>4.2389999999999999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4.2389999999999999</v>
      </c>
      <c r="L230" s="10">
        <f t="shared" si="19"/>
        <v>204.91900000000001</v>
      </c>
      <c r="M230" s="10">
        <f t="shared" si="20"/>
        <v>0</v>
      </c>
      <c r="N230" s="10">
        <f t="shared" si="21"/>
        <v>204.91900000000001</v>
      </c>
      <c r="O230" s="10">
        <f t="shared" si="22"/>
        <v>4.2389999999999999</v>
      </c>
      <c r="P230" s="10">
        <f t="shared" si="23"/>
        <v>0</v>
      </c>
    </row>
    <row r="231" spans="1:16" ht="25.5">
      <c r="A231" s="5" t="s">
        <v>137</v>
      </c>
      <c r="B231" s="6" t="s">
        <v>138</v>
      </c>
      <c r="C231" s="7">
        <v>2502.6950000000002</v>
      </c>
      <c r="D231" s="7">
        <v>1604.02</v>
      </c>
      <c r="E231" s="7">
        <v>254.25</v>
      </c>
      <c r="F231" s="7">
        <v>97.295000000000002</v>
      </c>
      <c r="G231" s="7">
        <v>0</v>
      </c>
      <c r="H231" s="7">
        <v>97.295000000000002</v>
      </c>
      <c r="I231" s="7">
        <v>0</v>
      </c>
      <c r="J231" s="7">
        <v>0</v>
      </c>
      <c r="K231" s="7">
        <f t="shared" si="18"/>
        <v>156.95499999999998</v>
      </c>
      <c r="L231" s="7">
        <f t="shared" si="19"/>
        <v>1506.7249999999999</v>
      </c>
      <c r="M231" s="7">
        <f t="shared" si="20"/>
        <v>38.267453294001967</v>
      </c>
      <c r="N231" s="7">
        <f t="shared" si="21"/>
        <v>1506.7249999999999</v>
      </c>
      <c r="O231" s="7">
        <f t="shared" si="22"/>
        <v>156.95499999999998</v>
      </c>
      <c r="P231" s="7">
        <f t="shared" si="23"/>
        <v>38.267453294001967</v>
      </c>
    </row>
    <row r="232" spans="1:16" ht="25.5">
      <c r="A232" s="8" t="s">
        <v>55</v>
      </c>
      <c r="B232" s="9" t="s">
        <v>56</v>
      </c>
      <c r="C232" s="10">
        <v>2502.6950000000002</v>
      </c>
      <c r="D232" s="10">
        <v>1604.02</v>
      </c>
      <c r="E232" s="10">
        <v>254.25</v>
      </c>
      <c r="F232" s="10">
        <v>97.295000000000002</v>
      </c>
      <c r="G232" s="10">
        <v>0</v>
      </c>
      <c r="H232" s="10">
        <v>97.295000000000002</v>
      </c>
      <c r="I232" s="10">
        <v>0</v>
      </c>
      <c r="J232" s="10">
        <v>0</v>
      </c>
      <c r="K232" s="10">
        <f t="shared" si="18"/>
        <v>156.95499999999998</v>
      </c>
      <c r="L232" s="10">
        <f t="shared" si="19"/>
        <v>1506.7249999999999</v>
      </c>
      <c r="M232" s="10">
        <f t="shared" si="20"/>
        <v>38.267453294001967</v>
      </c>
      <c r="N232" s="10">
        <f t="shared" si="21"/>
        <v>1506.7249999999999</v>
      </c>
      <c r="O232" s="10">
        <f t="shared" si="22"/>
        <v>156.95499999999998</v>
      </c>
      <c r="P232" s="10">
        <f t="shared" si="23"/>
        <v>38.267453294001967</v>
      </c>
    </row>
    <row r="233" spans="1:16" ht="25.5">
      <c r="A233" s="5" t="s">
        <v>139</v>
      </c>
      <c r="B233" s="6" t="s">
        <v>140</v>
      </c>
      <c r="C233" s="7">
        <v>458.1</v>
      </c>
      <c r="D233" s="7">
        <v>458.1</v>
      </c>
      <c r="E233" s="7">
        <v>35.6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35.6</v>
      </c>
      <c r="L233" s="7">
        <f t="shared" si="19"/>
        <v>458.1</v>
      </c>
      <c r="M233" s="7">
        <f t="shared" si="20"/>
        <v>0</v>
      </c>
      <c r="N233" s="7">
        <f t="shared" si="21"/>
        <v>458.1</v>
      </c>
      <c r="O233" s="7">
        <f t="shared" si="22"/>
        <v>35.6</v>
      </c>
      <c r="P233" s="7">
        <f t="shared" si="23"/>
        <v>0</v>
      </c>
    </row>
    <row r="234" spans="1:16">
      <c r="A234" s="8" t="s">
        <v>86</v>
      </c>
      <c r="B234" s="9" t="s">
        <v>87</v>
      </c>
      <c r="C234" s="10">
        <v>458.1</v>
      </c>
      <c r="D234" s="10">
        <v>458.1</v>
      </c>
      <c r="E234" s="10">
        <v>35.6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35.6</v>
      </c>
      <c r="L234" s="10">
        <f t="shared" si="19"/>
        <v>458.1</v>
      </c>
      <c r="M234" s="10">
        <f t="shared" si="20"/>
        <v>0</v>
      </c>
      <c r="N234" s="10">
        <f t="shared" si="21"/>
        <v>458.1</v>
      </c>
      <c r="O234" s="10">
        <f t="shared" si="22"/>
        <v>35.6</v>
      </c>
      <c r="P234" s="10">
        <f t="shared" si="23"/>
        <v>0</v>
      </c>
    </row>
    <row r="235" spans="1:16" ht="51">
      <c r="A235" s="5" t="s">
        <v>141</v>
      </c>
      <c r="B235" s="6" t="s">
        <v>142</v>
      </c>
      <c r="C235" s="7">
        <v>20987.459999999992</v>
      </c>
      <c r="D235" s="7">
        <v>21397.259999999991</v>
      </c>
      <c r="E235" s="7">
        <v>1621.8</v>
      </c>
      <c r="F235" s="7">
        <v>16.611640000000001</v>
      </c>
      <c r="G235" s="7">
        <v>0</v>
      </c>
      <c r="H235" s="7">
        <v>0.77624000000000004</v>
      </c>
      <c r="I235" s="7">
        <v>15.8354</v>
      </c>
      <c r="J235" s="7">
        <v>69.423690000000008</v>
      </c>
      <c r="K235" s="7">
        <f t="shared" si="18"/>
        <v>1605.1883599999999</v>
      </c>
      <c r="L235" s="7">
        <f t="shared" si="19"/>
        <v>21380.648359999992</v>
      </c>
      <c r="M235" s="7">
        <f t="shared" si="20"/>
        <v>1.0242717967690222</v>
      </c>
      <c r="N235" s="7">
        <f t="shared" si="21"/>
        <v>21396.483759999992</v>
      </c>
      <c r="O235" s="7">
        <f t="shared" si="22"/>
        <v>1621.02376</v>
      </c>
      <c r="P235" s="7">
        <f t="shared" si="23"/>
        <v>4.7862868417807375E-2</v>
      </c>
    </row>
    <row r="236" spans="1:16">
      <c r="A236" s="8" t="s">
        <v>23</v>
      </c>
      <c r="B236" s="9" t="s">
        <v>24</v>
      </c>
      <c r="C236" s="10">
        <v>14958.7</v>
      </c>
      <c r="D236" s="10">
        <v>15319.300000000001</v>
      </c>
      <c r="E236" s="10">
        <v>1200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1200</v>
      </c>
      <c r="L236" s="10">
        <f t="shared" si="19"/>
        <v>15319.300000000001</v>
      </c>
      <c r="M236" s="10">
        <f t="shared" si="20"/>
        <v>0</v>
      </c>
      <c r="N236" s="10">
        <f t="shared" si="21"/>
        <v>15319.300000000001</v>
      </c>
      <c r="O236" s="10">
        <f t="shared" si="22"/>
        <v>1200</v>
      </c>
      <c r="P236" s="10">
        <f t="shared" si="23"/>
        <v>0</v>
      </c>
    </row>
    <row r="237" spans="1:16">
      <c r="A237" s="8" t="s">
        <v>25</v>
      </c>
      <c r="B237" s="9" t="s">
        <v>26</v>
      </c>
      <c r="C237" s="10">
        <v>3291</v>
      </c>
      <c r="D237" s="10">
        <v>3340.2000000000003</v>
      </c>
      <c r="E237" s="10">
        <v>264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264</v>
      </c>
      <c r="L237" s="10">
        <f t="shared" si="19"/>
        <v>3340.2000000000003</v>
      </c>
      <c r="M237" s="10">
        <f t="shared" si="20"/>
        <v>0</v>
      </c>
      <c r="N237" s="10">
        <f t="shared" si="21"/>
        <v>3340.2000000000003</v>
      </c>
      <c r="O237" s="10">
        <f t="shared" si="22"/>
        <v>264</v>
      </c>
      <c r="P237" s="10">
        <f t="shared" si="23"/>
        <v>0</v>
      </c>
    </row>
    <row r="238" spans="1:16">
      <c r="A238" s="8" t="s">
        <v>27</v>
      </c>
      <c r="B238" s="9" t="s">
        <v>28</v>
      </c>
      <c r="C238" s="10">
        <v>280.10000000000002</v>
      </c>
      <c r="D238" s="10">
        <v>280.10000000000002</v>
      </c>
      <c r="E238" s="10">
        <v>30.1</v>
      </c>
      <c r="F238" s="10">
        <v>0</v>
      </c>
      <c r="G238" s="10">
        <v>0</v>
      </c>
      <c r="H238" s="10">
        <v>0</v>
      </c>
      <c r="I238" s="10">
        <v>0</v>
      </c>
      <c r="J238" s="10">
        <v>0.47000000000000003</v>
      </c>
      <c r="K238" s="10">
        <f t="shared" si="18"/>
        <v>30.1</v>
      </c>
      <c r="L238" s="10">
        <f t="shared" si="19"/>
        <v>280.10000000000002</v>
      </c>
      <c r="M238" s="10">
        <f t="shared" si="20"/>
        <v>0</v>
      </c>
      <c r="N238" s="10">
        <f t="shared" si="21"/>
        <v>280.10000000000002</v>
      </c>
      <c r="O238" s="10">
        <f t="shared" si="22"/>
        <v>30.1</v>
      </c>
      <c r="P238" s="10">
        <f t="shared" si="23"/>
        <v>0</v>
      </c>
    </row>
    <row r="239" spans="1:16">
      <c r="A239" s="8" t="s">
        <v>78</v>
      </c>
      <c r="B239" s="9" t="s">
        <v>79</v>
      </c>
      <c r="C239" s="10">
        <v>3.92</v>
      </c>
      <c r="D239" s="10">
        <v>3.92</v>
      </c>
      <c r="E239" s="10">
        <v>0.3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0.3</v>
      </c>
      <c r="L239" s="10">
        <f t="shared" si="19"/>
        <v>3.92</v>
      </c>
      <c r="M239" s="10">
        <f t="shared" si="20"/>
        <v>0</v>
      </c>
      <c r="N239" s="10">
        <f t="shared" si="21"/>
        <v>3.92</v>
      </c>
      <c r="O239" s="10">
        <f t="shared" si="22"/>
        <v>0.3</v>
      </c>
      <c r="P239" s="10">
        <f t="shared" si="23"/>
        <v>0</v>
      </c>
    </row>
    <row r="240" spans="1:16">
      <c r="A240" s="8" t="s">
        <v>80</v>
      </c>
      <c r="B240" s="9" t="s">
        <v>81</v>
      </c>
      <c r="C240" s="10">
        <v>927.5</v>
      </c>
      <c r="D240" s="10">
        <v>927.5</v>
      </c>
      <c r="E240" s="10">
        <v>88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88</v>
      </c>
      <c r="L240" s="10">
        <f t="shared" si="19"/>
        <v>927.5</v>
      </c>
      <c r="M240" s="10">
        <f t="shared" si="20"/>
        <v>0</v>
      </c>
      <c r="N240" s="10">
        <f t="shared" si="21"/>
        <v>927.5</v>
      </c>
      <c r="O240" s="10">
        <f t="shared" si="22"/>
        <v>88</v>
      </c>
      <c r="P240" s="10">
        <f t="shared" si="23"/>
        <v>0</v>
      </c>
    </row>
    <row r="241" spans="1:16">
      <c r="A241" s="8" t="s">
        <v>29</v>
      </c>
      <c r="B241" s="9" t="s">
        <v>30</v>
      </c>
      <c r="C241" s="10">
        <v>134.69999999999999</v>
      </c>
      <c r="D241" s="10">
        <v>134.69999999999999</v>
      </c>
      <c r="E241" s="10">
        <v>11</v>
      </c>
      <c r="F241" s="10">
        <v>3.25</v>
      </c>
      <c r="G241" s="10">
        <v>0</v>
      </c>
      <c r="H241" s="10">
        <v>0</v>
      </c>
      <c r="I241" s="10">
        <v>3.25</v>
      </c>
      <c r="J241" s="10">
        <v>14.358120000000001</v>
      </c>
      <c r="K241" s="10">
        <f t="shared" si="18"/>
        <v>7.75</v>
      </c>
      <c r="L241" s="10">
        <f t="shared" si="19"/>
        <v>131.44999999999999</v>
      </c>
      <c r="M241" s="10">
        <f t="shared" si="20"/>
        <v>29.545454545454547</v>
      </c>
      <c r="N241" s="10">
        <f t="shared" si="21"/>
        <v>134.69999999999999</v>
      </c>
      <c r="O241" s="10">
        <f t="shared" si="22"/>
        <v>11</v>
      </c>
      <c r="P241" s="10">
        <f t="shared" si="23"/>
        <v>0</v>
      </c>
    </row>
    <row r="242" spans="1:16">
      <c r="A242" s="8" t="s">
        <v>31</v>
      </c>
      <c r="B242" s="9" t="s">
        <v>32</v>
      </c>
      <c r="C242" s="10">
        <v>280.60000000000002</v>
      </c>
      <c r="D242" s="10">
        <v>280.60000000000002</v>
      </c>
      <c r="E242" s="10">
        <v>24</v>
      </c>
      <c r="F242" s="10">
        <v>12.5854</v>
      </c>
      <c r="G242" s="10">
        <v>0</v>
      </c>
      <c r="H242" s="10">
        <v>0</v>
      </c>
      <c r="I242" s="10">
        <v>12.5854</v>
      </c>
      <c r="J242" s="10">
        <v>12.5854</v>
      </c>
      <c r="K242" s="10">
        <f t="shared" si="18"/>
        <v>11.4146</v>
      </c>
      <c r="L242" s="10">
        <f t="shared" si="19"/>
        <v>268.01460000000003</v>
      </c>
      <c r="M242" s="10">
        <f t="shared" si="20"/>
        <v>52.439166666666672</v>
      </c>
      <c r="N242" s="10">
        <f t="shared" si="21"/>
        <v>280.60000000000002</v>
      </c>
      <c r="O242" s="10">
        <f t="shared" si="22"/>
        <v>24</v>
      </c>
      <c r="P242" s="10">
        <f t="shared" si="23"/>
        <v>0</v>
      </c>
    </row>
    <row r="243" spans="1:16">
      <c r="A243" s="8" t="s">
        <v>33</v>
      </c>
      <c r="B243" s="9" t="s">
        <v>34</v>
      </c>
      <c r="C243" s="10">
        <v>394.26</v>
      </c>
      <c r="D243" s="10">
        <v>394.26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0</v>
      </c>
      <c r="L243" s="10">
        <f t="shared" si="19"/>
        <v>394.26</v>
      </c>
      <c r="M243" s="10">
        <f t="shared" si="20"/>
        <v>0</v>
      </c>
      <c r="N243" s="10">
        <f t="shared" si="21"/>
        <v>394.26</v>
      </c>
      <c r="O243" s="10">
        <f t="shared" si="22"/>
        <v>0</v>
      </c>
      <c r="P243" s="10">
        <f t="shared" si="23"/>
        <v>0</v>
      </c>
    </row>
    <row r="244" spans="1:16">
      <c r="A244" s="8" t="s">
        <v>35</v>
      </c>
      <c r="B244" s="9" t="s">
        <v>36</v>
      </c>
      <c r="C244" s="10">
        <v>11.120000000000001</v>
      </c>
      <c r="D244" s="10">
        <v>11.120000000000001</v>
      </c>
      <c r="E244" s="10">
        <v>0.875</v>
      </c>
      <c r="F244" s="10">
        <v>0</v>
      </c>
      <c r="G244" s="10">
        <v>0</v>
      </c>
      <c r="H244" s="10">
        <v>0</v>
      </c>
      <c r="I244" s="10">
        <v>0</v>
      </c>
      <c r="J244" s="10">
        <v>0.81062000000000001</v>
      </c>
      <c r="K244" s="10">
        <f t="shared" si="18"/>
        <v>0.875</v>
      </c>
      <c r="L244" s="10">
        <f t="shared" si="19"/>
        <v>11.120000000000001</v>
      </c>
      <c r="M244" s="10">
        <f t="shared" si="20"/>
        <v>0</v>
      </c>
      <c r="N244" s="10">
        <f t="shared" si="21"/>
        <v>11.120000000000001</v>
      </c>
      <c r="O244" s="10">
        <f t="shared" si="22"/>
        <v>0.875</v>
      </c>
      <c r="P244" s="10">
        <f t="shared" si="23"/>
        <v>0</v>
      </c>
    </row>
    <row r="245" spans="1:16">
      <c r="A245" s="8" t="s">
        <v>37</v>
      </c>
      <c r="B245" s="9" t="s">
        <v>38</v>
      </c>
      <c r="C245" s="10">
        <v>47.26</v>
      </c>
      <c r="D245" s="10">
        <v>47.26</v>
      </c>
      <c r="E245" s="10">
        <v>3.5249999999999999</v>
      </c>
      <c r="F245" s="10">
        <v>0.77624000000000004</v>
      </c>
      <c r="G245" s="10">
        <v>0</v>
      </c>
      <c r="H245" s="10">
        <v>0.77624000000000004</v>
      </c>
      <c r="I245" s="10">
        <v>0</v>
      </c>
      <c r="J245" s="10">
        <v>0</v>
      </c>
      <c r="K245" s="10">
        <f t="shared" si="18"/>
        <v>2.7487599999999999</v>
      </c>
      <c r="L245" s="10">
        <f t="shared" si="19"/>
        <v>46.483759999999997</v>
      </c>
      <c r="M245" s="10">
        <f t="shared" si="20"/>
        <v>22.020992907801421</v>
      </c>
      <c r="N245" s="10">
        <f t="shared" si="21"/>
        <v>46.483759999999997</v>
      </c>
      <c r="O245" s="10">
        <f t="shared" si="22"/>
        <v>2.7487599999999999</v>
      </c>
      <c r="P245" s="10">
        <f t="shared" si="23"/>
        <v>22.020992907801421</v>
      </c>
    </row>
    <row r="246" spans="1:16">
      <c r="A246" s="8" t="s">
        <v>86</v>
      </c>
      <c r="B246" s="9" t="s">
        <v>87</v>
      </c>
      <c r="C246" s="10">
        <v>658.30000000000007</v>
      </c>
      <c r="D246" s="10">
        <v>658.30000000000007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41.199550000000002</v>
      </c>
      <c r="K246" s="10">
        <f t="shared" si="18"/>
        <v>0</v>
      </c>
      <c r="L246" s="10">
        <f t="shared" si="19"/>
        <v>658.30000000000007</v>
      </c>
      <c r="M246" s="10">
        <f t="shared" si="20"/>
        <v>0</v>
      </c>
      <c r="N246" s="10">
        <f t="shared" si="21"/>
        <v>658.30000000000007</v>
      </c>
      <c r="O246" s="10">
        <f t="shared" si="22"/>
        <v>0</v>
      </c>
      <c r="P246" s="10">
        <f t="shared" si="23"/>
        <v>0</v>
      </c>
    </row>
    <row r="247" spans="1:16" ht="25.5">
      <c r="A247" s="5" t="s">
        <v>143</v>
      </c>
      <c r="B247" s="6" t="s">
        <v>144</v>
      </c>
      <c r="C247" s="7">
        <v>4624.418999999999</v>
      </c>
      <c r="D247" s="7">
        <v>4626.4189999999999</v>
      </c>
      <c r="E247" s="7">
        <v>419.22</v>
      </c>
      <c r="F247" s="7">
        <v>0</v>
      </c>
      <c r="G247" s="7">
        <v>0</v>
      </c>
      <c r="H247" s="7">
        <v>0</v>
      </c>
      <c r="I247" s="7">
        <v>0</v>
      </c>
      <c r="J247" s="7">
        <v>141.07782000000003</v>
      </c>
      <c r="K247" s="7">
        <f t="shared" si="18"/>
        <v>419.22</v>
      </c>
      <c r="L247" s="7">
        <f t="shared" si="19"/>
        <v>4626.4189999999999</v>
      </c>
      <c r="M247" s="7">
        <f t="shared" si="20"/>
        <v>0</v>
      </c>
      <c r="N247" s="7">
        <f t="shared" si="21"/>
        <v>4626.4189999999999</v>
      </c>
      <c r="O247" s="7">
        <f t="shared" si="22"/>
        <v>419.22</v>
      </c>
      <c r="P247" s="7">
        <f t="shared" si="23"/>
        <v>0</v>
      </c>
    </row>
    <row r="248" spans="1:16">
      <c r="A248" s="8" t="s">
        <v>23</v>
      </c>
      <c r="B248" s="9" t="s">
        <v>24</v>
      </c>
      <c r="C248" s="10">
        <v>3410.6770000000001</v>
      </c>
      <c r="D248" s="10">
        <v>3410.6770000000001</v>
      </c>
      <c r="E248" s="10">
        <v>325</v>
      </c>
      <c r="F248" s="10">
        <v>0</v>
      </c>
      <c r="G248" s="10">
        <v>0</v>
      </c>
      <c r="H248" s="10">
        <v>0</v>
      </c>
      <c r="I248" s="10">
        <v>0</v>
      </c>
      <c r="J248" s="10">
        <v>110.51352</v>
      </c>
      <c r="K248" s="10">
        <f t="shared" si="18"/>
        <v>325</v>
      </c>
      <c r="L248" s="10">
        <f t="shared" si="19"/>
        <v>3410.6770000000001</v>
      </c>
      <c r="M248" s="10">
        <f t="shared" si="20"/>
        <v>0</v>
      </c>
      <c r="N248" s="10">
        <f t="shared" si="21"/>
        <v>3410.6770000000001</v>
      </c>
      <c r="O248" s="10">
        <f t="shared" si="22"/>
        <v>325</v>
      </c>
      <c r="P248" s="10">
        <f t="shared" si="23"/>
        <v>0</v>
      </c>
    </row>
    <row r="249" spans="1:16">
      <c r="A249" s="8" t="s">
        <v>25</v>
      </c>
      <c r="B249" s="9" t="s">
        <v>26</v>
      </c>
      <c r="C249" s="10">
        <v>750.34900000000005</v>
      </c>
      <c r="D249" s="10">
        <v>741.649</v>
      </c>
      <c r="E249" s="10">
        <v>72</v>
      </c>
      <c r="F249" s="10">
        <v>0</v>
      </c>
      <c r="G249" s="10">
        <v>0</v>
      </c>
      <c r="H249" s="10">
        <v>0</v>
      </c>
      <c r="I249" s="10">
        <v>0</v>
      </c>
      <c r="J249" s="10">
        <v>24.31297</v>
      </c>
      <c r="K249" s="10">
        <f t="shared" si="18"/>
        <v>72</v>
      </c>
      <c r="L249" s="10">
        <f t="shared" si="19"/>
        <v>741.649</v>
      </c>
      <c r="M249" s="10">
        <f t="shared" si="20"/>
        <v>0</v>
      </c>
      <c r="N249" s="10">
        <f t="shared" si="21"/>
        <v>741.649</v>
      </c>
      <c r="O249" s="10">
        <f t="shared" si="22"/>
        <v>72</v>
      </c>
      <c r="P249" s="10">
        <f t="shared" si="23"/>
        <v>0</v>
      </c>
    </row>
    <row r="250" spans="1:16">
      <c r="A250" s="8" t="s">
        <v>27</v>
      </c>
      <c r="B250" s="9" t="s">
        <v>28</v>
      </c>
      <c r="C250" s="10">
        <v>233.08</v>
      </c>
      <c r="D250" s="10">
        <v>235.08</v>
      </c>
      <c r="E250" s="10">
        <v>10</v>
      </c>
      <c r="F250" s="10">
        <v>0</v>
      </c>
      <c r="G250" s="10">
        <v>0</v>
      </c>
      <c r="H250" s="10">
        <v>0</v>
      </c>
      <c r="I250" s="10">
        <v>0</v>
      </c>
      <c r="J250" s="10">
        <v>3.7219000000000002</v>
      </c>
      <c r="K250" s="10">
        <f t="shared" si="18"/>
        <v>10</v>
      </c>
      <c r="L250" s="10">
        <f t="shared" si="19"/>
        <v>235.08</v>
      </c>
      <c r="M250" s="10">
        <f t="shared" si="20"/>
        <v>0</v>
      </c>
      <c r="N250" s="10">
        <f t="shared" si="21"/>
        <v>235.08</v>
      </c>
      <c r="O250" s="10">
        <f t="shared" si="22"/>
        <v>10</v>
      </c>
      <c r="P250" s="10">
        <f t="shared" si="23"/>
        <v>0</v>
      </c>
    </row>
    <row r="251" spans="1:16">
      <c r="A251" s="8" t="s">
        <v>78</v>
      </c>
      <c r="B251" s="9" t="s">
        <v>79</v>
      </c>
      <c r="C251" s="10">
        <v>4.9800000000000004</v>
      </c>
      <c r="D251" s="10">
        <v>4.9800000000000004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4.9800000000000004</v>
      </c>
      <c r="M251" s="10">
        <f t="shared" si="20"/>
        <v>0</v>
      </c>
      <c r="N251" s="10">
        <f t="shared" si="21"/>
        <v>4.9800000000000004</v>
      </c>
      <c r="O251" s="10">
        <f t="shared" si="22"/>
        <v>0</v>
      </c>
      <c r="P251" s="10">
        <f t="shared" si="23"/>
        <v>0</v>
      </c>
    </row>
    <row r="252" spans="1:16">
      <c r="A252" s="8" t="s">
        <v>80</v>
      </c>
      <c r="B252" s="9" t="s">
        <v>81</v>
      </c>
      <c r="C252" s="10">
        <v>76</v>
      </c>
      <c r="D252" s="10">
        <v>76</v>
      </c>
      <c r="E252" s="10">
        <v>6.3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6.3</v>
      </c>
      <c r="L252" s="10">
        <f t="shared" si="19"/>
        <v>76</v>
      </c>
      <c r="M252" s="10">
        <f t="shared" si="20"/>
        <v>0</v>
      </c>
      <c r="N252" s="10">
        <f t="shared" si="21"/>
        <v>76</v>
      </c>
      <c r="O252" s="10">
        <f t="shared" si="22"/>
        <v>6.3</v>
      </c>
      <c r="P252" s="10">
        <f t="shared" si="23"/>
        <v>0</v>
      </c>
    </row>
    <row r="253" spans="1:16">
      <c r="A253" s="8" t="s">
        <v>29</v>
      </c>
      <c r="B253" s="9" t="s">
        <v>30</v>
      </c>
      <c r="C253" s="10">
        <v>39.9</v>
      </c>
      <c r="D253" s="10">
        <v>48.6</v>
      </c>
      <c r="E253" s="10">
        <v>3.3000000000000003</v>
      </c>
      <c r="F253" s="10">
        <v>0</v>
      </c>
      <c r="G253" s="10">
        <v>0</v>
      </c>
      <c r="H253" s="10">
        <v>0</v>
      </c>
      <c r="I253" s="10">
        <v>0</v>
      </c>
      <c r="J253" s="10">
        <v>1.13971</v>
      </c>
      <c r="K253" s="10">
        <f t="shared" si="18"/>
        <v>3.3000000000000003</v>
      </c>
      <c r="L253" s="10">
        <f t="shared" si="19"/>
        <v>48.6</v>
      </c>
      <c r="M253" s="10">
        <f t="shared" si="20"/>
        <v>0</v>
      </c>
      <c r="N253" s="10">
        <f t="shared" si="21"/>
        <v>48.6</v>
      </c>
      <c r="O253" s="10">
        <f t="shared" si="22"/>
        <v>3.3000000000000003</v>
      </c>
      <c r="P253" s="10">
        <f t="shared" si="23"/>
        <v>0</v>
      </c>
    </row>
    <row r="254" spans="1:16">
      <c r="A254" s="8" t="s">
        <v>33</v>
      </c>
      <c r="B254" s="9" t="s">
        <v>34</v>
      </c>
      <c r="C254" s="10">
        <v>67.965000000000003</v>
      </c>
      <c r="D254" s="10">
        <v>67.965000000000003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67.965000000000003</v>
      </c>
      <c r="M254" s="10">
        <f t="shared" si="20"/>
        <v>0</v>
      </c>
      <c r="N254" s="10">
        <f t="shared" si="21"/>
        <v>67.965000000000003</v>
      </c>
      <c r="O254" s="10">
        <f t="shared" si="22"/>
        <v>0</v>
      </c>
      <c r="P254" s="10">
        <f t="shared" si="23"/>
        <v>0</v>
      </c>
    </row>
    <row r="255" spans="1:16">
      <c r="A255" s="8" t="s">
        <v>35</v>
      </c>
      <c r="B255" s="9" t="s">
        <v>36</v>
      </c>
      <c r="C255" s="10">
        <v>5.9850000000000003</v>
      </c>
      <c r="D255" s="10">
        <v>5.9850000000000003</v>
      </c>
      <c r="E255" s="10">
        <v>0.5</v>
      </c>
      <c r="F255" s="10">
        <v>0</v>
      </c>
      <c r="G255" s="10">
        <v>0</v>
      </c>
      <c r="H255" s="10">
        <v>0</v>
      </c>
      <c r="I255" s="10">
        <v>0</v>
      </c>
      <c r="J255" s="10">
        <v>0.35987999999999998</v>
      </c>
      <c r="K255" s="10">
        <f t="shared" si="18"/>
        <v>0.5</v>
      </c>
      <c r="L255" s="10">
        <f t="shared" si="19"/>
        <v>5.9850000000000003</v>
      </c>
      <c r="M255" s="10">
        <f t="shared" si="20"/>
        <v>0</v>
      </c>
      <c r="N255" s="10">
        <f t="shared" si="21"/>
        <v>5.9850000000000003</v>
      </c>
      <c r="O255" s="10">
        <f t="shared" si="22"/>
        <v>0.5</v>
      </c>
      <c r="P255" s="10">
        <f t="shared" si="23"/>
        <v>0</v>
      </c>
    </row>
    <row r="256" spans="1:16">
      <c r="A256" s="8" t="s">
        <v>37</v>
      </c>
      <c r="B256" s="9" t="s">
        <v>38</v>
      </c>
      <c r="C256" s="10">
        <v>25.77</v>
      </c>
      <c r="D256" s="10">
        <v>25.77</v>
      </c>
      <c r="E256" s="10">
        <v>2</v>
      </c>
      <c r="F256" s="10">
        <v>0</v>
      </c>
      <c r="G256" s="10">
        <v>0</v>
      </c>
      <c r="H256" s="10">
        <v>0</v>
      </c>
      <c r="I256" s="10">
        <v>0</v>
      </c>
      <c r="J256" s="10">
        <v>0.91433000000000009</v>
      </c>
      <c r="K256" s="10">
        <f t="shared" si="18"/>
        <v>2</v>
      </c>
      <c r="L256" s="10">
        <f t="shared" si="19"/>
        <v>25.77</v>
      </c>
      <c r="M256" s="10">
        <f t="shared" si="20"/>
        <v>0</v>
      </c>
      <c r="N256" s="10">
        <f t="shared" si="21"/>
        <v>25.77</v>
      </c>
      <c r="O256" s="10">
        <f t="shared" si="22"/>
        <v>2</v>
      </c>
      <c r="P256" s="10">
        <f t="shared" si="23"/>
        <v>0</v>
      </c>
    </row>
    <row r="257" spans="1:16">
      <c r="A257" s="8" t="s">
        <v>39</v>
      </c>
      <c r="B257" s="9" t="s">
        <v>40</v>
      </c>
      <c r="C257" s="10">
        <v>8.2050000000000001</v>
      </c>
      <c r="D257" s="10">
        <v>8.2050000000000001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1.9429999999999999E-2</v>
      </c>
      <c r="K257" s="10">
        <f t="shared" si="18"/>
        <v>0</v>
      </c>
      <c r="L257" s="10">
        <f t="shared" si="19"/>
        <v>8.2050000000000001</v>
      </c>
      <c r="M257" s="10">
        <f t="shared" si="20"/>
        <v>0</v>
      </c>
      <c r="N257" s="10">
        <f t="shared" si="21"/>
        <v>8.2050000000000001</v>
      </c>
      <c r="O257" s="10">
        <f t="shared" si="22"/>
        <v>0</v>
      </c>
      <c r="P257" s="10">
        <f t="shared" si="23"/>
        <v>0</v>
      </c>
    </row>
    <row r="258" spans="1:16">
      <c r="A258" s="8" t="s">
        <v>82</v>
      </c>
      <c r="B258" s="9" t="s">
        <v>83</v>
      </c>
      <c r="C258" s="10">
        <v>1.508</v>
      </c>
      <c r="D258" s="10">
        <v>1.508</v>
      </c>
      <c r="E258" s="10">
        <v>0.12</v>
      </c>
      <c r="F258" s="10">
        <v>0</v>
      </c>
      <c r="G258" s="10">
        <v>0</v>
      </c>
      <c r="H258" s="10">
        <v>0</v>
      </c>
      <c r="I258" s="10">
        <v>0</v>
      </c>
      <c r="J258" s="10">
        <v>9.6079999999999999E-2</v>
      </c>
      <c r="K258" s="10">
        <f t="shared" si="18"/>
        <v>0.12</v>
      </c>
      <c r="L258" s="10">
        <f t="shared" si="19"/>
        <v>1.508</v>
      </c>
      <c r="M258" s="10">
        <f t="shared" si="20"/>
        <v>0</v>
      </c>
      <c r="N258" s="10">
        <f t="shared" si="21"/>
        <v>1.508</v>
      </c>
      <c r="O258" s="10">
        <f t="shared" si="22"/>
        <v>0.12</v>
      </c>
      <c r="P258" s="10">
        <f t="shared" si="23"/>
        <v>0</v>
      </c>
    </row>
    <row r="259" spans="1:16" ht="51">
      <c r="A259" s="5" t="s">
        <v>145</v>
      </c>
      <c r="B259" s="6" t="s">
        <v>146</v>
      </c>
      <c r="C259" s="7">
        <v>1565.25</v>
      </c>
      <c r="D259" s="7">
        <v>1565.25</v>
      </c>
      <c r="E259" s="7">
        <v>130.30000000000001</v>
      </c>
      <c r="F259" s="7">
        <v>113.73596000000001</v>
      </c>
      <c r="G259" s="7">
        <v>0</v>
      </c>
      <c r="H259" s="7">
        <v>61.141510000000004</v>
      </c>
      <c r="I259" s="7">
        <v>54.57385</v>
      </c>
      <c r="J259" s="7">
        <v>58.54551</v>
      </c>
      <c r="K259" s="7">
        <f t="shared" si="18"/>
        <v>16.564040000000006</v>
      </c>
      <c r="L259" s="7">
        <f t="shared" si="19"/>
        <v>1451.51404</v>
      </c>
      <c r="M259" s="7">
        <f t="shared" si="20"/>
        <v>87.287766692248653</v>
      </c>
      <c r="N259" s="7">
        <f t="shared" si="21"/>
        <v>1504.1084900000001</v>
      </c>
      <c r="O259" s="7">
        <f t="shared" si="22"/>
        <v>69.15849</v>
      </c>
      <c r="P259" s="7">
        <f t="shared" si="23"/>
        <v>46.923645433614737</v>
      </c>
    </row>
    <row r="260" spans="1:16">
      <c r="A260" s="8" t="s">
        <v>29</v>
      </c>
      <c r="B260" s="9" t="s">
        <v>30</v>
      </c>
      <c r="C260" s="10">
        <v>2.3000000000000003</v>
      </c>
      <c r="D260" s="10">
        <v>2.3000000000000003</v>
      </c>
      <c r="E260" s="10">
        <v>0</v>
      </c>
      <c r="F260" s="10">
        <v>5.6140000000000002E-2</v>
      </c>
      <c r="G260" s="10">
        <v>0</v>
      </c>
      <c r="H260" s="10">
        <v>4.4749999999999998E-2</v>
      </c>
      <c r="I260" s="10">
        <v>1.1390000000000001E-2</v>
      </c>
      <c r="J260" s="10">
        <v>1.1390000000000001E-2</v>
      </c>
      <c r="K260" s="10">
        <f t="shared" si="18"/>
        <v>-5.6140000000000002E-2</v>
      </c>
      <c r="L260" s="10">
        <f t="shared" si="19"/>
        <v>2.2438600000000002</v>
      </c>
      <c r="M260" s="10">
        <f t="shared" si="20"/>
        <v>0</v>
      </c>
      <c r="N260" s="10">
        <f t="shared" si="21"/>
        <v>2.2552500000000002</v>
      </c>
      <c r="O260" s="10">
        <f t="shared" si="22"/>
        <v>-4.4749999999999998E-2</v>
      </c>
      <c r="P260" s="10">
        <f t="shared" si="23"/>
        <v>0</v>
      </c>
    </row>
    <row r="261" spans="1:16">
      <c r="A261" s="8" t="s">
        <v>86</v>
      </c>
      <c r="B261" s="9" t="s">
        <v>87</v>
      </c>
      <c r="C261" s="10">
        <v>1562.95</v>
      </c>
      <c r="D261" s="10">
        <v>1562.95</v>
      </c>
      <c r="E261" s="10">
        <v>130.30000000000001</v>
      </c>
      <c r="F261" s="10">
        <v>113.67982000000001</v>
      </c>
      <c r="G261" s="10">
        <v>0</v>
      </c>
      <c r="H261" s="10">
        <v>61.096760000000003</v>
      </c>
      <c r="I261" s="10">
        <v>54.562460000000002</v>
      </c>
      <c r="J261" s="10">
        <v>58.534120000000001</v>
      </c>
      <c r="K261" s="10">
        <f t="shared" si="18"/>
        <v>16.620180000000005</v>
      </c>
      <c r="L261" s="10">
        <f t="shared" si="19"/>
        <v>1449.27018</v>
      </c>
      <c r="M261" s="10">
        <f t="shared" si="20"/>
        <v>87.24468150422102</v>
      </c>
      <c r="N261" s="10">
        <f t="shared" si="21"/>
        <v>1501.8532400000001</v>
      </c>
      <c r="O261" s="10">
        <f t="shared" si="22"/>
        <v>69.203240000000008</v>
      </c>
      <c r="P261" s="10">
        <f t="shared" si="23"/>
        <v>46.889301611665388</v>
      </c>
    </row>
    <row r="262" spans="1:16" ht="51">
      <c r="A262" s="5" t="s">
        <v>147</v>
      </c>
      <c r="B262" s="6" t="s">
        <v>148</v>
      </c>
      <c r="C262" s="7">
        <v>963.30000000000007</v>
      </c>
      <c r="D262" s="7">
        <v>963.30000000000007</v>
      </c>
      <c r="E262" s="7">
        <v>80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ref="K262:K325" si="24">E262-F262</f>
        <v>80</v>
      </c>
      <c r="L262" s="7">
        <f t="shared" ref="L262:L325" si="25">D262-F262</f>
        <v>963.30000000000007</v>
      </c>
      <c r="M262" s="7">
        <f t="shared" ref="M262:M325" si="26">IF(E262=0,0,(F262/E262)*100)</f>
        <v>0</v>
      </c>
      <c r="N262" s="7">
        <f t="shared" ref="N262:N325" si="27">D262-H262</f>
        <v>963.30000000000007</v>
      </c>
      <c r="O262" s="7">
        <f t="shared" ref="O262:O325" si="28">E262-H262</f>
        <v>80</v>
      </c>
      <c r="P262" s="7">
        <f t="shared" ref="P262:P325" si="29">IF(E262=0,0,(H262/E262)*100)</f>
        <v>0</v>
      </c>
    </row>
    <row r="263" spans="1:16">
      <c r="A263" s="8" t="s">
        <v>86</v>
      </c>
      <c r="B263" s="9" t="s">
        <v>87</v>
      </c>
      <c r="C263" s="10">
        <v>963.30000000000007</v>
      </c>
      <c r="D263" s="10">
        <v>963.30000000000007</v>
      </c>
      <c r="E263" s="10">
        <v>80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80</v>
      </c>
      <c r="L263" s="10">
        <f t="shared" si="25"/>
        <v>963.30000000000007</v>
      </c>
      <c r="M263" s="10">
        <f t="shared" si="26"/>
        <v>0</v>
      </c>
      <c r="N263" s="10">
        <f t="shared" si="27"/>
        <v>963.30000000000007</v>
      </c>
      <c r="O263" s="10">
        <f t="shared" si="28"/>
        <v>80</v>
      </c>
      <c r="P263" s="10">
        <f t="shared" si="29"/>
        <v>0</v>
      </c>
    </row>
    <row r="264" spans="1:16" ht="38.25">
      <c r="A264" s="5" t="s">
        <v>149</v>
      </c>
      <c r="B264" s="6" t="s">
        <v>150</v>
      </c>
      <c r="C264" s="7">
        <v>273.5</v>
      </c>
      <c r="D264" s="7">
        <v>173.5</v>
      </c>
      <c r="E264" s="7">
        <v>36.795000000000002</v>
      </c>
      <c r="F264" s="7">
        <v>0.54</v>
      </c>
      <c r="G264" s="7">
        <v>0</v>
      </c>
      <c r="H264" s="7">
        <v>0</v>
      </c>
      <c r="I264" s="7">
        <v>0.54</v>
      </c>
      <c r="J264" s="7">
        <v>0.54</v>
      </c>
      <c r="K264" s="7">
        <f t="shared" si="24"/>
        <v>36.255000000000003</v>
      </c>
      <c r="L264" s="7">
        <f t="shared" si="25"/>
        <v>172.96</v>
      </c>
      <c r="M264" s="7">
        <f t="shared" si="26"/>
        <v>1.4675907052588668</v>
      </c>
      <c r="N264" s="7">
        <f t="shared" si="27"/>
        <v>173.5</v>
      </c>
      <c r="O264" s="7">
        <f t="shared" si="28"/>
        <v>36.795000000000002</v>
      </c>
      <c r="P264" s="7">
        <f t="shared" si="29"/>
        <v>0</v>
      </c>
    </row>
    <row r="265" spans="1:16" ht="25.5">
      <c r="A265" s="8" t="s">
        <v>55</v>
      </c>
      <c r="B265" s="9" t="s">
        <v>56</v>
      </c>
      <c r="C265" s="10">
        <v>273.5</v>
      </c>
      <c r="D265" s="10">
        <v>173.5</v>
      </c>
      <c r="E265" s="10">
        <v>36.795000000000002</v>
      </c>
      <c r="F265" s="10">
        <v>0.54</v>
      </c>
      <c r="G265" s="10">
        <v>0</v>
      </c>
      <c r="H265" s="10">
        <v>0</v>
      </c>
      <c r="I265" s="10">
        <v>0.54</v>
      </c>
      <c r="J265" s="10">
        <v>0.54</v>
      </c>
      <c r="K265" s="10">
        <f t="shared" si="24"/>
        <v>36.255000000000003</v>
      </c>
      <c r="L265" s="10">
        <f t="shared" si="25"/>
        <v>172.96</v>
      </c>
      <c r="M265" s="10">
        <f t="shared" si="26"/>
        <v>1.4675907052588668</v>
      </c>
      <c r="N265" s="10">
        <f t="shared" si="27"/>
        <v>173.5</v>
      </c>
      <c r="O265" s="10">
        <f t="shared" si="28"/>
        <v>36.795000000000002</v>
      </c>
      <c r="P265" s="10">
        <f t="shared" si="29"/>
        <v>0</v>
      </c>
    </row>
    <row r="266" spans="1:16">
      <c r="A266" s="5" t="s">
        <v>151</v>
      </c>
      <c r="B266" s="6" t="s">
        <v>152</v>
      </c>
      <c r="C266" s="7">
        <v>416.101</v>
      </c>
      <c r="D266" s="7">
        <v>186.101</v>
      </c>
      <c r="E266" s="7">
        <v>38.811999999999998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38.811999999999998</v>
      </c>
      <c r="L266" s="7">
        <f t="shared" si="25"/>
        <v>186.101</v>
      </c>
      <c r="M266" s="7">
        <f t="shared" si="26"/>
        <v>0</v>
      </c>
      <c r="N266" s="7">
        <f t="shared" si="27"/>
        <v>186.101</v>
      </c>
      <c r="O266" s="7">
        <f t="shared" si="28"/>
        <v>38.811999999999998</v>
      </c>
      <c r="P266" s="7">
        <f t="shared" si="29"/>
        <v>0</v>
      </c>
    </row>
    <row r="267" spans="1:16">
      <c r="A267" s="8" t="s">
        <v>23</v>
      </c>
      <c r="B267" s="9" t="s">
        <v>24</v>
      </c>
      <c r="C267" s="10">
        <v>226.715</v>
      </c>
      <c r="D267" s="10">
        <v>101.715</v>
      </c>
      <c r="E267" s="10">
        <v>23.616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23.616</v>
      </c>
      <c r="L267" s="10">
        <f t="shared" si="25"/>
        <v>101.715</v>
      </c>
      <c r="M267" s="10">
        <f t="shared" si="26"/>
        <v>0</v>
      </c>
      <c r="N267" s="10">
        <f t="shared" si="27"/>
        <v>101.715</v>
      </c>
      <c r="O267" s="10">
        <f t="shared" si="28"/>
        <v>23.616</v>
      </c>
      <c r="P267" s="10">
        <f t="shared" si="29"/>
        <v>0</v>
      </c>
    </row>
    <row r="268" spans="1:16">
      <c r="A268" s="8" t="s">
        <v>25</v>
      </c>
      <c r="B268" s="9" t="s">
        <v>26</v>
      </c>
      <c r="C268" s="10">
        <v>49.877000000000002</v>
      </c>
      <c r="D268" s="10">
        <v>24.876999999999999</v>
      </c>
      <c r="E268" s="10">
        <v>5.1959999999999997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5.1959999999999997</v>
      </c>
      <c r="L268" s="10">
        <f t="shared" si="25"/>
        <v>24.876999999999999</v>
      </c>
      <c r="M268" s="10">
        <f t="shared" si="26"/>
        <v>0</v>
      </c>
      <c r="N268" s="10">
        <f t="shared" si="27"/>
        <v>24.876999999999999</v>
      </c>
      <c r="O268" s="10">
        <f t="shared" si="28"/>
        <v>5.1959999999999997</v>
      </c>
      <c r="P268" s="10">
        <f t="shared" si="29"/>
        <v>0</v>
      </c>
    </row>
    <row r="269" spans="1:16">
      <c r="A269" s="8" t="s">
        <v>43</v>
      </c>
      <c r="B269" s="9" t="s">
        <v>44</v>
      </c>
      <c r="C269" s="10">
        <v>139.50900000000001</v>
      </c>
      <c r="D269" s="10">
        <v>59.509</v>
      </c>
      <c r="E269" s="10">
        <v>10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10</v>
      </c>
      <c r="L269" s="10">
        <f t="shared" si="25"/>
        <v>59.509</v>
      </c>
      <c r="M269" s="10">
        <f t="shared" si="26"/>
        <v>0</v>
      </c>
      <c r="N269" s="10">
        <f t="shared" si="27"/>
        <v>59.509</v>
      </c>
      <c r="O269" s="10">
        <f t="shared" si="28"/>
        <v>10</v>
      </c>
      <c r="P269" s="10">
        <f t="shared" si="29"/>
        <v>0</v>
      </c>
    </row>
    <row r="270" spans="1:16" ht="25.5">
      <c r="A270" s="5" t="s">
        <v>153</v>
      </c>
      <c r="B270" s="6" t="s">
        <v>154</v>
      </c>
      <c r="C270" s="7">
        <v>12249.664000000001</v>
      </c>
      <c r="D270" s="7">
        <v>17936.999</v>
      </c>
      <c r="E270" s="7">
        <v>733.7</v>
      </c>
      <c r="F270" s="7">
        <v>1105.4890700000001</v>
      </c>
      <c r="G270" s="7">
        <v>0</v>
      </c>
      <c r="H270" s="7">
        <v>1181.7162700000001</v>
      </c>
      <c r="I270" s="7">
        <v>13.182</v>
      </c>
      <c r="J270" s="7">
        <v>13.182</v>
      </c>
      <c r="K270" s="7">
        <f t="shared" si="24"/>
        <v>-371.78907000000004</v>
      </c>
      <c r="L270" s="7">
        <f t="shared" si="25"/>
        <v>16831.50993</v>
      </c>
      <c r="M270" s="7">
        <f t="shared" si="26"/>
        <v>150.67317295897507</v>
      </c>
      <c r="N270" s="7">
        <f t="shared" si="27"/>
        <v>16755.282729999999</v>
      </c>
      <c r="O270" s="7">
        <f t="shared" si="28"/>
        <v>-448.01627000000008</v>
      </c>
      <c r="P270" s="7">
        <f t="shared" si="29"/>
        <v>161.0625964290582</v>
      </c>
    </row>
    <row r="271" spans="1:16">
      <c r="A271" s="8" t="s">
        <v>27</v>
      </c>
      <c r="B271" s="9" t="s">
        <v>28</v>
      </c>
      <c r="C271" s="10">
        <v>20</v>
      </c>
      <c r="D271" s="10">
        <v>20</v>
      </c>
      <c r="E271" s="10">
        <v>1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1</v>
      </c>
      <c r="L271" s="10">
        <f t="shared" si="25"/>
        <v>20</v>
      </c>
      <c r="M271" s="10">
        <f t="shared" si="26"/>
        <v>0</v>
      </c>
      <c r="N271" s="10">
        <f t="shared" si="27"/>
        <v>20</v>
      </c>
      <c r="O271" s="10">
        <f t="shared" si="28"/>
        <v>1</v>
      </c>
      <c r="P271" s="10">
        <f t="shared" si="29"/>
        <v>0</v>
      </c>
    </row>
    <row r="272" spans="1:16">
      <c r="A272" s="8" t="s">
        <v>29</v>
      </c>
      <c r="B272" s="9" t="s">
        <v>30</v>
      </c>
      <c r="C272" s="10">
        <v>31.44</v>
      </c>
      <c r="D272" s="10">
        <v>31.44</v>
      </c>
      <c r="E272" s="10">
        <v>2.3000000000000003</v>
      </c>
      <c r="F272" s="10">
        <v>0.97953000000000001</v>
      </c>
      <c r="G272" s="10">
        <v>0</v>
      </c>
      <c r="H272" s="10">
        <v>0.97953000000000001</v>
      </c>
      <c r="I272" s="10">
        <v>0</v>
      </c>
      <c r="J272" s="10">
        <v>0</v>
      </c>
      <c r="K272" s="10">
        <f t="shared" si="24"/>
        <v>1.3204700000000003</v>
      </c>
      <c r="L272" s="10">
        <f t="shared" si="25"/>
        <v>30.460470000000001</v>
      </c>
      <c r="M272" s="10">
        <f t="shared" si="26"/>
        <v>42.588260869565211</v>
      </c>
      <c r="N272" s="10">
        <f t="shared" si="27"/>
        <v>30.460470000000001</v>
      </c>
      <c r="O272" s="10">
        <f t="shared" si="28"/>
        <v>1.3204700000000003</v>
      </c>
      <c r="P272" s="10">
        <f t="shared" si="29"/>
        <v>42.588260869565211</v>
      </c>
    </row>
    <row r="273" spans="1:16" ht="25.5">
      <c r="A273" s="8" t="s">
        <v>55</v>
      </c>
      <c r="B273" s="9" t="s">
        <v>56</v>
      </c>
      <c r="C273" s="10">
        <v>817.04</v>
      </c>
      <c r="D273" s="10">
        <v>871.84</v>
      </c>
      <c r="E273" s="10">
        <v>57.1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57.1</v>
      </c>
      <c r="L273" s="10">
        <f t="shared" si="25"/>
        <v>871.84</v>
      </c>
      <c r="M273" s="10">
        <f t="shared" si="26"/>
        <v>0</v>
      </c>
      <c r="N273" s="10">
        <f t="shared" si="27"/>
        <v>871.84</v>
      </c>
      <c r="O273" s="10">
        <f t="shared" si="28"/>
        <v>57.1</v>
      </c>
      <c r="P273" s="10">
        <f t="shared" si="29"/>
        <v>0</v>
      </c>
    </row>
    <row r="274" spans="1:16">
      <c r="A274" s="8" t="s">
        <v>86</v>
      </c>
      <c r="B274" s="9" t="s">
        <v>87</v>
      </c>
      <c r="C274" s="10">
        <v>11381.184000000001</v>
      </c>
      <c r="D274" s="10">
        <v>17013.719000000001</v>
      </c>
      <c r="E274" s="10">
        <v>673.30000000000007</v>
      </c>
      <c r="F274" s="10">
        <v>1104.50954</v>
      </c>
      <c r="G274" s="10">
        <v>0</v>
      </c>
      <c r="H274" s="10">
        <v>1180.7367400000001</v>
      </c>
      <c r="I274" s="10">
        <v>13.182</v>
      </c>
      <c r="J274" s="10">
        <v>13.182</v>
      </c>
      <c r="K274" s="10">
        <f t="shared" si="24"/>
        <v>-431.20953999999995</v>
      </c>
      <c r="L274" s="10">
        <f t="shared" si="25"/>
        <v>15909.209460000002</v>
      </c>
      <c r="M274" s="10">
        <f t="shared" si="26"/>
        <v>164.04419129659883</v>
      </c>
      <c r="N274" s="10">
        <f t="shared" si="27"/>
        <v>15832.982260000001</v>
      </c>
      <c r="O274" s="10">
        <f t="shared" si="28"/>
        <v>-507.43673999999999</v>
      </c>
      <c r="P274" s="10">
        <f t="shared" si="29"/>
        <v>175.36562305064606</v>
      </c>
    </row>
    <row r="275" spans="1:16">
      <c r="A275" s="5" t="s">
        <v>155</v>
      </c>
      <c r="B275" s="6" t="s">
        <v>126</v>
      </c>
      <c r="C275" s="7">
        <v>39.76</v>
      </c>
      <c r="D275" s="7">
        <v>39.76</v>
      </c>
      <c r="E275" s="7">
        <v>1.29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1.29</v>
      </c>
      <c r="L275" s="7">
        <f t="shared" si="25"/>
        <v>39.76</v>
      </c>
      <c r="M275" s="7">
        <f t="shared" si="26"/>
        <v>0</v>
      </c>
      <c r="N275" s="7">
        <f t="shared" si="27"/>
        <v>39.76</v>
      </c>
      <c r="O275" s="7">
        <f t="shared" si="28"/>
        <v>1.29</v>
      </c>
      <c r="P275" s="7">
        <f t="shared" si="29"/>
        <v>0</v>
      </c>
    </row>
    <row r="276" spans="1:16" ht="25.5">
      <c r="A276" s="8" t="s">
        <v>127</v>
      </c>
      <c r="B276" s="9" t="s">
        <v>128</v>
      </c>
      <c r="C276" s="10">
        <v>39.76</v>
      </c>
      <c r="D276" s="10">
        <v>39.76</v>
      </c>
      <c r="E276" s="10">
        <v>1.29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1.29</v>
      </c>
      <c r="L276" s="10">
        <f t="shared" si="25"/>
        <v>39.76</v>
      </c>
      <c r="M276" s="10">
        <f t="shared" si="26"/>
        <v>0</v>
      </c>
      <c r="N276" s="10">
        <f t="shared" si="27"/>
        <v>39.76</v>
      </c>
      <c r="O276" s="10">
        <f t="shared" si="28"/>
        <v>1.29</v>
      </c>
      <c r="P276" s="10">
        <f t="shared" si="29"/>
        <v>0</v>
      </c>
    </row>
    <row r="277" spans="1:16">
      <c r="A277" s="5" t="s">
        <v>156</v>
      </c>
      <c r="B277" s="6" t="s">
        <v>157</v>
      </c>
      <c r="C277" s="7">
        <v>83575.425000000017</v>
      </c>
      <c r="D277" s="7">
        <v>81665.925200000027</v>
      </c>
      <c r="E277" s="7">
        <v>6319.6290000000008</v>
      </c>
      <c r="F277" s="7">
        <v>418.42396000000008</v>
      </c>
      <c r="G277" s="7">
        <v>0</v>
      </c>
      <c r="H277" s="7">
        <v>379.98095000000012</v>
      </c>
      <c r="I277" s="7">
        <v>46.503570000000003</v>
      </c>
      <c r="J277" s="7">
        <v>788.84778000000017</v>
      </c>
      <c r="K277" s="7">
        <f t="shared" si="24"/>
        <v>5901.2050400000007</v>
      </c>
      <c r="L277" s="7">
        <f t="shared" si="25"/>
        <v>81247.501240000027</v>
      </c>
      <c r="M277" s="7">
        <f t="shared" si="26"/>
        <v>6.6210209491728085</v>
      </c>
      <c r="N277" s="7">
        <f t="shared" si="27"/>
        <v>81285.94425000003</v>
      </c>
      <c r="O277" s="7">
        <f t="shared" si="28"/>
        <v>5939.6480500000007</v>
      </c>
      <c r="P277" s="7">
        <f t="shared" si="29"/>
        <v>6.0127097650827297</v>
      </c>
    </row>
    <row r="278" spans="1:16" ht="38.25">
      <c r="A278" s="5" t="s">
        <v>158</v>
      </c>
      <c r="B278" s="6" t="s">
        <v>46</v>
      </c>
      <c r="C278" s="7">
        <v>1851.0730000000003</v>
      </c>
      <c r="D278" s="7">
        <v>1836.3000000000002</v>
      </c>
      <c r="E278" s="7">
        <v>167.07899999999998</v>
      </c>
      <c r="F278" s="7">
        <v>0.31884999999999997</v>
      </c>
      <c r="G278" s="7">
        <v>0</v>
      </c>
      <c r="H278" s="7">
        <v>0.31884999999999997</v>
      </c>
      <c r="I278" s="7">
        <v>0</v>
      </c>
      <c r="J278" s="7">
        <v>89.161259999999999</v>
      </c>
      <c r="K278" s="7">
        <f t="shared" si="24"/>
        <v>166.76014999999998</v>
      </c>
      <c r="L278" s="7">
        <f t="shared" si="25"/>
        <v>1835.9811500000001</v>
      </c>
      <c r="M278" s="7">
        <f t="shared" si="26"/>
        <v>0.19083786711675316</v>
      </c>
      <c r="N278" s="7">
        <f t="shared" si="27"/>
        <v>1835.9811500000001</v>
      </c>
      <c r="O278" s="7">
        <f t="shared" si="28"/>
        <v>166.76014999999998</v>
      </c>
      <c r="P278" s="7">
        <f t="shared" si="29"/>
        <v>0.19083786711675316</v>
      </c>
    </row>
    <row r="279" spans="1:16">
      <c r="A279" s="8" t="s">
        <v>23</v>
      </c>
      <c r="B279" s="9" t="s">
        <v>24</v>
      </c>
      <c r="C279" s="10">
        <v>1518.38</v>
      </c>
      <c r="D279" s="10">
        <v>1506.615</v>
      </c>
      <c r="E279" s="10">
        <v>139.881</v>
      </c>
      <c r="F279" s="10">
        <v>0</v>
      </c>
      <c r="G279" s="10">
        <v>0</v>
      </c>
      <c r="H279" s="10">
        <v>0</v>
      </c>
      <c r="I279" s="10">
        <v>0</v>
      </c>
      <c r="J279" s="10">
        <v>74.347650000000002</v>
      </c>
      <c r="K279" s="10">
        <f t="shared" si="24"/>
        <v>139.881</v>
      </c>
      <c r="L279" s="10">
        <f t="shared" si="25"/>
        <v>1506.615</v>
      </c>
      <c r="M279" s="10">
        <f t="shared" si="26"/>
        <v>0</v>
      </c>
      <c r="N279" s="10">
        <f t="shared" si="27"/>
        <v>1506.615</v>
      </c>
      <c r="O279" s="10">
        <f t="shared" si="28"/>
        <v>139.881</v>
      </c>
      <c r="P279" s="10">
        <f t="shared" si="29"/>
        <v>0</v>
      </c>
    </row>
    <row r="280" spans="1:16">
      <c r="A280" s="8" t="s">
        <v>25</v>
      </c>
      <c r="B280" s="9" t="s">
        <v>26</v>
      </c>
      <c r="C280" s="10">
        <v>244.31800000000001</v>
      </c>
      <c r="D280" s="10">
        <v>241.73000000000002</v>
      </c>
      <c r="E280" s="10">
        <v>23.872</v>
      </c>
      <c r="F280" s="10">
        <v>0</v>
      </c>
      <c r="G280" s="10">
        <v>0</v>
      </c>
      <c r="H280" s="10">
        <v>0</v>
      </c>
      <c r="I280" s="10">
        <v>0</v>
      </c>
      <c r="J280" s="10">
        <v>12.980080000000001</v>
      </c>
      <c r="K280" s="10">
        <f t="shared" si="24"/>
        <v>23.872</v>
      </c>
      <c r="L280" s="10">
        <f t="shared" si="25"/>
        <v>241.73000000000002</v>
      </c>
      <c r="M280" s="10">
        <f t="shared" si="26"/>
        <v>0</v>
      </c>
      <c r="N280" s="10">
        <f t="shared" si="27"/>
        <v>241.73000000000002</v>
      </c>
      <c r="O280" s="10">
        <f t="shared" si="28"/>
        <v>23.872</v>
      </c>
      <c r="P280" s="10">
        <f t="shared" si="29"/>
        <v>0</v>
      </c>
    </row>
    <row r="281" spans="1:16">
      <c r="A281" s="8" t="s">
        <v>27</v>
      </c>
      <c r="B281" s="9" t="s">
        <v>28</v>
      </c>
      <c r="C281" s="10">
        <v>24.699000000000002</v>
      </c>
      <c r="D281" s="10">
        <v>24.699000000000002</v>
      </c>
      <c r="E281" s="10">
        <v>1.0580000000000001</v>
      </c>
      <c r="F281" s="10">
        <v>0</v>
      </c>
      <c r="G281" s="10">
        <v>0</v>
      </c>
      <c r="H281" s="10">
        <v>0</v>
      </c>
      <c r="I281" s="10">
        <v>0</v>
      </c>
      <c r="J281" s="10">
        <v>1.59755</v>
      </c>
      <c r="K281" s="10">
        <f t="shared" si="24"/>
        <v>1.0580000000000001</v>
      </c>
      <c r="L281" s="10">
        <f t="shared" si="25"/>
        <v>24.699000000000002</v>
      </c>
      <c r="M281" s="10">
        <f t="shared" si="26"/>
        <v>0</v>
      </c>
      <c r="N281" s="10">
        <f t="shared" si="27"/>
        <v>24.699000000000002</v>
      </c>
      <c r="O281" s="10">
        <f t="shared" si="28"/>
        <v>1.0580000000000001</v>
      </c>
      <c r="P281" s="10">
        <f t="shared" si="29"/>
        <v>0</v>
      </c>
    </row>
    <row r="282" spans="1:16">
      <c r="A282" s="8" t="s">
        <v>29</v>
      </c>
      <c r="B282" s="9" t="s">
        <v>30</v>
      </c>
      <c r="C282" s="10">
        <v>14.643000000000001</v>
      </c>
      <c r="D282" s="10">
        <v>14.643000000000001</v>
      </c>
      <c r="E282" s="10">
        <v>1.22</v>
      </c>
      <c r="F282" s="10">
        <v>5.185E-2</v>
      </c>
      <c r="G282" s="10">
        <v>0</v>
      </c>
      <c r="H282" s="10">
        <v>5.185E-2</v>
      </c>
      <c r="I282" s="10">
        <v>0</v>
      </c>
      <c r="J282" s="10">
        <v>0.23598</v>
      </c>
      <c r="K282" s="10">
        <f t="shared" si="24"/>
        <v>1.16815</v>
      </c>
      <c r="L282" s="10">
        <f t="shared" si="25"/>
        <v>14.591150000000001</v>
      </c>
      <c r="M282" s="10">
        <f t="shared" si="26"/>
        <v>4.25</v>
      </c>
      <c r="N282" s="10">
        <f t="shared" si="27"/>
        <v>14.591150000000001</v>
      </c>
      <c r="O282" s="10">
        <f t="shared" si="28"/>
        <v>1.16815</v>
      </c>
      <c r="P282" s="10">
        <f t="shared" si="29"/>
        <v>4.25</v>
      </c>
    </row>
    <row r="283" spans="1:16">
      <c r="A283" s="8" t="s">
        <v>31</v>
      </c>
      <c r="B283" s="9" t="s">
        <v>32</v>
      </c>
      <c r="C283" s="10">
        <v>8.5229999999999997</v>
      </c>
      <c r="D283" s="10">
        <v>8.1029999999999998</v>
      </c>
      <c r="E283" s="10">
        <v>0.14799999999999999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0.14799999999999999</v>
      </c>
      <c r="L283" s="10">
        <f t="shared" si="25"/>
        <v>8.1029999999999998</v>
      </c>
      <c r="M283" s="10">
        <f t="shared" si="26"/>
        <v>0</v>
      </c>
      <c r="N283" s="10">
        <f t="shared" si="27"/>
        <v>8.1029999999999998</v>
      </c>
      <c r="O283" s="10">
        <f t="shared" si="28"/>
        <v>0.14799999999999999</v>
      </c>
      <c r="P283" s="10">
        <f t="shared" si="29"/>
        <v>0</v>
      </c>
    </row>
    <row r="284" spans="1:16">
      <c r="A284" s="8" t="s">
        <v>33</v>
      </c>
      <c r="B284" s="9" t="s">
        <v>34</v>
      </c>
      <c r="C284" s="10">
        <v>21.600999999999999</v>
      </c>
      <c r="D284" s="10">
        <v>21.600999999999999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</v>
      </c>
      <c r="L284" s="10">
        <f t="shared" si="25"/>
        <v>21.600999999999999</v>
      </c>
      <c r="M284" s="10">
        <f t="shared" si="26"/>
        <v>0</v>
      </c>
      <c r="N284" s="10">
        <f t="shared" si="27"/>
        <v>21.600999999999999</v>
      </c>
      <c r="O284" s="10">
        <f t="shared" si="28"/>
        <v>0</v>
      </c>
      <c r="P284" s="10">
        <f t="shared" si="29"/>
        <v>0</v>
      </c>
    </row>
    <row r="285" spans="1:16">
      <c r="A285" s="8" t="s">
        <v>35</v>
      </c>
      <c r="B285" s="9" t="s">
        <v>36</v>
      </c>
      <c r="C285" s="10">
        <v>1.0529999999999999</v>
      </c>
      <c r="D285" s="10">
        <v>1.0529999999999999</v>
      </c>
      <c r="E285" s="10">
        <v>8.7999999999999995E-2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8.7999999999999995E-2</v>
      </c>
      <c r="L285" s="10">
        <f t="shared" si="25"/>
        <v>1.0529999999999999</v>
      </c>
      <c r="M285" s="10">
        <f t="shared" si="26"/>
        <v>0</v>
      </c>
      <c r="N285" s="10">
        <f t="shared" si="27"/>
        <v>1.0529999999999999</v>
      </c>
      <c r="O285" s="10">
        <f t="shared" si="28"/>
        <v>8.7999999999999995E-2</v>
      </c>
      <c r="P285" s="10">
        <f t="shared" si="29"/>
        <v>0</v>
      </c>
    </row>
    <row r="286" spans="1:16">
      <c r="A286" s="8" t="s">
        <v>37</v>
      </c>
      <c r="B286" s="9" t="s">
        <v>38</v>
      </c>
      <c r="C286" s="10">
        <v>17.184000000000001</v>
      </c>
      <c r="D286" s="10">
        <v>17.001999999999999</v>
      </c>
      <c r="E286" s="10">
        <v>0.75600000000000001</v>
      </c>
      <c r="F286" s="10">
        <v>0.24993000000000001</v>
      </c>
      <c r="G286" s="10">
        <v>0</v>
      </c>
      <c r="H286" s="10">
        <v>0.24993000000000001</v>
      </c>
      <c r="I286" s="10">
        <v>0</v>
      </c>
      <c r="J286" s="10">
        <v>0</v>
      </c>
      <c r="K286" s="10">
        <f t="shared" si="24"/>
        <v>0.50607000000000002</v>
      </c>
      <c r="L286" s="10">
        <f t="shared" si="25"/>
        <v>16.75207</v>
      </c>
      <c r="M286" s="10">
        <f t="shared" si="26"/>
        <v>33.05952380952381</v>
      </c>
      <c r="N286" s="10">
        <f t="shared" si="27"/>
        <v>16.75207</v>
      </c>
      <c r="O286" s="10">
        <f t="shared" si="28"/>
        <v>0.50607000000000002</v>
      </c>
      <c r="P286" s="10">
        <f t="shared" si="29"/>
        <v>33.05952380952381</v>
      </c>
    </row>
    <row r="287" spans="1:16">
      <c r="A287" s="8" t="s">
        <v>82</v>
      </c>
      <c r="B287" s="9" t="s">
        <v>83</v>
      </c>
      <c r="C287" s="10">
        <v>0.67200000000000004</v>
      </c>
      <c r="D287" s="10">
        <v>0.85399999999999998</v>
      </c>
      <c r="E287" s="10">
        <v>5.6000000000000001E-2</v>
      </c>
      <c r="F287" s="10">
        <v>1.7070000000000002E-2</v>
      </c>
      <c r="G287" s="10">
        <v>0</v>
      </c>
      <c r="H287" s="10">
        <v>1.7070000000000002E-2</v>
      </c>
      <c r="I287" s="10">
        <v>0</v>
      </c>
      <c r="J287" s="10">
        <v>0</v>
      </c>
      <c r="K287" s="10">
        <f t="shared" si="24"/>
        <v>3.8929999999999999E-2</v>
      </c>
      <c r="L287" s="10">
        <f t="shared" si="25"/>
        <v>0.83692999999999995</v>
      </c>
      <c r="M287" s="10">
        <f t="shared" si="26"/>
        <v>30.482142857142858</v>
      </c>
      <c r="N287" s="10">
        <f t="shared" si="27"/>
        <v>0.83692999999999995</v>
      </c>
      <c r="O287" s="10">
        <f t="shared" si="28"/>
        <v>3.8929999999999999E-2</v>
      </c>
      <c r="P287" s="10">
        <f t="shared" si="29"/>
        <v>30.482142857142858</v>
      </c>
    </row>
    <row r="288" spans="1:16">
      <c r="A288" s="5" t="s">
        <v>159</v>
      </c>
      <c r="B288" s="6" t="s">
        <v>160</v>
      </c>
      <c r="C288" s="7">
        <v>52467.499999999993</v>
      </c>
      <c r="D288" s="7">
        <v>51764.584000000003</v>
      </c>
      <c r="E288" s="7">
        <v>4101.7</v>
      </c>
      <c r="F288" s="7">
        <v>61.177579999999999</v>
      </c>
      <c r="G288" s="7">
        <v>0</v>
      </c>
      <c r="H288" s="7">
        <v>61.177579999999999</v>
      </c>
      <c r="I288" s="7">
        <v>0</v>
      </c>
      <c r="J288" s="7">
        <v>283.47297000000003</v>
      </c>
      <c r="K288" s="7">
        <f t="shared" si="24"/>
        <v>4040.5224199999998</v>
      </c>
      <c r="L288" s="7">
        <f t="shared" si="25"/>
        <v>51703.406419999999</v>
      </c>
      <c r="M288" s="7">
        <f t="shared" si="26"/>
        <v>1.4915176634078553</v>
      </c>
      <c r="N288" s="7">
        <f t="shared" si="27"/>
        <v>51703.406419999999</v>
      </c>
      <c r="O288" s="7">
        <f t="shared" si="28"/>
        <v>4040.5224199999998</v>
      </c>
      <c r="P288" s="7">
        <f t="shared" si="29"/>
        <v>1.4915176634078553</v>
      </c>
    </row>
    <row r="289" spans="1:16">
      <c r="A289" s="8" t="s">
        <v>23</v>
      </c>
      <c r="B289" s="9" t="s">
        <v>24</v>
      </c>
      <c r="C289" s="10">
        <v>40605.800000000003</v>
      </c>
      <c r="D289" s="10">
        <v>40247.684000000001</v>
      </c>
      <c r="E289" s="10">
        <v>3288.6</v>
      </c>
      <c r="F289" s="10">
        <v>0</v>
      </c>
      <c r="G289" s="10">
        <v>0</v>
      </c>
      <c r="H289" s="10">
        <v>0</v>
      </c>
      <c r="I289" s="10">
        <v>0</v>
      </c>
      <c r="J289" s="10">
        <v>221.37472</v>
      </c>
      <c r="K289" s="10">
        <f t="shared" si="24"/>
        <v>3288.6</v>
      </c>
      <c r="L289" s="10">
        <f t="shared" si="25"/>
        <v>40247.684000000001</v>
      </c>
      <c r="M289" s="10">
        <f t="shared" si="26"/>
        <v>0</v>
      </c>
      <c r="N289" s="10">
        <f t="shared" si="27"/>
        <v>40247.684000000001</v>
      </c>
      <c r="O289" s="10">
        <f t="shared" si="28"/>
        <v>3288.6</v>
      </c>
      <c r="P289" s="10">
        <f t="shared" si="29"/>
        <v>0</v>
      </c>
    </row>
    <row r="290" spans="1:16">
      <c r="A290" s="8" t="s">
        <v>25</v>
      </c>
      <c r="B290" s="9" t="s">
        <v>26</v>
      </c>
      <c r="C290" s="10">
        <v>8933.2000000000007</v>
      </c>
      <c r="D290" s="10">
        <v>8853.237000000001</v>
      </c>
      <c r="E290" s="10">
        <v>723.6</v>
      </c>
      <c r="F290" s="10">
        <v>0</v>
      </c>
      <c r="G290" s="10">
        <v>0</v>
      </c>
      <c r="H290" s="10">
        <v>0</v>
      </c>
      <c r="I290" s="10">
        <v>0</v>
      </c>
      <c r="J290" s="10">
        <v>48.702440000000003</v>
      </c>
      <c r="K290" s="10">
        <f t="shared" si="24"/>
        <v>723.6</v>
      </c>
      <c r="L290" s="10">
        <f t="shared" si="25"/>
        <v>8853.237000000001</v>
      </c>
      <c r="M290" s="10">
        <f t="shared" si="26"/>
        <v>0</v>
      </c>
      <c r="N290" s="10">
        <f t="shared" si="27"/>
        <v>8853.237000000001</v>
      </c>
      <c r="O290" s="10">
        <f t="shared" si="28"/>
        <v>723.6</v>
      </c>
      <c r="P290" s="10">
        <f t="shared" si="29"/>
        <v>0</v>
      </c>
    </row>
    <row r="291" spans="1:16">
      <c r="A291" s="8" t="s">
        <v>27</v>
      </c>
      <c r="B291" s="9" t="s">
        <v>28</v>
      </c>
      <c r="C291" s="10">
        <v>321.8</v>
      </c>
      <c r="D291" s="10">
        <v>320.3</v>
      </c>
      <c r="E291" s="10">
        <v>31.8</v>
      </c>
      <c r="F291" s="10">
        <v>27.03623</v>
      </c>
      <c r="G291" s="10">
        <v>0</v>
      </c>
      <c r="H291" s="10">
        <v>27.03623</v>
      </c>
      <c r="I291" s="10">
        <v>0</v>
      </c>
      <c r="J291" s="10">
        <v>5.9249999999999998</v>
      </c>
      <c r="K291" s="10">
        <f t="shared" si="24"/>
        <v>4.7637700000000009</v>
      </c>
      <c r="L291" s="10">
        <f t="shared" si="25"/>
        <v>293.26377000000002</v>
      </c>
      <c r="M291" s="10">
        <f t="shared" si="26"/>
        <v>85.019591194968541</v>
      </c>
      <c r="N291" s="10">
        <f t="shared" si="27"/>
        <v>293.26377000000002</v>
      </c>
      <c r="O291" s="10">
        <f t="shared" si="28"/>
        <v>4.7637700000000009</v>
      </c>
      <c r="P291" s="10">
        <f t="shared" si="29"/>
        <v>85.019591194968541</v>
      </c>
    </row>
    <row r="292" spans="1:16">
      <c r="A292" s="8" t="s">
        <v>29</v>
      </c>
      <c r="B292" s="9" t="s">
        <v>30</v>
      </c>
      <c r="C292" s="10">
        <v>1259.2</v>
      </c>
      <c r="D292" s="10">
        <v>1249.2</v>
      </c>
      <c r="E292" s="10">
        <v>45.2</v>
      </c>
      <c r="F292" s="10">
        <v>30.636310000000002</v>
      </c>
      <c r="G292" s="10">
        <v>0</v>
      </c>
      <c r="H292" s="10">
        <v>30.636310000000002</v>
      </c>
      <c r="I292" s="10">
        <v>0</v>
      </c>
      <c r="J292" s="10">
        <v>6.0938999999999997</v>
      </c>
      <c r="K292" s="10">
        <f t="shared" si="24"/>
        <v>14.563690000000001</v>
      </c>
      <c r="L292" s="10">
        <f t="shared" si="25"/>
        <v>1218.56369</v>
      </c>
      <c r="M292" s="10">
        <f t="shared" si="26"/>
        <v>67.779446902654868</v>
      </c>
      <c r="N292" s="10">
        <f t="shared" si="27"/>
        <v>1218.56369</v>
      </c>
      <c r="O292" s="10">
        <f t="shared" si="28"/>
        <v>14.563690000000001</v>
      </c>
      <c r="P292" s="10">
        <f t="shared" si="29"/>
        <v>67.779446902654868</v>
      </c>
    </row>
    <row r="293" spans="1:16">
      <c r="A293" s="8" t="s">
        <v>31</v>
      </c>
      <c r="B293" s="9" t="s">
        <v>32</v>
      </c>
      <c r="C293" s="10">
        <v>21.7</v>
      </c>
      <c r="D293" s="10">
        <v>12.888</v>
      </c>
      <c r="E293" s="10">
        <v>1.5</v>
      </c>
      <c r="F293" s="10">
        <v>0.34</v>
      </c>
      <c r="G293" s="10">
        <v>0</v>
      </c>
      <c r="H293" s="10">
        <v>0.34</v>
      </c>
      <c r="I293" s="10">
        <v>0</v>
      </c>
      <c r="J293" s="10">
        <v>0</v>
      </c>
      <c r="K293" s="10">
        <f t="shared" si="24"/>
        <v>1.1599999999999999</v>
      </c>
      <c r="L293" s="10">
        <f t="shared" si="25"/>
        <v>12.548</v>
      </c>
      <c r="M293" s="10">
        <f t="shared" si="26"/>
        <v>22.666666666666668</v>
      </c>
      <c r="N293" s="10">
        <f t="shared" si="27"/>
        <v>12.548</v>
      </c>
      <c r="O293" s="10">
        <f t="shared" si="28"/>
        <v>1.1599999999999999</v>
      </c>
      <c r="P293" s="10">
        <f t="shared" si="29"/>
        <v>22.666666666666668</v>
      </c>
    </row>
    <row r="294" spans="1:16">
      <c r="A294" s="8" t="s">
        <v>33</v>
      </c>
      <c r="B294" s="9" t="s">
        <v>34</v>
      </c>
      <c r="C294" s="10">
        <v>961.1</v>
      </c>
      <c r="D294" s="10">
        <v>739.5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</v>
      </c>
      <c r="L294" s="10">
        <f t="shared" si="25"/>
        <v>739.5</v>
      </c>
      <c r="M294" s="10">
        <f t="shared" si="26"/>
        <v>0</v>
      </c>
      <c r="N294" s="10">
        <f t="shared" si="27"/>
        <v>739.5</v>
      </c>
      <c r="O294" s="10">
        <f t="shared" si="28"/>
        <v>0</v>
      </c>
      <c r="P294" s="10">
        <f t="shared" si="29"/>
        <v>0</v>
      </c>
    </row>
    <row r="295" spans="1:16">
      <c r="A295" s="8" t="s">
        <v>35</v>
      </c>
      <c r="B295" s="9" t="s">
        <v>36</v>
      </c>
      <c r="C295" s="10">
        <v>21.1</v>
      </c>
      <c r="D295" s="10">
        <v>19.885000000000002</v>
      </c>
      <c r="E295" s="10">
        <v>2</v>
      </c>
      <c r="F295" s="10">
        <v>0.24293999999999999</v>
      </c>
      <c r="G295" s="10">
        <v>0</v>
      </c>
      <c r="H295" s="10">
        <v>0.24293999999999999</v>
      </c>
      <c r="I295" s="10">
        <v>0</v>
      </c>
      <c r="J295" s="10">
        <v>1.3769100000000001</v>
      </c>
      <c r="K295" s="10">
        <f t="shared" si="24"/>
        <v>1.7570600000000001</v>
      </c>
      <c r="L295" s="10">
        <f t="shared" si="25"/>
        <v>19.642060000000001</v>
      </c>
      <c r="M295" s="10">
        <f t="shared" si="26"/>
        <v>12.147</v>
      </c>
      <c r="N295" s="10">
        <f t="shared" si="27"/>
        <v>19.642060000000001</v>
      </c>
      <c r="O295" s="10">
        <f t="shared" si="28"/>
        <v>1.7570600000000001</v>
      </c>
      <c r="P295" s="10">
        <f t="shared" si="29"/>
        <v>12.147</v>
      </c>
    </row>
    <row r="296" spans="1:16">
      <c r="A296" s="8" t="s">
        <v>37</v>
      </c>
      <c r="B296" s="9" t="s">
        <v>38</v>
      </c>
      <c r="C296" s="10">
        <v>131.9</v>
      </c>
      <c r="D296" s="10">
        <v>122.09</v>
      </c>
      <c r="E296" s="10">
        <v>8.1</v>
      </c>
      <c r="F296" s="10">
        <v>1.6345400000000001</v>
      </c>
      <c r="G296" s="10">
        <v>0</v>
      </c>
      <c r="H296" s="10">
        <v>1.6345400000000001</v>
      </c>
      <c r="I296" s="10">
        <v>0</v>
      </c>
      <c r="J296" s="10">
        <v>0</v>
      </c>
      <c r="K296" s="10">
        <f t="shared" si="24"/>
        <v>6.4654599999999993</v>
      </c>
      <c r="L296" s="10">
        <f t="shared" si="25"/>
        <v>120.45546</v>
      </c>
      <c r="M296" s="10">
        <f t="shared" si="26"/>
        <v>20.17950617283951</v>
      </c>
      <c r="N296" s="10">
        <f t="shared" si="27"/>
        <v>120.45546</v>
      </c>
      <c r="O296" s="10">
        <f t="shared" si="28"/>
        <v>6.4654599999999993</v>
      </c>
      <c r="P296" s="10">
        <f t="shared" si="29"/>
        <v>20.17950617283951</v>
      </c>
    </row>
    <row r="297" spans="1:16">
      <c r="A297" s="8" t="s">
        <v>39</v>
      </c>
      <c r="B297" s="9" t="s">
        <v>40</v>
      </c>
      <c r="C297" s="10">
        <v>198.70000000000002</v>
      </c>
      <c r="D297" s="10">
        <v>186.8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186.8</v>
      </c>
      <c r="M297" s="10">
        <f t="shared" si="26"/>
        <v>0</v>
      </c>
      <c r="N297" s="10">
        <f t="shared" si="27"/>
        <v>186.8</v>
      </c>
      <c r="O297" s="10">
        <f t="shared" si="28"/>
        <v>0</v>
      </c>
      <c r="P297" s="10">
        <f t="shared" si="29"/>
        <v>0</v>
      </c>
    </row>
    <row r="298" spans="1:16">
      <c r="A298" s="8" t="s">
        <v>82</v>
      </c>
      <c r="B298" s="9" t="s">
        <v>83</v>
      </c>
      <c r="C298" s="10">
        <v>11.4</v>
      </c>
      <c r="D298" s="10">
        <v>11.4</v>
      </c>
      <c r="E298" s="10">
        <v>0.9</v>
      </c>
      <c r="F298" s="10">
        <v>1.28756</v>
      </c>
      <c r="G298" s="10">
        <v>0</v>
      </c>
      <c r="H298" s="10">
        <v>1.28756</v>
      </c>
      <c r="I298" s="10">
        <v>0</v>
      </c>
      <c r="J298" s="10">
        <v>0</v>
      </c>
      <c r="K298" s="10">
        <f t="shared" si="24"/>
        <v>-0.38756000000000002</v>
      </c>
      <c r="L298" s="10">
        <f t="shared" si="25"/>
        <v>10.112439999999999</v>
      </c>
      <c r="M298" s="10">
        <f t="shared" si="26"/>
        <v>143.06222222222223</v>
      </c>
      <c r="N298" s="10">
        <f t="shared" si="27"/>
        <v>10.112439999999999</v>
      </c>
      <c r="O298" s="10">
        <f t="shared" si="28"/>
        <v>-0.38756000000000002</v>
      </c>
      <c r="P298" s="10">
        <f t="shared" si="29"/>
        <v>143.06222222222223</v>
      </c>
    </row>
    <row r="299" spans="1:16" ht="25.5">
      <c r="A299" s="8" t="s">
        <v>41</v>
      </c>
      <c r="B299" s="9" t="s">
        <v>42</v>
      </c>
      <c r="C299" s="10">
        <v>1.6</v>
      </c>
      <c r="D299" s="10">
        <v>1.6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</v>
      </c>
      <c r="L299" s="10">
        <f t="shared" si="25"/>
        <v>1.6</v>
      </c>
      <c r="M299" s="10">
        <f t="shared" si="26"/>
        <v>0</v>
      </c>
      <c r="N299" s="10">
        <f t="shared" si="27"/>
        <v>1.6</v>
      </c>
      <c r="O299" s="10">
        <f t="shared" si="28"/>
        <v>0</v>
      </c>
      <c r="P299" s="10">
        <f t="shared" si="29"/>
        <v>0</v>
      </c>
    </row>
    <row r="300" spans="1:16">
      <c r="A300" s="5" t="s">
        <v>161</v>
      </c>
      <c r="B300" s="6" t="s">
        <v>162</v>
      </c>
      <c r="C300" s="7">
        <v>7899.2000000000007</v>
      </c>
      <c r="D300" s="7">
        <v>7782.4000000000005</v>
      </c>
      <c r="E300" s="7">
        <v>651.20000000000005</v>
      </c>
      <c r="F300" s="7">
        <v>44.616479999999996</v>
      </c>
      <c r="G300" s="7">
        <v>0</v>
      </c>
      <c r="H300" s="7">
        <v>44.952039999999997</v>
      </c>
      <c r="I300" s="7">
        <v>1.25</v>
      </c>
      <c r="J300" s="7">
        <v>147.39949000000001</v>
      </c>
      <c r="K300" s="7">
        <f t="shared" si="24"/>
        <v>606.58352000000002</v>
      </c>
      <c r="L300" s="7">
        <f t="shared" si="25"/>
        <v>7737.7835200000009</v>
      </c>
      <c r="M300" s="7">
        <f t="shared" si="26"/>
        <v>6.8514250614250605</v>
      </c>
      <c r="N300" s="7">
        <f t="shared" si="27"/>
        <v>7737.4479600000004</v>
      </c>
      <c r="O300" s="7">
        <f t="shared" si="28"/>
        <v>606.24796000000003</v>
      </c>
      <c r="P300" s="7">
        <f t="shared" si="29"/>
        <v>6.902954545454544</v>
      </c>
    </row>
    <row r="301" spans="1:16">
      <c r="A301" s="8" t="s">
        <v>23</v>
      </c>
      <c r="B301" s="9" t="s">
        <v>24</v>
      </c>
      <c r="C301" s="10">
        <v>4852.3</v>
      </c>
      <c r="D301" s="10">
        <v>4778.8</v>
      </c>
      <c r="E301" s="10">
        <v>495.6</v>
      </c>
      <c r="F301" s="10">
        <v>32.126539999999999</v>
      </c>
      <c r="G301" s="10">
        <v>0</v>
      </c>
      <c r="H301" s="10">
        <v>32.126539999999999</v>
      </c>
      <c r="I301" s="10">
        <v>0</v>
      </c>
      <c r="J301" s="10">
        <v>0</v>
      </c>
      <c r="K301" s="10">
        <f t="shared" si="24"/>
        <v>463.47346000000005</v>
      </c>
      <c r="L301" s="10">
        <f t="shared" si="25"/>
        <v>4746.67346</v>
      </c>
      <c r="M301" s="10">
        <f t="shared" si="26"/>
        <v>6.4823527037933815</v>
      </c>
      <c r="N301" s="10">
        <f t="shared" si="27"/>
        <v>4746.67346</v>
      </c>
      <c r="O301" s="10">
        <f t="shared" si="28"/>
        <v>463.47346000000005</v>
      </c>
      <c r="P301" s="10">
        <f t="shared" si="29"/>
        <v>6.4823527037933815</v>
      </c>
    </row>
    <row r="302" spans="1:16">
      <c r="A302" s="8" t="s">
        <v>25</v>
      </c>
      <c r="B302" s="9" t="s">
        <v>26</v>
      </c>
      <c r="C302" s="10">
        <v>1115.5</v>
      </c>
      <c r="D302" s="10">
        <v>1115.5</v>
      </c>
      <c r="E302" s="10">
        <v>113</v>
      </c>
      <c r="F302" s="10">
        <v>7.1560000000000006</v>
      </c>
      <c r="G302" s="10">
        <v>0</v>
      </c>
      <c r="H302" s="10">
        <v>7.1560000000000006</v>
      </c>
      <c r="I302" s="10">
        <v>0</v>
      </c>
      <c r="J302" s="10">
        <v>0</v>
      </c>
      <c r="K302" s="10">
        <f t="shared" si="24"/>
        <v>105.84399999999999</v>
      </c>
      <c r="L302" s="10">
        <f t="shared" si="25"/>
        <v>1108.3440000000001</v>
      </c>
      <c r="M302" s="10">
        <f t="shared" si="26"/>
        <v>6.3327433628318595</v>
      </c>
      <c r="N302" s="10">
        <f t="shared" si="27"/>
        <v>1108.3440000000001</v>
      </c>
      <c r="O302" s="10">
        <f t="shared" si="28"/>
        <v>105.84399999999999</v>
      </c>
      <c r="P302" s="10">
        <f t="shared" si="29"/>
        <v>6.3327433628318595</v>
      </c>
    </row>
    <row r="303" spans="1:16">
      <c r="A303" s="8" t="s">
        <v>27</v>
      </c>
      <c r="B303" s="9" t="s">
        <v>28</v>
      </c>
      <c r="C303" s="10">
        <v>250</v>
      </c>
      <c r="D303" s="10">
        <v>250</v>
      </c>
      <c r="E303" s="10">
        <v>5</v>
      </c>
      <c r="F303" s="10">
        <v>0</v>
      </c>
      <c r="G303" s="10">
        <v>0</v>
      </c>
      <c r="H303" s="10">
        <v>0</v>
      </c>
      <c r="I303" s="10">
        <v>0</v>
      </c>
      <c r="J303" s="10">
        <v>41.249970000000005</v>
      </c>
      <c r="K303" s="10">
        <f t="shared" si="24"/>
        <v>5</v>
      </c>
      <c r="L303" s="10">
        <f t="shared" si="25"/>
        <v>250</v>
      </c>
      <c r="M303" s="10">
        <f t="shared" si="26"/>
        <v>0</v>
      </c>
      <c r="N303" s="10">
        <f t="shared" si="27"/>
        <v>250</v>
      </c>
      <c r="O303" s="10">
        <f t="shared" si="28"/>
        <v>5</v>
      </c>
      <c r="P303" s="10">
        <f t="shared" si="29"/>
        <v>0</v>
      </c>
    </row>
    <row r="304" spans="1:16">
      <c r="A304" s="8" t="s">
        <v>29</v>
      </c>
      <c r="B304" s="9" t="s">
        <v>30</v>
      </c>
      <c r="C304" s="10">
        <v>1000</v>
      </c>
      <c r="D304" s="10">
        <v>1000</v>
      </c>
      <c r="E304" s="10">
        <v>30</v>
      </c>
      <c r="F304" s="10">
        <v>1.25</v>
      </c>
      <c r="G304" s="10">
        <v>0</v>
      </c>
      <c r="H304" s="10">
        <v>1.5150000000000001</v>
      </c>
      <c r="I304" s="10">
        <v>1.25</v>
      </c>
      <c r="J304" s="10">
        <v>106.14952000000001</v>
      </c>
      <c r="K304" s="10">
        <f t="shared" si="24"/>
        <v>28.75</v>
      </c>
      <c r="L304" s="10">
        <f t="shared" si="25"/>
        <v>998.75</v>
      </c>
      <c r="M304" s="10">
        <f t="shared" si="26"/>
        <v>4.1666666666666661</v>
      </c>
      <c r="N304" s="10">
        <f t="shared" si="27"/>
        <v>998.48500000000001</v>
      </c>
      <c r="O304" s="10">
        <f t="shared" si="28"/>
        <v>28.484999999999999</v>
      </c>
      <c r="P304" s="10">
        <f t="shared" si="29"/>
        <v>5.0500000000000007</v>
      </c>
    </row>
    <row r="305" spans="1:16">
      <c r="A305" s="8" t="s">
        <v>31</v>
      </c>
      <c r="B305" s="9" t="s">
        <v>32</v>
      </c>
      <c r="C305" s="10">
        <v>2</v>
      </c>
      <c r="D305" s="10">
        <v>2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2</v>
      </c>
      <c r="M305" s="10">
        <f t="shared" si="26"/>
        <v>0</v>
      </c>
      <c r="N305" s="10">
        <f t="shared" si="27"/>
        <v>2</v>
      </c>
      <c r="O305" s="10">
        <f t="shared" si="28"/>
        <v>0</v>
      </c>
      <c r="P305" s="10">
        <f t="shared" si="29"/>
        <v>0</v>
      </c>
    </row>
    <row r="306" spans="1:16">
      <c r="A306" s="8" t="s">
        <v>33</v>
      </c>
      <c r="B306" s="9" t="s">
        <v>34</v>
      </c>
      <c r="C306" s="10">
        <v>434.1</v>
      </c>
      <c r="D306" s="10">
        <v>394.1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</v>
      </c>
      <c r="L306" s="10">
        <f t="shared" si="25"/>
        <v>394.1</v>
      </c>
      <c r="M306" s="10">
        <f t="shared" si="26"/>
        <v>0</v>
      </c>
      <c r="N306" s="10">
        <f t="shared" si="27"/>
        <v>394.1</v>
      </c>
      <c r="O306" s="10">
        <f t="shared" si="28"/>
        <v>0</v>
      </c>
      <c r="P306" s="10">
        <f t="shared" si="29"/>
        <v>0</v>
      </c>
    </row>
    <row r="307" spans="1:16">
      <c r="A307" s="8" t="s">
        <v>35</v>
      </c>
      <c r="B307" s="9" t="s">
        <v>36</v>
      </c>
      <c r="C307" s="10">
        <v>6.8</v>
      </c>
      <c r="D307" s="10">
        <v>6.5</v>
      </c>
      <c r="E307" s="10">
        <v>0.5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0.5</v>
      </c>
      <c r="L307" s="10">
        <f t="shared" si="25"/>
        <v>6.5</v>
      </c>
      <c r="M307" s="10">
        <f t="shared" si="26"/>
        <v>0</v>
      </c>
      <c r="N307" s="10">
        <f t="shared" si="27"/>
        <v>6.5</v>
      </c>
      <c r="O307" s="10">
        <f t="shared" si="28"/>
        <v>0.5</v>
      </c>
      <c r="P307" s="10">
        <f t="shared" si="29"/>
        <v>0</v>
      </c>
    </row>
    <row r="308" spans="1:16">
      <c r="A308" s="8" t="s">
        <v>37</v>
      </c>
      <c r="B308" s="9" t="s">
        <v>38</v>
      </c>
      <c r="C308" s="10">
        <v>223.5</v>
      </c>
      <c r="D308" s="10">
        <v>220.5</v>
      </c>
      <c r="E308" s="10">
        <v>7</v>
      </c>
      <c r="F308" s="10">
        <v>4.0839400000000001</v>
      </c>
      <c r="G308" s="10">
        <v>0</v>
      </c>
      <c r="H308" s="10">
        <v>4.1545000000000005</v>
      </c>
      <c r="I308" s="10">
        <v>0</v>
      </c>
      <c r="J308" s="10">
        <v>0</v>
      </c>
      <c r="K308" s="10">
        <f t="shared" si="24"/>
        <v>2.9160599999999999</v>
      </c>
      <c r="L308" s="10">
        <f t="shared" si="25"/>
        <v>216.41605999999999</v>
      </c>
      <c r="M308" s="10">
        <f t="shared" si="26"/>
        <v>58.342000000000006</v>
      </c>
      <c r="N308" s="10">
        <f t="shared" si="27"/>
        <v>216.34549999999999</v>
      </c>
      <c r="O308" s="10">
        <f t="shared" si="28"/>
        <v>2.8454999999999995</v>
      </c>
      <c r="P308" s="10">
        <f t="shared" si="29"/>
        <v>59.35</v>
      </c>
    </row>
    <row r="309" spans="1:16">
      <c r="A309" s="8" t="s">
        <v>82</v>
      </c>
      <c r="B309" s="9" t="s">
        <v>83</v>
      </c>
      <c r="C309" s="10">
        <v>15</v>
      </c>
      <c r="D309" s="10">
        <v>15</v>
      </c>
      <c r="E309" s="10">
        <v>0.1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0.1</v>
      </c>
      <c r="L309" s="10">
        <f t="shared" si="25"/>
        <v>15</v>
      </c>
      <c r="M309" s="10">
        <f t="shared" si="26"/>
        <v>0</v>
      </c>
      <c r="N309" s="10">
        <f t="shared" si="27"/>
        <v>15</v>
      </c>
      <c r="O309" s="10">
        <f t="shared" si="28"/>
        <v>0.1</v>
      </c>
      <c r="P309" s="10">
        <f t="shared" si="29"/>
        <v>0</v>
      </c>
    </row>
    <row r="310" spans="1:16" ht="25.5">
      <c r="A310" s="5" t="s">
        <v>163</v>
      </c>
      <c r="B310" s="6" t="s">
        <v>164</v>
      </c>
      <c r="C310" s="7">
        <v>7304.9000000000005</v>
      </c>
      <c r="D310" s="7">
        <v>7162.5000000000009</v>
      </c>
      <c r="E310" s="7">
        <v>647.6</v>
      </c>
      <c r="F310" s="7">
        <v>1.9036600000000001</v>
      </c>
      <c r="G310" s="7">
        <v>0</v>
      </c>
      <c r="H310" s="7">
        <v>1.9036600000000001</v>
      </c>
      <c r="I310" s="7">
        <v>0</v>
      </c>
      <c r="J310" s="7">
        <v>2.12174</v>
      </c>
      <c r="K310" s="7">
        <f t="shared" si="24"/>
        <v>645.69634000000008</v>
      </c>
      <c r="L310" s="7">
        <f t="shared" si="25"/>
        <v>7160.596340000001</v>
      </c>
      <c r="M310" s="7">
        <f t="shared" si="26"/>
        <v>0.2939561457689932</v>
      </c>
      <c r="N310" s="7">
        <f t="shared" si="27"/>
        <v>7160.596340000001</v>
      </c>
      <c r="O310" s="7">
        <f t="shared" si="28"/>
        <v>645.69634000000008</v>
      </c>
      <c r="P310" s="7">
        <f t="shared" si="29"/>
        <v>0.2939561457689932</v>
      </c>
    </row>
    <row r="311" spans="1:16">
      <c r="A311" s="8" t="s">
        <v>23</v>
      </c>
      <c r="B311" s="9" t="s">
        <v>24</v>
      </c>
      <c r="C311" s="10">
        <v>5097.6000000000004</v>
      </c>
      <c r="D311" s="10">
        <v>5072.6000000000004</v>
      </c>
      <c r="E311" s="10">
        <v>500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500</v>
      </c>
      <c r="L311" s="10">
        <f t="shared" si="25"/>
        <v>5072.6000000000004</v>
      </c>
      <c r="M311" s="10">
        <f t="shared" si="26"/>
        <v>0</v>
      </c>
      <c r="N311" s="10">
        <f t="shared" si="27"/>
        <v>5072.6000000000004</v>
      </c>
      <c r="O311" s="10">
        <f t="shared" si="28"/>
        <v>500</v>
      </c>
      <c r="P311" s="10">
        <f t="shared" si="29"/>
        <v>0</v>
      </c>
    </row>
    <row r="312" spans="1:16">
      <c r="A312" s="8" t="s">
        <v>25</v>
      </c>
      <c r="B312" s="9" t="s">
        <v>26</v>
      </c>
      <c r="C312" s="10">
        <v>1246.2</v>
      </c>
      <c r="D312" s="10">
        <v>1241.2</v>
      </c>
      <c r="E312" s="10">
        <v>116.2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116.2</v>
      </c>
      <c r="L312" s="10">
        <f t="shared" si="25"/>
        <v>1241.2</v>
      </c>
      <c r="M312" s="10">
        <f t="shared" si="26"/>
        <v>0</v>
      </c>
      <c r="N312" s="10">
        <f t="shared" si="27"/>
        <v>1241.2</v>
      </c>
      <c r="O312" s="10">
        <f t="shared" si="28"/>
        <v>116.2</v>
      </c>
      <c r="P312" s="10">
        <f t="shared" si="29"/>
        <v>0</v>
      </c>
    </row>
    <row r="313" spans="1:16">
      <c r="A313" s="8" t="s">
        <v>27</v>
      </c>
      <c r="B313" s="9" t="s">
        <v>28</v>
      </c>
      <c r="C313" s="10">
        <v>379.1</v>
      </c>
      <c r="D313" s="10">
        <v>379.1</v>
      </c>
      <c r="E313" s="10">
        <v>20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20</v>
      </c>
      <c r="L313" s="10">
        <f t="shared" si="25"/>
        <v>379.1</v>
      </c>
      <c r="M313" s="10">
        <f t="shared" si="26"/>
        <v>0</v>
      </c>
      <c r="N313" s="10">
        <f t="shared" si="27"/>
        <v>379.1</v>
      </c>
      <c r="O313" s="10">
        <f t="shared" si="28"/>
        <v>20</v>
      </c>
      <c r="P313" s="10">
        <f t="shared" si="29"/>
        <v>0</v>
      </c>
    </row>
    <row r="314" spans="1:16">
      <c r="A314" s="8" t="s">
        <v>29</v>
      </c>
      <c r="B314" s="9" t="s">
        <v>30</v>
      </c>
      <c r="C314" s="10">
        <v>172.5</v>
      </c>
      <c r="D314" s="10">
        <v>172.5</v>
      </c>
      <c r="E314" s="10">
        <v>6</v>
      </c>
      <c r="F314" s="10">
        <v>1.01</v>
      </c>
      <c r="G314" s="10">
        <v>0</v>
      </c>
      <c r="H314" s="10">
        <v>1.01</v>
      </c>
      <c r="I314" s="10">
        <v>0</v>
      </c>
      <c r="J314" s="10">
        <v>2.12174</v>
      </c>
      <c r="K314" s="10">
        <f t="shared" si="24"/>
        <v>4.99</v>
      </c>
      <c r="L314" s="10">
        <f t="shared" si="25"/>
        <v>171.49</v>
      </c>
      <c r="M314" s="10">
        <f t="shared" si="26"/>
        <v>16.833333333333332</v>
      </c>
      <c r="N314" s="10">
        <f t="shared" si="27"/>
        <v>171.49</v>
      </c>
      <c r="O314" s="10">
        <f t="shared" si="28"/>
        <v>4.99</v>
      </c>
      <c r="P314" s="10">
        <f t="shared" si="29"/>
        <v>16.833333333333332</v>
      </c>
    </row>
    <row r="315" spans="1:16">
      <c r="A315" s="8" t="s">
        <v>31</v>
      </c>
      <c r="B315" s="9" t="s">
        <v>32</v>
      </c>
      <c r="C315" s="10">
        <v>11</v>
      </c>
      <c r="D315" s="10">
        <v>3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3</v>
      </c>
      <c r="M315" s="10">
        <f t="shared" si="26"/>
        <v>0</v>
      </c>
      <c r="N315" s="10">
        <f t="shared" si="27"/>
        <v>3</v>
      </c>
      <c r="O315" s="10">
        <f t="shared" si="28"/>
        <v>0</v>
      </c>
      <c r="P315" s="10">
        <f t="shared" si="29"/>
        <v>0</v>
      </c>
    </row>
    <row r="316" spans="1:16">
      <c r="A316" s="8" t="s">
        <v>33</v>
      </c>
      <c r="B316" s="9" t="s">
        <v>34</v>
      </c>
      <c r="C316" s="10">
        <v>336.90000000000003</v>
      </c>
      <c r="D316" s="10">
        <v>236.9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</v>
      </c>
      <c r="L316" s="10">
        <f t="shared" si="25"/>
        <v>236.9</v>
      </c>
      <c r="M316" s="10">
        <f t="shared" si="26"/>
        <v>0</v>
      </c>
      <c r="N316" s="10">
        <f t="shared" si="27"/>
        <v>236.9</v>
      </c>
      <c r="O316" s="10">
        <f t="shared" si="28"/>
        <v>0</v>
      </c>
      <c r="P316" s="10">
        <f t="shared" si="29"/>
        <v>0</v>
      </c>
    </row>
    <row r="317" spans="1:16">
      <c r="A317" s="8" t="s">
        <v>35</v>
      </c>
      <c r="B317" s="9" t="s">
        <v>36</v>
      </c>
      <c r="C317" s="10">
        <v>6.1000000000000005</v>
      </c>
      <c r="D317" s="10">
        <v>6.1000000000000005</v>
      </c>
      <c r="E317" s="10">
        <v>0.5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0.5</v>
      </c>
      <c r="L317" s="10">
        <f t="shared" si="25"/>
        <v>6.1000000000000005</v>
      </c>
      <c r="M317" s="10">
        <f t="shared" si="26"/>
        <v>0</v>
      </c>
      <c r="N317" s="10">
        <f t="shared" si="27"/>
        <v>6.1000000000000005</v>
      </c>
      <c r="O317" s="10">
        <f t="shared" si="28"/>
        <v>0.5</v>
      </c>
      <c r="P317" s="10">
        <f t="shared" si="29"/>
        <v>0</v>
      </c>
    </row>
    <row r="318" spans="1:16">
      <c r="A318" s="8" t="s">
        <v>37</v>
      </c>
      <c r="B318" s="9" t="s">
        <v>38</v>
      </c>
      <c r="C318" s="10">
        <v>50.5</v>
      </c>
      <c r="D318" s="10">
        <v>47</v>
      </c>
      <c r="E318" s="10">
        <v>4.5</v>
      </c>
      <c r="F318" s="10">
        <v>0.67036000000000007</v>
      </c>
      <c r="G318" s="10">
        <v>0</v>
      </c>
      <c r="H318" s="10">
        <v>0.67036000000000007</v>
      </c>
      <c r="I318" s="10">
        <v>0</v>
      </c>
      <c r="J318" s="10">
        <v>0</v>
      </c>
      <c r="K318" s="10">
        <f t="shared" si="24"/>
        <v>3.8296399999999999</v>
      </c>
      <c r="L318" s="10">
        <f t="shared" si="25"/>
        <v>46.329639999999998</v>
      </c>
      <c r="M318" s="10">
        <f t="shared" si="26"/>
        <v>14.89688888888889</v>
      </c>
      <c r="N318" s="10">
        <f t="shared" si="27"/>
        <v>46.329639999999998</v>
      </c>
      <c r="O318" s="10">
        <f t="shared" si="28"/>
        <v>3.8296399999999999</v>
      </c>
      <c r="P318" s="10">
        <f t="shared" si="29"/>
        <v>14.89688888888889</v>
      </c>
    </row>
    <row r="319" spans="1:16">
      <c r="A319" s="8" t="s">
        <v>82</v>
      </c>
      <c r="B319" s="9" t="s">
        <v>83</v>
      </c>
      <c r="C319" s="10">
        <v>5</v>
      </c>
      <c r="D319" s="10">
        <v>4.0999999999999996</v>
      </c>
      <c r="E319" s="10">
        <v>0.4</v>
      </c>
      <c r="F319" s="10">
        <v>0.22330000000000003</v>
      </c>
      <c r="G319" s="10">
        <v>0</v>
      </c>
      <c r="H319" s="10">
        <v>0.22330000000000003</v>
      </c>
      <c r="I319" s="10">
        <v>0</v>
      </c>
      <c r="J319" s="10">
        <v>0</v>
      </c>
      <c r="K319" s="10">
        <f t="shared" si="24"/>
        <v>0.1767</v>
      </c>
      <c r="L319" s="10">
        <f t="shared" si="25"/>
        <v>3.8766999999999996</v>
      </c>
      <c r="M319" s="10">
        <f t="shared" si="26"/>
        <v>55.825000000000003</v>
      </c>
      <c r="N319" s="10">
        <f t="shared" si="27"/>
        <v>3.8766999999999996</v>
      </c>
      <c r="O319" s="10">
        <f t="shared" si="28"/>
        <v>0.1767</v>
      </c>
      <c r="P319" s="10">
        <f t="shared" si="29"/>
        <v>55.825000000000003</v>
      </c>
    </row>
    <row r="320" spans="1:16">
      <c r="A320" s="5" t="s">
        <v>165</v>
      </c>
      <c r="B320" s="6" t="s">
        <v>166</v>
      </c>
      <c r="C320" s="7">
        <v>989</v>
      </c>
      <c r="D320" s="7">
        <v>989</v>
      </c>
      <c r="E320" s="7">
        <v>64</v>
      </c>
      <c r="F320" s="7">
        <v>64</v>
      </c>
      <c r="G320" s="7">
        <v>0</v>
      </c>
      <c r="H320" s="7">
        <v>64</v>
      </c>
      <c r="I320" s="7">
        <v>0</v>
      </c>
      <c r="J320" s="7">
        <v>0</v>
      </c>
      <c r="K320" s="7">
        <f t="shared" si="24"/>
        <v>0</v>
      </c>
      <c r="L320" s="7">
        <f t="shared" si="25"/>
        <v>925</v>
      </c>
      <c r="M320" s="7">
        <f t="shared" si="26"/>
        <v>100</v>
      </c>
      <c r="N320" s="7">
        <f t="shared" si="27"/>
        <v>925</v>
      </c>
      <c r="O320" s="7">
        <f t="shared" si="28"/>
        <v>0</v>
      </c>
      <c r="P320" s="7">
        <f t="shared" si="29"/>
        <v>100</v>
      </c>
    </row>
    <row r="321" spans="1:16" ht="25.5">
      <c r="A321" s="8" t="s">
        <v>55</v>
      </c>
      <c r="B321" s="9" t="s">
        <v>56</v>
      </c>
      <c r="C321" s="10">
        <v>989</v>
      </c>
      <c r="D321" s="10">
        <v>989</v>
      </c>
      <c r="E321" s="10">
        <v>64</v>
      </c>
      <c r="F321" s="10">
        <v>64</v>
      </c>
      <c r="G321" s="10">
        <v>0</v>
      </c>
      <c r="H321" s="10">
        <v>64</v>
      </c>
      <c r="I321" s="10">
        <v>0</v>
      </c>
      <c r="J321" s="10">
        <v>0</v>
      </c>
      <c r="K321" s="10">
        <f t="shared" si="24"/>
        <v>0</v>
      </c>
      <c r="L321" s="10">
        <f t="shared" si="25"/>
        <v>925</v>
      </c>
      <c r="M321" s="10">
        <f t="shared" si="26"/>
        <v>100</v>
      </c>
      <c r="N321" s="10">
        <f t="shared" si="27"/>
        <v>925</v>
      </c>
      <c r="O321" s="10">
        <f t="shared" si="28"/>
        <v>0</v>
      </c>
      <c r="P321" s="10">
        <f t="shared" si="29"/>
        <v>100</v>
      </c>
    </row>
    <row r="322" spans="1:16" ht="25.5">
      <c r="A322" s="5" t="s">
        <v>167</v>
      </c>
      <c r="B322" s="6" t="s">
        <v>168</v>
      </c>
      <c r="C322" s="7">
        <v>1930.3</v>
      </c>
      <c r="D322" s="7">
        <v>1929.88</v>
      </c>
      <c r="E322" s="7">
        <v>148.85</v>
      </c>
      <c r="F322" s="7">
        <v>3.8926400000000001</v>
      </c>
      <c r="G322" s="7">
        <v>0</v>
      </c>
      <c r="H322" s="7">
        <v>3.6390700000000002</v>
      </c>
      <c r="I322" s="7">
        <v>0.25357000000000002</v>
      </c>
      <c r="J322" s="7">
        <v>63.789319999999996</v>
      </c>
      <c r="K322" s="7">
        <f t="shared" si="24"/>
        <v>144.95735999999999</v>
      </c>
      <c r="L322" s="7">
        <f t="shared" si="25"/>
        <v>1925.9873600000001</v>
      </c>
      <c r="M322" s="7">
        <f t="shared" si="26"/>
        <v>2.6151427611689622</v>
      </c>
      <c r="N322" s="7">
        <f t="shared" si="27"/>
        <v>1926.2409300000002</v>
      </c>
      <c r="O322" s="7">
        <f t="shared" si="28"/>
        <v>145.21092999999999</v>
      </c>
      <c r="P322" s="7">
        <f t="shared" si="29"/>
        <v>2.4447900571044681</v>
      </c>
    </row>
    <row r="323" spans="1:16">
      <c r="A323" s="8" t="s">
        <v>23</v>
      </c>
      <c r="B323" s="9" t="s">
        <v>24</v>
      </c>
      <c r="C323" s="10">
        <v>1378.2</v>
      </c>
      <c r="D323" s="10">
        <v>1378.2</v>
      </c>
      <c r="E323" s="10">
        <v>112</v>
      </c>
      <c r="F323" s="10">
        <v>0</v>
      </c>
      <c r="G323" s="10">
        <v>0</v>
      </c>
      <c r="H323" s="10">
        <v>0</v>
      </c>
      <c r="I323" s="10">
        <v>0</v>
      </c>
      <c r="J323" s="10">
        <v>50.558999999999997</v>
      </c>
      <c r="K323" s="10">
        <f t="shared" si="24"/>
        <v>112</v>
      </c>
      <c r="L323" s="10">
        <f t="shared" si="25"/>
        <v>1378.2</v>
      </c>
      <c r="M323" s="10">
        <f t="shared" si="26"/>
        <v>0</v>
      </c>
      <c r="N323" s="10">
        <f t="shared" si="27"/>
        <v>1378.2</v>
      </c>
      <c r="O323" s="10">
        <f t="shared" si="28"/>
        <v>112</v>
      </c>
      <c r="P323" s="10">
        <f t="shared" si="29"/>
        <v>0</v>
      </c>
    </row>
    <row r="324" spans="1:16">
      <c r="A324" s="8" t="s">
        <v>25</v>
      </c>
      <c r="B324" s="9" t="s">
        <v>26</v>
      </c>
      <c r="C324" s="10">
        <v>310.3</v>
      </c>
      <c r="D324" s="10">
        <v>310.3</v>
      </c>
      <c r="E324" s="10">
        <v>25.3</v>
      </c>
      <c r="F324" s="10">
        <v>0</v>
      </c>
      <c r="G324" s="10">
        <v>0</v>
      </c>
      <c r="H324" s="10">
        <v>0</v>
      </c>
      <c r="I324" s="10">
        <v>0</v>
      </c>
      <c r="J324" s="10">
        <v>11.12298</v>
      </c>
      <c r="K324" s="10">
        <f t="shared" si="24"/>
        <v>25.3</v>
      </c>
      <c r="L324" s="10">
        <f t="shared" si="25"/>
        <v>310.3</v>
      </c>
      <c r="M324" s="10">
        <f t="shared" si="26"/>
        <v>0</v>
      </c>
      <c r="N324" s="10">
        <f t="shared" si="27"/>
        <v>310.3</v>
      </c>
      <c r="O324" s="10">
        <f t="shared" si="28"/>
        <v>25.3</v>
      </c>
      <c r="P324" s="10">
        <f t="shared" si="29"/>
        <v>0</v>
      </c>
    </row>
    <row r="325" spans="1:16">
      <c r="A325" s="8" t="s">
        <v>27</v>
      </c>
      <c r="B325" s="9" t="s">
        <v>28</v>
      </c>
      <c r="C325" s="10">
        <v>26.5</v>
      </c>
      <c r="D325" s="10">
        <v>26.5</v>
      </c>
      <c r="E325" s="10">
        <v>2.2000000000000002</v>
      </c>
      <c r="F325" s="10">
        <v>0</v>
      </c>
      <c r="G325" s="10">
        <v>0</v>
      </c>
      <c r="H325" s="10">
        <v>0</v>
      </c>
      <c r="I325" s="10">
        <v>0</v>
      </c>
      <c r="J325" s="10">
        <v>1.68645</v>
      </c>
      <c r="K325" s="10">
        <f t="shared" si="24"/>
        <v>2.2000000000000002</v>
      </c>
      <c r="L325" s="10">
        <f t="shared" si="25"/>
        <v>26.5</v>
      </c>
      <c r="M325" s="10">
        <f t="shared" si="26"/>
        <v>0</v>
      </c>
      <c r="N325" s="10">
        <f t="shared" si="27"/>
        <v>26.5</v>
      </c>
      <c r="O325" s="10">
        <f t="shared" si="28"/>
        <v>2.2000000000000002</v>
      </c>
      <c r="P325" s="10">
        <f t="shared" si="29"/>
        <v>0</v>
      </c>
    </row>
    <row r="326" spans="1:16">
      <c r="A326" s="8" t="s">
        <v>29</v>
      </c>
      <c r="B326" s="9" t="s">
        <v>30</v>
      </c>
      <c r="C326" s="10">
        <v>72.5</v>
      </c>
      <c r="D326" s="10">
        <v>72.5</v>
      </c>
      <c r="E326" s="10">
        <v>3.5</v>
      </c>
      <c r="F326" s="10">
        <v>0.24815000000000001</v>
      </c>
      <c r="G326" s="10">
        <v>0</v>
      </c>
      <c r="H326" s="10">
        <v>0.24815000000000001</v>
      </c>
      <c r="I326" s="10">
        <v>0</v>
      </c>
      <c r="J326" s="10">
        <v>0.42088999999999999</v>
      </c>
      <c r="K326" s="10">
        <f t="shared" ref="K326:K389" si="30">E326-F326</f>
        <v>3.2518500000000001</v>
      </c>
      <c r="L326" s="10">
        <f t="shared" ref="L326:L389" si="31">D326-F326</f>
        <v>72.251850000000005</v>
      </c>
      <c r="M326" s="10">
        <f t="shared" ref="M326:M389" si="32">IF(E326=0,0,(F326/E326)*100)</f>
        <v>7.0900000000000007</v>
      </c>
      <c r="N326" s="10">
        <f t="shared" ref="N326:N389" si="33">D326-H326</f>
        <v>72.251850000000005</v>
      </c>
      <c r="O326" s="10">
        <f t="shared" ref="O326:O389" si="34">E326-H326</f>
        <v>3.2518500000000001</v>
      </c>
      <c r="P326" s="10">
        <f t="shared" ref="P326:P389" si="35">IF(E326=0,0,(H326/E326)*100)</f>
        <v>7.0900000000000007</v>
      </c>
    </row>
    <row r="327" spans="1:16">
      <c r="A327" s="8" t="s">
        <v>31</v>
      </c>
      <c r="B327" s="9" t="s">
        <v>32</v>
      </c>
      <c r="C327" s="10">
        <v>1.8</v>
      </c>
      <c r="D327" s="10">
        <v>1.3800000000000001</v>
      </c>
      <c r="E327" s="10">
        <v>0.15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0.15</v>
      </c>
      <c r="L327" s="10">
        <f t="shared" si="31"/>
        <v>1.3800000000000001</v>
      </c>
      <c r="M327" s="10">
        <f t="shared" si="32"/>
        <v>0</v>
      </c>
      <c r="N327" s="10">
        <f t="shared" si="33"/>
        <v>1.3800000000000001</v>
      </c>
      <c r="O327" s="10">
        <f t="shared" si="34"/>
        <v>0.15</v>
      </c>
      <c r="P327" s="10">
        <f t="shared" si="35"/>
        <v>0</v>
      </c>
    </row>
    <row r="328" spans="1:16">
      <c r="A328" s="8" t="s">
        <v>33</v>
      </c>
      <c r="B328" s="9" t="s">
        <v>34</v>
      </c>
      <c r="C328" s="10">
        <v>69.900000000000006</v>
      </c>
      <c r="D328" s="10">
        <v>69.900000000000006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69.900000000000006</v>
      </c>
      <c r="M328" s="10">
        <f t="shared" si="32"/>
        <v>0</v>
      </c>
      <c r="N328" s="10">
        <f t="shared" si="33"/>
        <v>69.900000000000006</v>
      </c>
      <c r="O328" s="10">
        <f t="shared" si="34"/>
        <v>0</v>
      </c>
      <c r="P328" s="10">
        <f t="shared" si="35"/>
        <v>0</v>
      </c>
    </row>
    <row r="329" spans="1:16">
      <c r="A329" s="8" t="s">
        <v>35</v>
      </c>
      <c r="B329" s="9" t="s">
        <v>36</v>
      </c>
      <c r="C329" s="10">
        <v>4</v>
      </c>
      <c r="D329" s="10">
        <v>4</v>
      </c>
      <c r="E329" s="10">
        <v>0.3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0.3</v>
      </c>
      <c r="L329" s="10">
        <f t="shared" si="31"/>
        <v>4</v>
      </c>
      <c r="M329" s="10">
        <f t="shared" si="32"/>
        <v>0</v>
      </c>
      <c r="N329" s="10">
        <f t="shared" si="33"/>
        <v>4</v>
      </c>
      <c r="O329" s="10">
        <f t="shared" si="34"/>
        <v>0.3</v>
      </c>
      <c r="P329" s="10">
        <f t="shared" si="35"/>
        <v>0</v>
      </c>
    </row>
    <row r="330" spans="1:16">
      <c r="A330" s="8" t="s">
        <v>37</v>
      </c>
      <c r="B330" s="9" t="s">
        <v>38</v>
      </c>
      <c r="C330" s="10">
        <v>13.5</v>
      </c>
      <c r="D330" s="10">
        <v>13.5</v>
      </c>
      <c r="E330" s="10">
        <v>1.1000000000000001</v>
      </c>
      <c r="F330" s="10">
        <v>0.39694000000000002</v>
      </c>
      <c r="G330" s="10">
        <v>0</v>
      </c>
      <c r="H330" s="10">
        <v>0.19112000000000001</v>
      </c>
      <c r="I330" s="10">
        <v>0.20582</v>
      </c>
      <c r="J330" s="10">
        <v>0</v>
      </c>
      <c r="K330" s="10">
        <f t="shared" si="30"/>
        <v>0.70306000000000002</v>
      </c>
      <c r="L330" s="10">
        <f t="shared" si="31"/>
        <v>13.103059999999999</v>
      </c>
      <c r="M330" s="10">
        <f t="shared" si="32"/>
        <v>36.085454545454546</v>
      </c>
      <c r="N330" s="10">
        <f t="shared" si="33"/>
        <v>13.30888</v>
      </c>
      <c r="O330" s="10">
        <f t="shared" si="34"/>
        <v>0.90888000000000013</v>
      </c>
      <c r="P330" s="10">
        <f t="shared" si="35"/>
        <v>17.374545454545455</v>
      </c>
    </row>
    <row r="331" spans="1:16">
      <c r="A331" s="8" t="s">
        <v>82</v>
      </c>
      <c r="B331" s="9" t="s">
        <v>83</v>
      </c>
      <c r="C331" s="10">
        <v>1.8</v>
      </c>
      <c r="D331" s="10">
        <v>1.8</v>
      </c>
      <c r="E331" s="10">
        <v>0.1</v>
      </c>
      <c r="F331" s="10">
        <v>8.1709999999999991E-2</v>
      </c>
      <c r="G331" s="10">
        <v>0</v>
      </c>
      <c r="H331" s="10">
        <v>3.3960000000000004E-2</v>
      </c>
      <c r="I331" s="10">
        <v>4.7750000000000001E-2</v>
      </c>
      <c r="J331" s="10">
        <v>0</v>
      </c>
      <c r="K331" s="10">
        <f t="shared" si="30"/>
        <v>1.8290000000000015E-2</v>
      </c>
      <c r="L331" s="10">
        <f t="shared" si="31"/>
        <v>1.7182900000000001</v>
      </c>
      <c r="M331" s="10">
        <f t="shared" si="32"/>
        <v>81.70999999999998</v>
      </c>
      <c r="N331" s="10">
        <f t="shared" si="33"/>
        <v>1.7660400000000001</v>
      </c>
      <c r="O331" s="10">
        <f t="shared" si="34"/>
        <v>6.6040000000000001E-2</v>
      </c>
      <c r="P331" s="10">
        <f t="shared" si="35"/>
        <v>33.96</v>
      </c>
    </row>
    <row r="332" spans="1:16" ht="25.5">
      <c r="A332" s="8" t="s">
        <v>41</v>
      </c>
      <c r="B332" s="9" t="s">
        <v>42</v>
      </c>
      <c r="C332" s="10">
        <v>0.6</v>
      </c>
      <c r="D332" s="10">
        <v>0.6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</v>
      </c>
      <c r="L332" s="10">
        <f t="shared" si="31"/>
        <v>0.6</v>
      </c>
      <c r="M332" s="10">
        <f t="shared" si="32"/>
        <v>0</v>
      </c>
      <c r="N332" s="10">
        <f t="shared" si="33"/>
        <v>0.6</v>
      </c>
      <c r="O332" s="10">
        <f t="shared" si="34"/>
        <v>0</v>
      </c>
      <c r="P332" s="10">
        <f t="shared" si="35"/>
        <v>0</v>
      </c>
    </row>
    <row r="333" spans="1:16">
      <c r="A333" s="8" t="s">
        <v>43</v>
      </c>
      <c r="B333" s="9" t="s">
        <v>44</v>
      </c>
      <c r="C333" s="10">
        <v>51.2</v>
      </c>
      <c r="D333" s="10">
        <v>51.2</v>
      </c>
      <c r="E333" s="10">
        <v>4.2</v>
      </c>
      <c r="F333" s="10">
        <v>3.1658400000000002</v>
      </c>
      <c r="G333" s="10">
        <v>0</v>
      </c>
      <c r="H333" s="10">
        <v>3.1658400000000002</v>
      </c>
      <c r="I333" s="10">
        <v>0</v>
      </c>
      <c r="J333" s="10">
        <v>0</v>
      </c>
      <c r="K333" s="10">
        <f t="shared" si="30"/>
        <v>1.03416</v>
      </c>
      <c r="L333" s="10">
        <f t="shared" si="31"/>
        <v>48.03416</v>
      </c>
      <c r="M333" s="10">
        <f t="shared" si="32"/>
        <v>75.377142857142857</v>
      </c>
      <c r="N333" s="10">
        <f t="shared" si="33"/>
        <v>48.03416</v>
      </c>
      <c r="O333" s="10">
        <f t="shared" si="34"/>
        <v>1.03416</v>
      </c>
      <c r="P333" s="10">
        <f t="shared" si="35"/>
        <v>75.377142857142857</v>
      </c>
    </row>
    <row r="334" spans="1:16">
      <c r="A334" s="5" t="s">
        <v>169</v>
      </c>
      <c r="B334" s="6" t="s">
        <v>170</v>
      </c>
      <c r="C334" s="7">
        <v>7948</v>
      </c>
      <c r="D334" s="7">
        <v>6426.0672000000004</v>
      </c>
      <c r="E334" s="7">
        <v>314</v>
      </c>
      <c r="F334" s="7">
        <v>195.53000000000003</v>
      </c>
      <c r="G334" s="7">
        <v>0</v>
      </c>
      <c r="H334" s="7">
        <v>202.00500000000002</v>
      </c>
      <c r="I334" s="7">
        <v>0</v>
      </c>
      <c r="J334" s="7">
        <v>157.90300000000002</v>
      </c>
      <c r="K334" s="7">
        <f t="shared" si="30"/>
        <v>118.46999999999997</v>
      </c>
      <c r="L334" s="7">
        <f t="shared" si="31"/>
        <v>6230.5372000000007</v>
      </c>
      <c r="M334" s="7">
        <f t="shared" si="32"/>
        <v>62.270700636942692</v>
      </c>
      <c r="N334" s="7">
        <f t="shared" si="33"/>
        <v>6224.0622000000003</v>
      </c>
      <c r="O334" s="7">
        <f t="shared" si="34"/>
        <v>111.99499999999998</v>
      </c>
      <c r="P334" s="7">
        <f t="shared" si="35"/>
        <v>64.332802547770711</v>
      </c>
    </row>
    <row r="335" spans="1:16">
      <c r="A335" s="8" t="s">
        <v>27</v>
      </c>
      <c r="B335" s="9" t="s">
        <v>28</v>
      </c>
      <c r="C335" s="10">
        <v>1813.4</v>
      </c>
      <c r="D335" s="10">
        <v>1475.1761999999999</v>
      </c>
      <c r="E335" s="10">
        <v>100</v>
      </c>
      <c r="F335" s="10">
        <v>191.98000000000002</v>
      </c>
      <c r="G335" s="10">
        <v>0</v>
      </c>
      <c r="H335" s="10">
        <v>191.98000000000002</v>
      </c>
      <c r="I335" s="10">
        <v>0</v>
      </c>
      <c r="J335" s="10">
        <v>62.503</v>
      </c>
      <c r="K335" s="10">
        <f t="shared" si="30"/>
        <v>-91.980000000000018</v>
      </c>
      <c r="L335" s="10">
        <f t="shared" si="31"/>
        <v>1283.1961999999999</v>
      </c>
      <c r="M335" s="10">
        <f t="shared" si="32"/>
        <v>191.98000000000002</v>
      </c>
      <c r="N335" s="10">
        <f t="shared" si="33"/>
        <v>1283.1961999999999</v>
      </c>
      <c r="O335" s="10">
        <f t="shared" si="34"/>
        <v>-91.980000000000018</v>
      </c>
      <c r="P335" s="10">
        <f t="shared" si="35"/>
        <v>191.98000000000002</v>
      </c>
    </row>
    <row r="336" spans="1:16">
      <c r="A336" s="8" t="s">
        <v>29</v>
      </c>
      <c r="B336" s="9" t="s">
        <v>30</v>
      </c>
      <c r="C336" s="10">
        <v>4810</v>
      </c>
      <c r="D336" s="10">
        <v>3626.2910000000002</v>
      </c>
      <c r="E336" s="10">
        <v>214</v>
      </c>
      <c r="F336" s="10">
        <v>3.5500000000000003</v>
      </c>
      <c r="G336" s="10">
        <v>0</v>
      </c>
      <c r="H336" s="10">
        <v>3.5500000000000003</v>
      </c>
      <c r="I336" s="10">
        <v>0</v>
      </c>
      <c r="J336" s="10">
        <v>95.4</v>
      </c>
      <c r="K336" s="10">
        <f t="shared" si="30"/>
        <v>210.45</v>
      </c>
      <c r="L336" s="10">
        <f t="shared" si="31"/>
        <v>3622.741</v>
      </c>
      <c r="M336" s="10">
        <f t="shared" si="32"/>
        <v>1.6588785046728973</v>
      </c>
      <c r="N336" s="10">
        <f t="shared" si="33"/>
        <v>3622.741</v>
      </c>
      <c r="O336" s="10">
        <f t="shared" si="34"/>
        <v>210.45</v>
      </c>
      <c r="P336" s="10">
        <f t="shared" si="35"/>
        <v>1.6588785046728973</v>
      </c>
    </row>
    <row r="337" spans="1:16" ht="25.5">
      <c r="A337" s="8" t="s">
        <v>55</v>
      </c>
      <c r="B337" s="9" t="s">
        <v>56</v>
      </c>
      <c r="C337" s="10">
        <v>1250</v>
      </c>
      <c r="D337" s="10">
        <v>1250</v>
      </c>
      <c r="E337" s="10">
        <v>0</v>
      </c>
      <c r="F337" s="10">
        <v>0</v>
      </c>
      <c r="G337" s="10">
        <v>0</v>
      </c>
      <c r="H337" s="10">
        <v>6.4750000000000005</v>
      </c>
      <c r="I337" s="10">
        <v>0</v>
      </c>
      <c r="J337" s="10">
        <v>0</v>
      </c>
      <c r="K337" s="10">
        <f t="shared" si="30"/>
        <v>0</v>
      </c>
      <c r="L337" s="10">
        <f t="shared" si="31"/>
        <v>1250</v>
      </c>
      <c r="M337" s="10">
        <f t="shared" si="32"/>
        <v>0</v>
      </c>
      <c r="N337" s="10">
        <f t="shared" si="33"/>
        <v>1243.5250000000001</v>
      </c>
      <c r="O337" s="10">
        <f t="shared" si="34"/>
        <v>-6.4750000000000005</v>
      </c>
      <c r="P337" s="10">
        <f t="shared" si="35"/>
        <v>0</v>
      </c>
    </row>
    <row r="338" spans="1:16">
      <c r="A338" s="8" t="s">
        <v>86</v>
      </c>
      <c r="B338" s="9" t="s">
        <v>87</v>
      </c>
      <c r="C338" s="10">
        <v>74.600000000000009</v>
      </c>
      <c r="D338" s="10">
        <v>74.600000000000009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0</v>
      </c>
      <c r="L338" s="10">
        <f t="shared" si="31"/>
        <v>74.600000000000009</v>
      </c>
      <c r="M338" s="10">
        <f t="shared" si="32"/>
        <v>0</v>
      </c>
      <c r="N338" s="10">
        <f t="shared" si="33"/>
        <v>74.600000000000009</v>
      </c>
      <c r="O338" s="10">
        <f t="shared" si="34"/>
        <v>0</v>
      </c>
      <c r="P338" s="10">
        <f t="shared" si="35"/>
        <v>0</v>
      </c>
    </row>
    <row r="339" spans="1:16">
      <c r="A339" s="5" t="s">
        <v>171</v>
      </c>
      <c r="B339" s="6" t="s">
        <v>172</v>
      </c>
      <c r="C339" s="7">
        <v>3185.4520000000002</v>
      </c>
      <c r="D339" s="7">
        <v>3405.194</v>
      </c>
      <c r="E339" s="7">
        <v>225.20000000000002</v>
      </c>
      <c r="F339" s="7">
        <v>46.984749999999998</v>
      </c>
      <c r="G339" s="7">
        <v>0</v>
      </c>
      <c r="H339" s="7">
        <v>1.98475</v>
      </c>
      <c r="I339" s="7">
        <v>45</v>
      </c>
      <c r="J339" s="7">
        <v>45</v>
      </c>
      <c r="K339" s="7">
        <f t="shared" si="30"/>
        <v>178.21525000000003</v>
      </c>
      <c r="L339" s="7">
        <f t="shared" si="31"/>
        <v>3358.2092499999999</v>
      </c>
      <c r="M339" s="7">
        <f t="shared" si="32"/>
        <v>20.863565719360565</v>
      </c>
      <c r="N339" s="7">
        <f t="shared" si="33"/>
        <v>3403.2092499999999</v>
      </c>
      <c r="O339" s="7">
        <f t="shared" si="34"/>
        <v>223.21525000000003</v>
      </c>
      <c r="P339" s="7">
        <f t="shared" si="35"/>
        <v>0.88132770870337473</v>
      </c>
    </row>
    <row r="340" spans="1:16" ht="25.5">
      <c r="A340" s="8" t="s">
        <v>55</v>
      </c>
      <c r="B340" s="9" t="s">
        <v>56</v>
      </c>
      <c r="C340" s="10">
        <v>3185.4520000000002</v>
      </c>
      <c r="D340" s="10">
        <v>3405.194</v>
      </c>
      <c r="E340" s="10">
        <v>225.20000000000002</v>
      </c>
      <c r="F340" s="10">
        <v>46.984749999999998</v>
      </c>
      <c r="G340" s="10">
        <v>0</v>
      </c>
      <c r="H340" s="10">
        <v>1.98475</v>
      </c>
      <c r="I340" s="10">
        <v>45</v>
      </c>
      <c r="J340" s="10">
        <v>45</v>
      </c>
      <c r="K340" s="10">
        <f t="shared" si="30"/>
        <v>178.21525000000003</v>
      </c>
      <c r="L340" s="10">
        <f t="shared" si="31"/>
        <v>3358.2092499999999</v>
      </c>
      <c r="M340" s="10">
        <f t="shared" si="32"/>
        <v>20.863565719360565</v>
      </c>
      <c r="N340" s="10">
        <f t="shared" si="33"/>
        <v>3403.2092499999999</v>
      </c>
      <c r="O340" s="10">
        <f t="shared" si="34"/>
        <v>223.21525000000003</v>
      </c>
      <c r="P340" s="10">
        <f t="shared" si="35"/>
        <v>0.88132770870337473</v>
      </c>
    </row>
    <row r="341" spans="1:16">
      <c r="A341" s="5" t="s">
        <v>173</v>
      </c>
      <c r="B341" s="6" t="s">
        <v>58</v>
      </c>
      <c r="C341" s="7">
        <v>0</v>
      </c>
      <c r="D341" s="7">
        <v>370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f t="shared" si="30"/>
        <v>0</v>
      </c>
      <c r="L341" s="7">
        <f t="shared" si="31"/>
        <v>370</v>
      </c>
      <c r="M341" s="7">
        <f t="shared" si="32"/>
        <v>0</v>
      </c>
      <c r="N341" s="7">
        <f t="shared" si="33"/>
        <v>370</v>
      </c>
      <c r="O341" s="7">
        <f t="shared" si="34"/>
        <v>0</v>
      </c>
      <c r="P341" s="7">
        <f t="shared" si="35"/>
        <v>0</v>
      </c>
    </row>
    <row r="342" spans="1:16" ht="25.5">
      <c r="A342" s="8" t="s">
        <v>55</v>
      </c>
      <c r="B342" s="9" t="s">
        <v>56</v>
      </c>
      <c r="C342" s="10">
        <v>0</v>
      </c>
      <c r="D342" s="10">
        <v>370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</v>
      </c>
      <c r="L342" s="10">
        <f t="shared" si="31"/>
        <v>370</v>
      </c>
      <c r="M342" s="10">
        <f t="shared" si="32"/>
        <v>0</v>
      </c>
      <c r="N342" s="10">
        <f t="shared" si="33"/>
        <v>370</v>
      </c>
      <c r="O342" s="10">
        <f t="shared" si="34"/>
        <v>0</v>
      </c>
      <c r="P342" s="10">
        <f t="shared" si="35"/>
        <v>0</v>
      </c>
    </row>
    <row r="343" spans="1:16" ht="25.5">
      <c r="A343" s="5" t="s">
        <v>174</v>
      </c>
      <c r="B343" s="6" t="s">
        <v>175</v>
      </c>
      <c r="C343" s="7">
        <v>31933.11</v>
      </c>
      <c r="D343" s="7">
        <v>30446.519799999998</v>
      </c>
      <c r="E343" s="7">
        <v>1981.6580000000001</v>
      </c>
      <c r="F343" s="7">
        <v>522.19368999999995</v>
      </c>
      <c r="G343" s="7">
        <v>0.88500999999999996</v>
      </c>
      <c r="H343" s="7">
        <v>529.63268999999991</v>
      </c>
      <c r="I343" s="7">
        <v>7.8360000000000003</v>
      </c>
      <c r="J343" s="7">
        <v>214.98332999999997</v>
      </c>
      <c r="K343" s="7">
        <f t="shared" si="30"/>
        <v>1459.4643100000003</v>
      </c>
      <c r="L343" s="7">
        <f t="shared" si="31"/>
        <v>29924.326109999998</v>
      </c>
      <c r="M343" s="7">
        <f t="shared" si="32"/>
        <v>26.351352756126435</v>
      </c>
      <c r="N343" s="7">
        <f t="shared" si="33"/>
        <v>29916.88711</v>
      </c>
      <c r="O343" s="7">
        <f t="shared" si="34"/>
        <v>1452.0253100000002</v>
      </c>
      <c r="P343" s="7">
        <f t="shared" si="35"/>
        <v>26.72674548282296</v>
      </c>
    </row>
    <row r="344" spans="1:16" ht="25.5">
      <c r="A344" s="5" t="s">
        <v>176</v>
      </c>
      <c r="B344" s="6" t="s">
        <v>177</v>
      </c>
      <c r="C344" s="7">
        <v>5379.9139999999998</v>
      </c>
      <c r="D344" s="7">
        <v>5379.9139999999998</v>
      </c>
      <c r="E344" s="7">
        <v>389.61</v>
      </c>
      <c r="F344" s="7">
        <v>11.27</v>
      </c>
      <c r="G344" s="7">
        <v>0.88500999999999996</v>
      </c>
      <c r="H344" s="7">
        <v>11.27</v>
      </c>
      <c r="I344" s="7">
        <v>0</v>
      </c>
      <c r="J344" s="7">
        <v>140.01906999999997</v>
      </c>
      <c r="K344" s="7">
        <f t="shared" si="30"/>
        <v>378.34000000000003</v>
      </c>
      <c r="L344" s="7">
        <f t="shared" si="31"/>
        <v>5368.6439999999993</v>
      </c>
      <c r="M344" s="7">
        <f t="shared" si="32"/>
        <v>2.892636225969559</v>
      </c>
      <c r="N344" s="7">
        <f t="shared" si="33"/>
        <v>5368.6439999999993</v>
      </c>
      <c r="O344" s="7">
        <f t="shared" si="34"/>
        <v>378.34000000000003</v>
      </c>
      <c r="P344" s="7">
        <f t="shared" si="35"/>
        <v>2.892636225969559</v>
      </c>
    </row>
    <row r="345" spans="1:16">
      <c r="A345" s="8" t="s">
        <v>23</v>
      </c>
      <c r="B345" s="9" t="s">
        <v>24</v>
      </c>
      <c r="C345" s="10">
        <v>3882.62</v>
      </c>
      <c r="D345" s="10">
        <v>3882.62</v>
      </c>
      <c r="E345" s="10">
        <v>300</v>
      </c>
      <c r="F345" s="10">
        <v>0</v>
      </c>
      <c r="G345" s="10">
        <v>0</v>
      </c>
      <c r="H345" s="10">
        <v>0</v>
      </c>
      <c r="I345" s="10">
        <v>0</v>
      </c>
      <c r="J345" s="10">
        <v>108.36732000000001</v>
      </c>
      <c r="K345" s="10">
        <f t="shared" si="30"/>
        <v>300</v>
      </c>
      <c r="L345" s="10">
        <f t="shared" si="31"/>
        <v>3882.62</v>
      </c>
      <c r="M345" s="10">
        <f t="shared" si="32"/>
        <v>0</v>
      </c>
      <c r="N345" s="10">
        <f t="shared" si="33"/>
        <v>3882.62</v>
      </c>
      <c r="O345" s="10">
        <f t="shared" si="34"/>
        <v>300</v>
      </c>
      <c r="P345" s="10">
        <f t="shared" si="35"/>
        <v>0</v>
      </c>
    </row>
    <row r="346" spans="1:16">
      <c r="A346" s="8" t="s">
        <v>25</v>
      </c>
      <c r="B346" s="9" t="s">
        <v>26</v>
      </c>
      <c r="C346" s="10">
        <v>854.17600000000004</v>
      </c>
      <c r="D346" s="10">
        <v>854.17600000000004</v>
      </c>
      <c r="E346" s="10">
        <v>66</v>
      </c>
      <c r="F346" s="10">
        <v>0</v>
      </c>
      <c r="G346" s="10">
        <v>0</v>
      </c>
      <c r="H346" s="10">
        <v>0</v>
      </c>
      <c r="I346" s="10">
        <v>0</v>
      </c>
      <c r="J346" s="10">
        <v>22.06138</v>
      </c>
      <c r="K346" s="10">
        <f t="shared" si="30"/>
        <v>66</v>
      </c>
      <c r="L346" s="10">
        <f t="shared" si="31"/>
        <v>854.17600000000004</v>
      </c>
      <c r="M346" s="10">
        <f t="shared" si="32"/>
        <v>0</v>
      </c>
      <c r="N346" s="10">
        <f t="shared" si="33"/>
        <v>854.17600000000004</v>
      </c>
      <c r="O346" s="10">
        <f t="shared" si="34"/>
        <v>66</v>
      </c>
      <c r="P346" s="10">
        <f t="shared" si="35"/>
        <v>0</v>
      </c>
    </row>
    <row r="347" spans="1:16">
      <c r="A347" s="8" t="s">
        <v>27</v>
      </c>
      <c r="B347" s="9" t="s">
        <v>28</v>
      </c>
      <c r="C347" s="10">
        <v>370.96800000000002</v>
      </c>
      <c r="D347" s="10">
        <v>370.96800000000002</v>
      </c>
      <c r="E347" s="10">
        <v>10</v>
      </c>
      <c r="F347" s="10">
        <v>0</v>
      </c>
      <c r="G347" s="10">
        <v>0</v>
      </c>
      <c r="H347" s="10">
        <v>0</v>
      </c>
      <c r="I347" s="10">
        <v>0</v>
      </c>
      <c r="J347" s="10">
        <v>5.1693800000000003</v>
      </c>
      <c r="K347" s="10">
        <f t="shared" si="30"/>
        <v>10</v>
      </c>
      <c r="L347" s="10">
        <f t="shared" si="31"/>
        <v>370.96800000000002</v>
      </c>
      <c r="M347" s="10">
        <f t="shared" si="32"/>
        <v>0</v>
      </c>
      <c r="N347" s="10">
        <f t="shared" si="33"/>
        <v>370.96800000000002</v>
      </c>
      <c r="O347" s="10">
        <f t="shared" si="34"/>
        <v>10</v>
      </c>
      <c r="P347" s="10">
        <f t="shared" si="35"/>
        <v>0</v>
      </c>
    </row>
    <row r="348" spans="1:16">
      <c r="A348" s="8" t="s">
        <v>29</v>
      </c>
      <c r="B348" s="9" t="s">
        <v>30</v>
      </c>
      <c r="C348" s="10">
        <v>129.32</v>
      </c>
      <c r="D348" s="10">
        <v>153.32</v>
      </c>
      <c r="E348" s="10">
        <v>8.3000000000000007</v>
      </c>
      <c r="F348" s="10">
        <v>11.27</v>
      </c>
      <c r="G348" s="10">
        <v>0</v>
      </c>
      <c r="H348" s="10">
        <v>11.27</v>
      </c>
      <c r="I348" s="10">
        <v>0</v>
      </c>
      <c r="J348" s="10">
        <v>0.83598000000000006</v>
      </c>
      <c r="K348" s="10">
        <f t="shared" si="30"/>
        <v>-2.9699999999999989</v>
      </c>
      <c r="L348" s="10">
        <f t="shared" si="31"/>
        <v>142.04999999999998</v>
      </c>
      <c r="M348" s="10">
        <f t="shared" si="32"/>
        <v>135.78313253012047</v>
      </c>
      <c r="N348" s="10">
        <f t="shared" si="33"/>
        <v>142.04999999999998</v>
      </c>
      <c r="O348" s="10">
        <f t="shared" si="34"/>
        <v>-2.9699999999999989</v>
      </c>
      <c r="P348" s="10">
        <f t="shared" si="35"/>
        <v>135.78313253012047</v>
      </c>
    </row>
    <row r="349" spans="1:16">
      <c r="A349" s="8" t="s">
        <v>31</v>
      </c>
      <c r="B349" s="9" t="s">
        <v>32</v>
      </c>
      <c r="C349" s="10">
        <v>48.13</v>
      </c>
      <c r="D349" s="10">
        <v>24.13</v>
      </c>
      <c r="E349" s="10">
        <v>2.7</v>
      </c>
      <c r="F349" s="10">
        <v>0</v>
      </c>
      <c r="G349" s="10">
        <v>0</v>
      </c>
      <c r="H349" s="10">
        <v>0</v>
      </c>
      <c r="I349" s="10">
        <v>0</v>
      </c>
      <c r="J349" s="10">
        <v>2.7</v>
      </c>
      <c r="K349" s="10">
        <f t="shared" si="30"/>
        <v>2.7</v>
      </c>
      <c r="L349" s="10">
        <f t="shared" si="31"/>
        <v>24.13</v>
      </c>
      <c r="M349" s="10">
        <f t="shared" si="32"/>
        <v>0</v>
      </c>
      <c r="N349" s="10">
        <f t="shared" si="33"/>
        <v>24.13</v>
      </c>
      <c r="O349" s="10">
        <f t="shared" si="34"/>
        <v>2.7</v>
      </c>
      <c r="P349" s="10">
        <f t="shared" si="35"/>
        <v>0</v>
      </c>
    </row>
    <row r="350" spans="1:16">
      <c r="A350" s="8" t="s">
        <v>33</v>
      </c>
      <c r="B350" s="9" t="s">
        <v>34</v>
      </c>
      <c r="C350" s="10">
        <v>55.5</v>
      </c>
      <c r="D350" s="10">
        <v>55.5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0</v>
      </c>
      <c r="L350" s="10">
        <f t="shared" si="31"/>
        <v>55.5</v>
      </c>
      <c r="M350" s="10">
        <f t="shared" si="32"/>
        <v>0</v>
      </c>
      <c r="N350" s="10">
        <f t="shared" si="33"/>
        <v>55.5</v>
      </c>
      <c r="O350" s="10">
        <f t="shared" si="34"/>
        <v>0</v>
      </c>
      <c r="P350" s="10">
        <f t="shared" si="35"/>
        <v>0</v>
      </c>
    </row>
    <row r="351" spans="1:16">
      <c r="A351" s="8" t="s">
        <v>35</v>
      </c>
      <c r="B351" s="9" t="s">
        <v>36</v>
      </c>
      <c r="C351" s="10">
        <v>6.6000000000000005</v>
      </c>
      <c r="D351" s="10">
        <v>6.6000000000000005</v>
      </c>
      <c r="E351" s="10">
        <v>0.5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0.5</v>
      </c>
      <c r="L351" s="10">
        <f t="shared" si="31"/>
        <v>6.6000000000000005</v>
      </c>
      <c r="M351" s="10">
        <f t="shared" si="32"/>
        <v>0</v>
      </c>
      <c r="N351" s="10">
        <f t="shared" si="33"/>
        <v>6.6000000000000005</v>
      </c>
      <c r="O351" s="10">
        <f t="shared" si="34"/>
        <v>0.5</v>
      </c>
      <c r="P351" s="10">
        <f t="shared" si="35"/>
        <v>0</v>
      </c>
    </row>
    <row r="352" spans="1:16">
      <c r="A352" s="8" t="s">
        <v>37</v>
      </c>
      <c r="B352" s="9" t="s">
        <v>38</v>
      </c>
      <c r="C352" s="10">
        <v>31.5</v>
      </c>
      <c r="D352" s="10">
        <v>31.5</v>
      </c>
      <c r="E352" s="10">
        <v>2</v>
      </c>
      <c r="F352" s="10">
        <v>0</v>
      </c>
      <c r="G352" s="10">
        <v>0.88500999999999996</v>
      </c>
      <c r="H352" s="10">
        <v>0</v>
      </c>
      <c r="I352" s="10">
        <v>0</v>
      </c>
      <c r="J352" s="10">
        <v>0.88500999999999996</v>
      </c>
      <c r="K352" s="10">
        <f t="shared" si="30"/>
        <v>2</v>
      </c>
      <c r="L352" s="10">
        <f t="shared" si="31"/>
        <v>31.5</v>
      </c>
      <c r="M352" s="10">
        <f t="shared" si="32"/>
        <v>0</v>
      </c>
      <c r="N352" s="10">
        <f t="shared" si="33"/>
        <v>31.5</v>
      </c>
      <c r="O352" s="10">
        <f t="shared" si="34"/>
        <v>2</v>
      </c>
      <c r="P352" s="10">
        <f t="shared" si="35"/>
        <v>0</v>
      </c>
    </row>
    <row r="353" spans="1:16">
      <c r="A353" s="8" t="s">
        <v>82</v>
      </c>
      <c r="B353" s="9" t="s">
        <v>83</v>
      </c>
      <c r="C353" s="10">
        <v>0.15</v>
      </c>
      <c r="D353" s="10">
        <v>0.15</v>
      </c>
      <c r="E353" s="10">
        <v>0.01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0.01</v>
      </c>
      <c r="L353" s="10">
        <f t="shared" si="31"/>
        <v>0.15</v>
      </c>
      <c r="M353" s="10">
        <f t="shared" si="32"/>
        <v>0</v>
      </c>
      <c r="N353" s="10">
        <f t="shared" si="33"/>
        <v>0.15</v>
      </c>
      <c r="O353" s="10">
        <f t="shared" si="34"/>
        <v>0.01</v>
      </c>
      <c r="P353" s="10">
        <f t="shared" si="35"/>
        <v>0</v>
      </c>
    </row>
    <row r="354" spans="1:16">
      <c r="A354" s="8" t="s">
        <v>43</v>
      </c>
      <c r="B354" s="9" t="s">
        <v>44</v>
      </c>
      <c r="C354" s="10">
        <v>0.95000000000000007</v>
      </c>
      <c r="D354" s="10">
        <v>0.95000000000000007</v>
      </c>
      <c r="E354" s="10">
        <v>0.1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0.1</v>
      </c>
      <c r="L354" s="10">
        <f t="shared" si="31"/>
        <v>0.95000000000000007</v>
      </c>
      <c r="M354" s="10">
        <f t="shared" si="32"/>
        <v>0</v>
      </c>
      <c r="N354" s="10">
        <f t="shared" si="33"/>
        <v>0.95000000000000007</v>
      </c>
      <c r="O354" s="10">
        <f t="shared" si="34"/>
        <v>0.1</v>
      </c>
      <c r="P354" s="10">
        <f t="shared" si="35"/>
        <v>0</v>
      </c>
    </row>
    <row r="355" spans="1:16" ht="25.5">
      <c r="A355" s="5" t="s">
        <v>178</v>
      </c>
      <c r="B355" s="6" t="s">
        <v>179</v>
      </c>
      <c r="C355" s="7">
        <v>0</v>
      </c>
      <c r="D355" s="7">
        <v>67.800000000000011</v>
      </c>
      <c r="E355" s="7">
        <v>5</v>
      </c>
      <c r="F355" s="7">
        <v>19.400000000000002</v>
      </c>
      <c r="G355" s="7">
        <v>0</v>
      </c>
      <c r="H355" s="7">
        <v>16</v>
      </c>
      <c r="I355" s="7">
        <v>3.4</v>
      </c>
      <c r="J355" s="7">
        <v>4</v>
      </c>
      <c r="K355" s="7">
        <f t="shared" si="30"/>
        <v>-14.400000000000002</v>
      </c>
      <c r="L355" s="7">
        <f t="shared" si="31"/>
        <v>48.400000000000006</v>
      </c>
      <c r="M355" s="7">
        <f t="shared" si="32"/>
        <v>388.00000000000006</v>
      </c>
      <c r="N355" s="7">
        <f t="shared" si="33"/>
        <v>51.800000000000011</v>
      </c>
      <c r="O355" s="7">
        <f t="shared" si="34"/>
        <v>-11</v>
      </c>
      <c r="P355" s="7">
        <f t="shared" si="35"/>
        <v>320</v>
      </c>
    </row>
    <row r="356" spans="1:16">
      <c r="A356" s="8" t="s">
        <v>27</v>
      </c>
      <c r="B356" s="9" t="s">
        <v>28</v>
      </c>
      <c r="C356" s="10">
        <v>0</v>
      </c>
      <c r="D356" s="10">
        <v>55.800000000000004</v>
      </c>
      <c r="E356" s="10">
        <v>5</v>
      </c>
      <c r="F356" s="10">
        <v>19.400000000000002</v>
      </c>
      <c r="G356" s="10">
        <v>0</v>
      </c>
      <c r="H356" s="10">
        <v>16</v>
      </c>
      <c r="I356" s="10">
        <v>3.4</v>
      </c>
      <c r="J356" s="10">
        <v>4</v>
      </c>
      <c r="K356" s="10">
        <f t="shared" si="30"/>
        <v>-14.400000000000002</v>
      </c>
      <c r="L356" s="10">
        <f t="shared" si="31"/>
        <v>36.400000000000006</v>
      </c>
      <c r="M356" s="10">
        <f t="shared" si="32"/>
        <v>388.00000000000006</v>
      </c>
      <c r="N356" s="10">
        <f t="shared" si="33"/>
        <v>39.800000000000004</v>
      </c>
      <c r="O356" s="10">
        <f t="shared" si="34"/>
        <v>-11</v>
      </c>
      <c r="P356" s="10">
        <f t="shared" si="35"/>
        <v>320</v>
      </c>
    </row>
    <row r="357" spans="1:16">
      <c r="A357" s="8" t="s">
        <v>29</v>
      </c>
      <c r="B357" s="9" t="s">
        <v>30</v>
      </c>
      <c r="C357" s="10">
        <v>0</v>
      </c>
      <c r="D357" s="10">
        <v>12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12</v>
      </c>
      <c r="M357" s="10">
        <f t="shared" si="32"/>
        <v>0</v>
      </c>
      <c r="N357" s="10">
        <f t="shared" si="33"/>
        <v>12</v>
      </c>
      <c r="O357" s="10">
        <f t="shared" si="34"/>
        <v>0</v>
      </c>
      <c r="P357" s="10">
        <f t="shared" si="35"/>
        <v>0</v>
      </c>
    </row>
    <row r="358" spans="1:16">
      <c r="A358" s="5" t="s">
        <v>180</v>
      </c>
      <c r="B358" s="6" t="s">
        <v>181</v>
      </c>
      <c r="C358" s="7">
        <v>280.32</v>
      </c>
      <c r="D358" s="7">
        <v>212.52</v>
      </c>
      <c r="E358" s="7">
        <v>5</v>
      </c>
      <c r="F358" s="7">
        <v>5.34</v>
      </c>
      <c r="G358" s="7">
        <v>0</v>
      </c>
      <c r="H358" s="7">
        <v>5.34</v>
      </c>
      <c r="I358" s="7">
        <v>0</v>
      </c>
      <c r="J358" s="7">
        <v>0</v>
      </c>
      <c r="K358" s="7">
        <f t="shared" si="30"/>
        <v>-0.33999999999999986</v>
      </c>
      <c r="L358" s="7">
        <f t="shared" si="31"/>
        <v>207.18</v>
      </c>
      <c r="M358" s="7">
        <f t="shared" si="32"/>
        <v>106.80000000000001</v>
      </c>
      <c r="N358" s="7">
        <f t="shared" si="33"/>
        <v>207.18</v>
      </c>
      <c r="O358" s="7">
        <f t="shared" si="34"/>
        <v>-0.33999999999999986</v>
      </c>
      <c r="P358" s="7">
        <f t="shared" si="35"/>
        <v>106.80000000000001</v>
      </c>
    </row>
    <row r="359" spans="1:16">
      <c r="A359" s="8" t="s">
        <v>27</v>
      </c>
      <c r="B359" s="9" t="s">
        <v>28</v>
      </c>
      <c r="C359" s="10">
        <v>262</v>
      </c>
      <c r="D359" s="10">
        <v>194.20000000000002</v>
      </c>
      <c r="E359" s="10">
        <v>5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5</v>
      </c>
      <c r="L359" s="10">
        <f t="shared" si="31"/>
        <v>194.20000000000002</v>
      </c>
      <c r="M359" s="10">
        <f t="shared" si="32"/>
        <v>0</v>
      </c>
      <c r="N359" s="10">
        <f t="shared" si="33"/>
        <v>194.20000000000002</v>
      </c>
      <c r="O359" s="10">
        <f t="shared" si="34"/>
        <v>5</v>
      </c>
      <c r="P359" s="10">
        <f t="shared" si="35"/>
        <v>0</v>
      </c>
    </row>
    <row r="360" spans="1:16">
      <c r="A360" s="8" t="s">
        <v>29</v>
      </c>
      <c r="B360" s="9" t="s">
        <v>30</v>
      </c>
      <c r="C360" s="10">
        <v>18.32</v>
      </c>
      <c r="D360" s="10">
        <v>18.32</v>
      </c>
      <c r="E360" s="10">
        <v>0</v>
      </c>
      <c r="F360" s="10">
        <v>5.34</v>
      </c>
      <c r="G360" s="10">
        <v>0</v>
      </c>
      <c r="H360" s="10">
        <v>5.34</v>
      </c>
      <c r="I360" s="10">
        <v>0</v>
      </c>
      <c r="J360" s="10">
        <v>0</v>
      </c>
      <c r="K360" s="10">
        <f t="shared" si="30"/>
        <v>-5.34</v>
      </c>
      <c r="L360" s="10">
        <f t="shared" si="31"/>
        <v>12.98</v>
      </c>
      <c r="M360" s="10">
        <f t="shared" si="32"/>
        <v>0</v>
      </c>
      <c r="N360" s="10">
        <f t="shared" si="33"/>
        <v>12.98</v>
      </c>
      <c r="O360" s="10">
        <f t="shared" si="34"/>
        <v>-5.34</v>
      </c>
      <c r="P360" s="10">
        <f t="shared" si="35"/>
        <v>0</v>
      </c>
    </row>
    <row r="361" spans="1:16" ht="25.5">
      <c r="A361" s="5" t="s">
        <v>182</v>
      </c>
      <c r="B361" s="6" t="s">
        <v>183</v>
      </c>
      <c r="C361" s="7">
        <v>1017.9000000000001</v>
      </c>
      <c r="D361" s="7">
        <v>897.90000000000009</v>
      </c>
      <c r="E361" s="7">
        <v>0</v>
      </c>
      <c r="F361" s="7">
        <v>37.5</v>
      </c>
      <c r="G361" s="7">
        <v>0</v>
      </c>
      <c r="H361" s="7">
        <v>37.5</v>
      </c>
      <c r="I361" s="7">
        <v>0</v>
      </c>
      <c r="J361" s="7">
        <v>0</v>
      </c>
      <c r="K361" s="7">
        <f t="shared" si="30"/>
        <v>-37.5</v>
      </c>
      <c r="L361" s="7">
        <f t="shared" si="31"/>
        <v>860.40000000000009</v>
      </c>
      <c r="M361" s="7">
        <f t="shared" si="32"/>
        <v>0</v>
      </c>
      <c r="N361" s="7">
        <f t="shared" si="33"/>
        <v>860.40000000000009</v>
      </c>
      <c r="O361" s="7">
        <f t="shared" si="34"/>
        <v>-37.5</v>
      </c>
      <c r="P361" s="7">
        <f t="shared" si="35"/>
        <v>0</v>
      </c>
    </row>
    <row r="362" spans="1:16">
      <c r="A362" s="8" t="s">
        <v>27</v>
      </c>
      <c r="B362" s="9" t="s">
        <v>28</v>
      </c>
      <c r="C362" s="10">
        <v>483.8</v>
      </c>
      <c r="D362" s="10">
        <v>383.8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383.8</v>
      </c>
      <c r="M362" s="10">
        <f t="shared" si="32"/>
        <v>0</v>
      </c>
      <c r="N362" s="10">
        <f t="shared" si="33"/>
        <v>383.8</v>
      </c>
      <c r="O362" s="10">
        <f t="shared" si="34"/>
        <v>0</v>
      </c>
      <c r="P362" s="10">
        <f t="shared" si="35"/>
        <v>0</v>
      </c>
    </row>
    <row r="363" spans="1:16">
      <c r="A363" s="8" t="s">
        <v>29</v>
      </c>
      <c r="B363" s="9" t="s">
        <v>30</v>
      </c>
      <c r="C363" s="10">
        <v>492.1</v>
      </c>
      <c r="D363" s="10">
        <v>472.1</v>
      </c>
      <c r="E363" s="10">
        <v>0</v>
      </c>
      <c r="F363" s="10">
        <v>37.5</v>
      </c>
      <c r="G363" s="10">
        <v>0</v>
      </c>
      <c r="H363" s="10">
        <v>37.5</v>
      </c>
      <c r="I363" s="10">
        <v>0</v>
      </c>
      <c r="J363" s="10">
        <v>0</v>
      </c>
      <c r="K363" s="10">
        <f t="shared" si="30"/>
        <v>-37.5</v>
      </c>
      <c r="L363" s="10">
        <f t="shared" si="31"/>
        <v>434.6</v>
      </c>
      <c r="M363" s="10">
        <f t="shared" si="32"/>
        <v>0</v>
      </c>
      <c r="N363" s="10">
        <f t="shared" si="33"/>
        <v>434.6</v>
      </c>
      <c r="O363" s="10">
        <f t="shared" si="34"/>
        <v>-37.5</v>
      </c>
      <c r="P363" s="10">
        <f t="shared" si="35"/>
        <v>0</v>
      </c>
    </row>
    <row r="364" spans="1:16">
      <c r="A364" s="8" t="s">
        <v>86</v>
      </c>
      <c r="B364" s="9" t="s">
        <v>87</v>
      </c>
      <c r="C364" s="10">
        <v>42</v>
      </c>
      <c r="D364" s="10">
        <v>42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42</v>
      </c>
      <c r="M364" s="10">
        <f t="shared" si="32"/>
        <v>0</v>
      </c>
      <c r="N364" s="10">
        <f t="shared" si="33"/>
        <v>42</v>
      </c>
      <c r="O364" s="10">
        <f t="shared" si="34"/>
        <v>0</v>
      </c>
      <c r="P364" s="10">
        <f t="shared" si="35"/>
        <v>0</v>
      </c>
    </row>
    <row r="365" spans="1:16">
      <c r="A365" s="5" t="s">
        <v>184</v>
      </c>
      <c r="B365" s="6" t="s">
        <v>185</v>
      </c>
      <c r="C365" s="7">
        <v>8317.9570000000003</v>
      </c>
      <c r="D365" s="7">
        <v>8317.9570000000003</v>
      </c>
      <c r="E365" s="7">
        <v>538.77600000000007</v>
      </c>
      <c r="F365" s="7">
        <v>8.4408999999999992</v>
      </c>
      <c r="G365" s="7">
        <v>0</v>
      </c>
      <c r="H365" s="7">
        <v>8.4408999999999992</v>
      </c>
      <c r="I365" s="7">
        <v>0</v>
      </c>
      <c r="J365" s="7">
        <v>5.5378699999999998</v>
      </c>
      <c r="K365" s="7">
        <f t="shared" si="30"/>
        <v>530.33510000000001</v>
      </c>
      <c r="L365" s="7">
        <f t="shared" si="31"/>
        <v>8309.5161000000007</v>
      </c>
      <c r="M365" s="7">
        <f t="shared" si="32"/>
        <v>1.5666807727144487</v>
      </c>
      <c r="N365" s="7">
        <f t="shared" si="33"/>
        <v>8309.5161000000007</v>
      </c>
      <c r="O365" s="7">
        <f t="shared" si="34"/>
        <v>530.33510000000001</v>
      </c>
      <c r="P365" s="7">
        <f t="shared" si="35"/>
        <v>1.5666807727144487</v>
      </c>
    </row>
    <row r="366" spans="1:16">
      <c r="A366" s="8" t="s">
        <v>23</v>
      </c>
      <c r="B366" s="9" t="s">
        <v>24</v>
      </c>
      <c r="C366" s="10">
        <v>5582.0370000000003</v>
      </c>
      <c r="D366" s="10">
        <v>5582.0370000000003</v>
      </c>
      <c r="E366" s="10">
        <v>411.8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411.8</v>
      </c>
      <c r="L366" s="10">
        <f t="shared" si="31"/>
        <v>5582.0370000000003</v>
      </c>
      <c r="M366" s="10">
        <f t="shared" si="32"/>
        <v>0</v>
      </c>
      <c r="N366" s="10">
        <f t="shared" si="33"/>
        <v>5582.0370000000003</v>
      </c>
      <c r="O366" s="10">
        <f t="shared" si="34"/>
        <v>411.8</v>
      </c>
      <c r="P366" s="10">
        <f t="shared" si="35"/>
        <v>0</v>
      </c>
    </row>
    <row r="367" spans="1:16">
      <c r="A367" s="8" t="s">
        <v>25</v>
      </c>
      <c r="B367" s="9" t="s">
        <v>26</v>
      </c>
      <c r="C367" s="10">
        <v>1228.05</v>
      </c>
      <c r="D367" s="10">
        <v>1228.05</v>
      </c>
      <c r="E367" s="10">
        <v>90.596000000000004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90.596000000000004</v>
      </c>
      <c r="L367" s="10">
        <f t="shared" si="31"/>
        <v>1228.05</v>
      </c>
      <c r="M367" s="10">
        <f t="shared" si="32"/>
        <v>0</v>
      </c>
      <c r="N367" s="10">
        <f t="shared" si="33"/>
        <v>1228.05</v>
      </c>
      <c r="O367" s="10">
        <f t="shared" si="34"/>
        <v>90.596000000000004</v>
      </c>
      <c r="P367" s="10">
        <f t="shared" si="35"/>
        <v>0</v>
      </c>
    </row>
    <row r="368" spans="1:16">
      <c r="A368" s="8" t="s">
        <v>27</v>
      </c>
      <c r="B368" s="9" t="s">
        <v>28</v>
      </c>
      <c r="C368" s="10">
        <v>70.88</v>
      </c>
      <c r="D368" s="10">
        <v>72.88</v>
      </c>
      <c r="E368" s="10">
        <v>8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8</v>
      </c>
      <c r="L368" s="10">
        <f t="shared" si="31"/>
        <v>72.88</v>
      </c>
      <c r="M368" s="10">
        <f t="shared" si="32"/>
        <v>0</v>
      </c>
      <c r="N368" s="10">
        <f t="shared" si="33"/>
        <v>72.88</v>
      </c>
      <c r="O368" s="10">
        <f t="shared" si="34"/>
        <v>8</v>
      </c>
      <c r="P368" s="10">
        <f t="shared" si="35"/>
        <v>0</v>
      </c>
    </row>
    <row r="369" spans="1:16">
      <c r="A369" s="8" t="s">
        <v>29</v>
      </c>
      <c r="B369" s="9" t="s">
        <v>30</v>
      </c>
      <c r="C369" s="10">
        <v>321.18</v>
      </c>
      <c r="D369" s="10">
        <v>319.18</v>
      </c>
      <c r="E369" s="10">
        <v>15.18</v>
      </c>
      <c r="F369" s="10">
        <v>2.3605800000000001</v>
      </c>
      <c r="G369" s="10">
        <v>0</v>
      </c>
      <c r="H369" s="10">
        <v>2.3605800000000001</v>
      </c>
      <c r="I369" s="10">
        <v>0</v>
      </c>
      <c r="J369" s="10">
        <v>5.5378699999999998</v>
      </c>
      <c r="K369" s="10">
        <f t="shared" si="30"/>
        <v>12.819419999999999</v>
      </c>
      <c r="L369" s="10">
        <f t="shared" si="31"/>
        <v>316.81941999999998</v>
      </c>
      <c r="M369" s="10">
        <f t="shared" si="32"/>
        <v>15.550592885375494</v>
      </c>
      <c r="N369" s="10">
        <f t="shared" si="33"/>
        <v>316.81941999999998</v>
      </c>
      <c r="O369" s="10">
        <f t="shared" si="34"/>
        <v>12.819419999999999</v>
      </c>
      <c r="P369" s="10">
        <f t="shared" si="35"/>
        <v>15.550592885375494</v>
      </c>
    </row>
    <row r="370" spans="1:16">
      <c r="A370" s="8" t="s">
        <v>33</v>
      </c>
      <c r="B370" s="9" t="s">
        <v>34</v>
      </c>
      <c r="C370" s="10">
        <v>890.12</v>
      </c>
      <c r="D370" s="10">
        <v>890.12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890.12</v>
      </c>
      <c r="M370" s="10">
        <f t="shared" si="32"/>
        <v>0</v>
      </c>
      <c r="N370" s="10">
        <f t="shared" si="33"/>
        <v>890.12</v>
      </c>
      <c r="O370" s="10">
        <f t="shared" si="34"/>
        <v>0</v>
      </c>
      <c r="P370" s="10">
        <f t="shared" si="35"/>
        <v>0</v>
      </c>
    </row>
    <row r="371" spans="1:16">
      <c r="A371" s="8" t="s">
        <v>35</v>
      </c>
      <c r="B371" s="9" t="s">
        <v>36</v>
      </c>
      <c r="C371" s="10">
        <v>23.22</v>
      </c>
      <c r="D371" s="10">
        <v>23.22</v>
      </c>
      <c r="E371" s="10">
        <v>2.2000000000000002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2.2000000000000002</v>
      </c>
      <c r="L371" s="10">
        <f t="shared" si="31"/>
        <v>23.22</v>
      </c>
      <c r="M371" s="10">
        <f t="shared" si="32"/>
        <v>0</v>
      </c>
      <c r="N371" s="10">
        <f t="shared" si="33"/>
        <v>23.22</v>
      </c>
      <c r="O371" s="10">
        <f t="shared" si="34"/>
        <v>2.2000000000000002</v>
      </c>
      <c r="P371" s="10">
        <f t="shared" si="35"/>
        <v>0</v>
      </c>
    </row>
    <row r="372" spans="1:16">
      <c r="A372" s="8" t="s">
        <v>37</v>
      </c>
      <c r="B372" s="9" t="s">
        <v>38</v>
      </c>
      <c r="C372" s="10">
        <v>202.47</v>
      </c>
      <c r="D372" s="10">
        <v>202.47</v>
      </c>
      <c r="E372" s="10">
        <v>11</v>
      </c>
      <c r="F372" s="10">
        <v>6.0803199999999995</v>
      </c>
      <c r="G372" s="10">
        <v>0</v>
      </c>
      <c r="H372" s="10">
        <v>6.0803199999999995</v>
      </c>
      <c r="I372" s="10">
        <v>0</v>
      </c>
      <c r="J372" s="10">
        <v>0</v>
      </c>
      <c r="K372" s="10">
        <f t="shared" si="30"/>
        <v>4.9196800000000005</v>
      </c>
      <c r="L372" s="10">
        <f t="shared" si="31"/>
        <v>196.38968</v>
      </c>
      <c r="M372" s="10">
        <f t="shared" si="32"/>
        <v>55.275636363636359</v>
      </c>
      <c r="N372" s="10">
        <f t="shared" si="33"/>
        <v>196.38968</v>
      </c>
      <c r="O372" s="10">
        <f t="shared" si="34"/>
        <v>4.9196800000000005</v>
      </c>
      <c r="P372" s="10">
        <f t="shared" si="35"/>
        <v>55.275636363636359</v>
      </c>
    </row>
    <row r="373" spans="1:16">
      <c r="A373" s="5" t="s">
        <v>186</v>
      </c>
      <c r="B373" s="6" t="s">
        <v>187</v>
      </c>
      <c r="C373" s="7">
        <v>409.5</v>
      </c>
      <c r="D373" s="7">
        <v>415.5</v>
      </c>
      <c r="E373" s="7">
        <v>33.07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f t="shared" si="30"/>
        <v>33.07</v>
      </c>
      <c r="L373" s="7">
        <f t="shared" si="31"/>
        <v>415.5</v>
      </c>
      <c r="M373" s="7">
        <f t="shared" si="32"/>
        <v>0</v>
      </c>
      <c r="N373" s="7">
        <f t="shared" si="33"/>
        <v>415.5</v>
      </c>
      <c r="O373" s="7">
        <f t="shared" si="34"/>
        <v>33.07</v>
      </c>
      <c r="P373" s="7">
        <f t="shared" si="35"/>
        <v>0</v>
      </c>
    </row>
    <row r="374" spans="1:16">
      <c r="A374" s="8" t="s">
        <v>23</v>
      </c>
      <c r="B374" s="9" t="s">
        <v>24</v>
      </c>
      <c r="C374" s="10">
        <v>335.6</v>
      </c>
      <c r="D374" s="10">
        <v>335.6</v>
      </c>
      <c r="E374" s="10">
        <v>27.1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27.1</v>
      </c>
      <c r="L374" s="10">
        <f t="shared" si="31"/>
        <v>335.6</v>
      </c>
      <c r="M374" s="10">
        <f t="shared" si="32"/>
        <v>0</v>
      </c>
      <c r="N374" s="10">
        <f t="shared" si="33"/>
        <v>335.6</v>
      </c>
      <c r="O374" s="10">
        <f t="shared" si="34"/>
        <v>27.1</v>
      </c>
      <c r="P374" s="10">
        <f t="shared" si="35"/>
        <v>0</v>
      </c>
    </row>
    <row r="375" spans="1:16">
      <c r="A375" s="8" t="s">
        <v>25</v>
      </c>
      <c r="B375" s="9" t="s">
        <v>26</v>
      </c>
      <c r="C375" s="10">
        <v>73.900000000000006</v>
      </c>
      <c r="D375" s="10">
        <v>73.900000000000006</v>
      </c>
      <c r="E375" s="10">
        <v>5.97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5.97</v>
      </c>
      <c r="L375" s="10">
        <f t="shared" si="31"/>
        <v>73.900000000000006</v>
      </c>
      <c r="M375" s="10">
        <f t="shared" si="32"/>
        <v>0</v>
      </c>
      <c r="N375" s="10">
        <f t="shared" si="33"/>
        <v>73.900000000000006</v>
      </c>
      <c r="O375" s="10">
        <f t="shared" si="34"/>
        <v>5.97</v>
      </c>
      <c r="P375" s="10">
        <f t="shared" si="35"/>
        <v>0</v>
      </c>
    </row>
    <row r="376" spans="1:16" ht="25.5">
      <c r="A376" s="8" t="s">
        <v>55</v>
      </c>
      <c r="B376" s="9" t="s">
        <v>56</v>
      </c>
      <c r="C376" s="10">
        <v>0</v>
      </c>
      <c r="D376" s="10">
        <v>6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6</v>
      </c>
      <c r="M376" s="10">
        <f t="shared" si="32"/>
        <v>0</v>
      </c>
      <c r="N376" s="10">
        <f t="shared" si="33"/>
        <v>6</v>
      </c>
      <c r="O376" s="10">
        <f t="shared" si="34"/>
        <v>0</v>
      </c>
      <c r="P376" s="10">
        <f t="shared" si="35"/>
        <v>0</v>
      </c>
    </row>
    <row r="377" spans="1:16" ht="51">
      <c r="A377" s="5" t="s">
        <v>188</v>
      </c>
      <c r="B377" s="6" t="s">
        <v>189</v>
      </c>
      <c r="C377" s="7">
        <v>7357.5</v>
      </c>
      <c r="D377" s="7">
        <v>3164.9097999999999</v>
      </c>
      <c r="E377" s="7">
        <v>434.7</v>
      </c>
      <c r="F377" s="7">
        <v>24.070040000000002</v>
      </c>
      <c r="G377" s="7">
        <v>0</v>
      </c>
      <c r="H377" s="7">
        <v>24.070040000000002</v>
      </c>
      <c r="I377" s="7">
        <v>0</v>
      </c>
      <c r="J377" s="7">
        <v>13.459389999999999</v>
      </c>
      <c r="K377" s="7">
        <f t="shared" si="30"/>
        <v>410.62995999999998</v>
      </c>
      <c r="L377" s="7">
        <f t="shared" si="31"/>
        <v>3140.8397599999998</v>
      </c>
      <c r="M377" s="7">
        <f t="shared" si="32"/>
        <v>5.5371612606395217</v>
      </c>
      <c r="N377" s="7">
        <f t="shared" si="33"/>
        <v>3140.8397599999998</v>
      </c>
      <c r="O377" s="7">
        <f t="shared" si="34"/>
        <v>410.62995999999998</v>
      </c>
      <c r="P377" s="7">
        <f t="shared" si="35"/>
        <v>5.5371612606395217</v>
      </c>
    </row>
    <row r="378" spans="1:16" ht="25.5">
      <c r="A378" s="8" t="s">
        <v>55</v>
      </c>
      <c r="B378" s="9" t="s">
        <v>56</v>
      </c>
      <c r="C378" s="10">
        <v>5360</v>
      </c>
      <c r="D378" s="10">
        <v>1167.4097999999999</v>
      </c>
      <c r="E378" s="10">
        <v>15</v>
      </c>
      <c r="F378" s="10">
        <v>24.070040000000002</v>
      </c>
      <c r="G378" s="10">
        <v>0</v>
      </c>
      <c r="H378" s="10">
        <v>24.070040000000002</v>
      </c>
      <c r="I378" s="10">
        <v>0</v>
      </c>
      <c r="J378" s="10">
        <v>13.459389999999999</v>
      </c>
      <c r="K378" s="10">
        <f t="shared" si="30"/>
        <v>-9.0700400000000023</v>
      </c>
      <c r="L378" s="10">
        <f t="shared" si="31"/>
        <v>1143.3397599999998</v>
      </c>
      <c r="M378" s="10">
        <f t="shared" si="32"/>
        <v>160.46693333333334</v>
      </c>
      <c r="N378" s="10">
        <f t="shared" si="33"/>
        <v>1143.3397599999998</v>
      </c>
      <c r="O378" s="10">
        <f t="shared" si="34"/>
        <v>-9.0700400000000023</v>
      </c>
      <c r="P378" s="10">
        <f t="shared" si="35"/>
        <v>160.46693333333334</v>
      </c>
    </row>
    <row r="379" spans="1:16">
      <c r="A379" s="8" t="s">
        <v>86</v>
      </c>
      <c r="B379" s="9" t="s">
        <v>87</v>
      </c>
      <c r="C379" s="10">
        <v>1997.5</v>
      </c>
      <c r="D379" s="10">
        <v>1997.5</v>
      </c>
      <c r="E379" s="10">
        <v>419.7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419.7</v>
      </c>
      <c r="L379" s="10">
        <f t="shared" si="31"/>
        <v>1997.5</v>
      </c>
      <c r="M379" s="10">
        <f t="shared" si="32"/>
        <v>0</v>
      </c>
      <c r="N379" s="10">
        <f t="shared" si="33"/>
        <v>1997.5</v>
      </c>
      <c r="O379" s="10">
        <f t="shared" si="34"/>
        <v>419.7</v>
      </c>
      <c r="P379" s="10">
        <f t="shared" si="35"/>
        <v>0</v>
      </c>
    </row>
    <row r="380" spans="1:16" ht="25.5">
      <c r="A380" s="5" t="s">
        <v>190</v>
      </c>
      <c r="B380" s="6" t="s">
        <v>191</v>
      </c>
      <c r="C380" s="7">
        <v>1866.5</v>
      </c>
      <c r="D380" s="7">
        <v>1591.5</v>
      </c>
      <c r="E380" s="7">
        <v>80</v>
      </c>
      <c r="F380" s="7">
        <v>211.87898000000001</v>
      </c>
      <c r="G380" s="7">
        <v>0</v>
      </c>
      <c r="H380" s="7">
        <v>211.87898000000001</v>
      </c>
      <c r="I380" s="7">
        <v>0</v>
      </c>
      <c r="J380" s="7">
        <v>11.28</v>
      </c>
      <c r="K380" s="7">
        <f t="shared" si="30"/>
        <v>-131.87898000000001</v>
      </c>
      <c r="L380" s="7">
        <f t="shared" si="31"/>
        <v>1379.62102</v>
      </c>
      <c r="M380" s="7">
        <f t="shared" si="32"/>
        <v>264.848725</v>
      </c>
      <c r="N380" s="7">
        <f t="shared" si="33"/>
        <v>1379.62102</v>
      </c>
      <c r="O380" s="7">
        <f t="shared" si="34"/>
        <v>-131.87898000000001</v>
      </c>
      <c r="P380" s="7">
        <f t="shared" si="35"/>
        <v>264.848725</v>
      </c>
    </row>
    <row r="381" spans="1:16">
      <c r="A381" s="8" t="s">
        <v>27</v>
      </c>
      <c r="B381" s="9" t="s">
        <v>28</v>
      </c>
      <c r="C381" s="10">
        <v>800</v>
      </c>
      <c r="D381" s="10">
        <v>700</v>
      </c>
      <c r="E381" s="10">
        <v>70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70</v>
      </c>
      <c r="L381" s="10">
        <f t="shared" si="31"/>
        <v>700</v>
      </c>
      <c r="M381" s="10">
        <f t="shared" si="32"/>
        <v>0</v>
      </c>
      <c r="N381" s="10">
        <f t="shared" si="33"/>
        <v>700</v>
      </c>
      <c r="O381" s="10">
        <f t="shared" si="34"/>
        <v>70</v>
      </c>
      <c r="P381" s="10">
        <f t="shared" si="35"/>
        <v>0</v>
      </c>
    </row>
    <row r="382" spans="1:16">
      <c r="A382" s="8" t="s">
        <v>29</v>
      </c>
      <c r="B382" s="9" t="s">
        <v>30</v>
      </c>
      <c r="C382" s="10">
        <v>676.5</v>
      </c>
      <c r="D382" s="10">
        <v>576.5</v>
      </c>
      <c r="E382" s="10">
        <v>10</v>
      </c>
      <c r="F382" s="10">
        <v>45.556000000000004</v>
      </c>
      <c r="G382" s="10">
        <v>0</v>
      </c>
      <c r="H382" s="10">
        <v>45.556000000000004</v>
      </c>
      <c r="I382" s="10">
        <v>0</v>
      </c>
      <c r="J382" s="10">
        <v>0</v>
      </c>
      <c r="K382" s="10">
        <f t="shared" si="30"/>
        <v>-35.556000000000004</v>
      </c>
      <c r="L382" s="10">
        <f t="shared" si="31"/>
        <v>530.94399999999996</v>
      </c>
      <c r="M382" s="10">
        <f t="shared" si="32"/>
        <v>455.56</v>
      </c>
      <c r="N382" s="10">
        <f t="shared" si="33"/>
        <v>530.94399999999996</v>
      </c>
      <c r="O382" s="10">
        <f t="shared" si="34"/>
        <v>-35.556000000000004</v>
      </c>
      <c r="P382" s="10">
        <f t="shared" si="35"/>
        <v>455.56</v>
      </c>
    </row>
    <row r="383" spans="1:16">
      <c r="A383" s="8" t="s">
        <v>31</v>
      </c>
      <c r="B383" s="9" t="s">
        <v>32</v>
      </c>
      <c r="C383" s="10">
        <v>200</v>
      </c>
      <c r="D383" s="10">
        <v>125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11.28</v>
      </c>
      <c r="K383" s="10">
        <f t="shared" si="30"/>
        <v>0</v>
      </c>
      <c r="L383" s="10">
        <f t="shared" si="31"/>
        <v>125</v>
      </c>
      <c r="M383" s="10">
        <f t="shared" si="32"/>
        <v>0</v>
      </c>
      <c r="N383" s="10">
        <f t="shared" si="33"/>
        <v>125</v>
      </c>
      <c r="O383" s="10">
        <f t="shared" si="34"/>
        <v>0</v>
      </c>
      <c r="P383" s="10">
        <f t="shared" si="35"/>
        <v>0</v>
      </c>
    </row>
    <row r="384" spans="1:16">
      <c r="A384" s="8" t="s">
        <v>86</v>
      </c>
      <c r="B384" s="9" t="s">
        <v>87</v>
      </c>
      <c r="C384" s="10">
        <v>190</v>
      </c>
      <c r="D384" s="10">
        <v>190</v>
      </c>
      <c r="E384" s="10">
        <v>0</v>
      </c>
      <c r="F384" s="10">
        <v>166.32298</v>
      </c>
      <c r="G384" s="10">
        <v>0</v>
      </c>
      <c r="H384" s="10">
        <v>166.32298</v>
      </c>
      <c r="I384" s="10">
        <v>0</v>
      </c>
      <c r="J384" s="10">
        <v>0</v>
      </c>
      <c r="K384" s="10">
        <f t="shared" si="30"/>
        <v>-166.32298</v>
      </c>
      <c r="L384" s="10">
        <f t="shared" si="31"/>
        <v>23.677019999999999</v>
      </c>
      <c r="M384" s="10">
        <f t="shared" si="32"/>
        <v>0</v>
      </c>
      <c r="N384" s="10">
        <f t="shared" si="33"/>
        <v>23.677019999999999</v>
      </c>
      <c r="O384" s="10">
        <f t="shared" si="34"/>
        <v>-166.32298</v>
      </c>
      <c r="P384" s="10">
        <f t="shared" si="35"/>
        <v>0</v>
      </c>
    </row>
    <row r="385" spans="1:16" ht="25.5">
      <c r="A385" s="5" t="s">
        <v>192</v>
      </c>
      <c r="B385" s="6" t="s">
        <v>193</v>
      </c>
      <c r="C385" s="7">
        <v>1805.5</v>
      </c>
      <c r="D385" s="7">
        <v>1495</v>
      </c>
      <c r="E385" s="7">
        <v>80</v>
      </c>
      <c r="F385" s="7">
        <v>160.06770000000003</v>
      </c>
      <c r="G385" s="7">
        <v>0</v>
      </c>
      <c r="H385" s="7">
        <v>160.06770000000003</v>
      </c>
      <c r="I385" s="7">
        <v>0</v>
      </c>
      <c r="J385" s="7">
        <v>8.64</v>
      </c>
      <c r="K385" s="7">
        <f t="shared" si="30"/>
        <v>-80.067700000000031</v>
      </c>
      <c r="L385" s="7">
        <f t="shared" si="31"/>
        <v>1334.9322999999999</v>
      </c>
      <c r="M385" s="7">
        <f t="shared" si="32"/>
        <v>200.08462500000005</v>
      </c>
      <c r="N385" s="7">
        <f t="shared" si="33"/>
        <v>1334.9322999999999</v>
      </c>
      <c r="O385" s="7">
        <f t="shared" si="34"/>
        <v>-80.067700000000031</v>
      </c>
      <c r="P385" s="7">
        <f t="shared" si="35"/>
        <v>200.08462500000005</v>
      </c>
    </row>
    <row r="386" spans="1:16">
      <c r="A386" s="8" t="s">
        <v>27</v>
      </c>
      <c r="B386" s="9" t="s">
        <v>28</v>
      </c>
      <c r="C386" s="10">
        <v>619.80000000000007</v>
      </c>
      <c r="D386" s="10">
        <v>460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460</v>
      </c>
      <c r="M386" s="10">
        <f t="shared" si="32"/>
        <v>0</v>
      </c>
      <c r="N386" s="10">
        <f t="shared" si="33"/>
        <v>460</v>
      </c>
      <c r="O386" s="10">
        <f t="shared" si="34"/>
        <v>0</v>
      </c>
      <c r="P386" s="10">
        <f t="shared" si="35"/>
        <v>0</v>
      </c>
    </row>
    <row r="387" spans="1:16">
      <c r="A387" s="8" t="s">
        <v>29</v>
      </c>
      <c r="B387" s="9" t="s">
        <v>30</v>
      </c>
      <c r="C387" s="10">
        <v>748.7</v>
      </c>
      <c r="D387" s="10">
        <v>678</v>
      </c>
      <c r="E387" s="10">
        <v>70</v>
      </c>
      <c r="F387" s="10">
        <v>6.9</v>
      </c>
      <c r="G387" s="10">
        <v>0</v>
      </c>
      <c r="H387" s="10">
        <v>6.9</v>
      </c>
      <c r="I387" s="10">
        <v>0</v>
      </c>
      <c r="J387" s="10">
        <v>8.64</v>
      </c>
      <c r="K387" s="10">
        <f t="shared" si="30"/>
        <v>63.1</v>
      </c>
      <c r="L387" s="10">
        <f t="shared" si="31"/>
        <v>671.1</v>
      </c>
      <c r="M387" s="10">
        <f t="shared" si="32"/>
        <v>9.8571428571428577</v>
      </c>
      <c r="N387" s="10">
        <f t="shared" si="33"/>
        <v>671.1</v>
      </c>
      <c r="O387" s="10">
        <f t="shared" si="34"/>
        <v>63.1</v>
      </c>
      <c r="P387" s="10">
        <f t="shared" si="35"/>
        <v>9.8571428571428577</v>
      </c>
    </row>
    <row r="388" spans="1:16">
      <c r="A388" s="8" t="s">
        <v>31</v>
      </c>
      <c r="B388" s="9" t="s">
        <v>32</v>
      </c>
      <c r="C388" s="10">
        <v>250</v>
      </c>
      <c r="D388" s="10">
        <v>170</v>
      </c>
      <c r="E388" s="10">
        <v>10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10</v>
      </c>
      <c r="L388" s="10">
        <f t="shared" si="31"/>
        <v>170</v>
      </c>
      <c r="M388" s="10">
        <f t="shared" si="32"/>
        <v>0</v>
      </c>
      <c r="N388" s="10">
        <f t="shared" si="33"/>
        <v>170</v>
      </c>
      <c r="O388" s="10">
        <f t="shared" si="34"/>
        <v>10</v>
      </c>
      <c r="P388" s="10">
        <f t="shared" si="35"/>
        <v>0</v>
      </c>
    </row>
    <row r="389" spans="1:16">
      <c r="A389" s="8" t="s">
        <v>86</v>
      </c>
      <c r="B389" s="9" t="s">
        <v>87</v>
      </c>
      <c r="C389" s="10">
        <v>187</v>
      </c>
      <c r="D389" s="10">
        <v>187</v>
      </c>
      <c r="E389" s="10">
        <v>0</v>
      </c>
      <c r="F389" s="10">
        <v>153.16770000000002</v>
      </c>
      <c r="G389" s="10">
        <v>0</v>
      </c>
      <c r="H389" s="10">
        <v>153.16770000000002</v>
      </c>
      <c r="I389" s="10">
        <v>0</v>
      </c>
      <c r="J389" s="10">
        <v>0</v>
      </c>
      <c r="K389" s="10">
        <f t="shared" si="30"/>
        <v>-153.16770000000002</v>
      </c>
      <c r="L389" s="10">
        <f t="shared" si="31"/>
        <v>33.832299999999975</v>
      </c>
      <c r="M389" s="10">
        <f t="shared" si="32"/>
        <v>0</v>
      </c>
      <c r="N389" s="10">
        <f t="shared" si="33"/>
        <v>33.832299999999975</v>
      </c>
      <c r="O389" s="10">
        <f t="shared" si="34"/>
        <v>-153.16770000000002</v>
      </c>
      <c r="P389" s="10">
        <f t="shared" si="35"/>
        <v>0</v>
      </c>
    </row>
    <row r="390" spans="1:16" ht="25.5">
      <c r="A390" s="5" t="s">
        <v>194</v>
      </c>
      <c r="B390" s="6" t="s">
        <v>195</v>
      </c>
      <c r="C390" s="7">
        <v>92</v>
      </c>
      <c r="D390" s="7">
        <v>84</v>
      </c>
      <c r="E390" s="7">
        <v>0</v>
      </c>
      <c r="F390" s="7">
        <v>26.844720000000002</v>
      </c>
      <c r="G390" s="7">
        <v>0</v>
      </c>
      <c r="H390" s="7">
        <v>26.844720000000002</v>
      </c>
      <c r="I390" s="7">
        <v>0</v>
      </c>
      <c r="J390" s="7">
        <v>0</v>
      </c>
      <c r="K390" s="7">
        <f t="shared" ref="K390:K453" si="36">E390-F390</f>
        <v>-26.844720000000002</v>
      </c>
      <c r="L390" s="7">
        <f t="shared" ref="L390:L453" si="37">D390-F390</f>
        <v>57.155279999999998</v>
      </c>
      <c r="M390" s="7">
        <f t="shared" ref="M390:M453" si="38">IF(E390=0,0,(F390/E390)*100)</f>
        <v>0</v>
      </c>
      <c r="N390" s="7">
        <f t="shared" ref="N390:N453" si="39">D390-H390</f>
        <v>57.155279999999998</v>
      </c>
      <c r="O390" s="7">
        <f t="shared" ref="O390:O453" si="40">E390-H390</f>
        <v>-26.844720000000002</v>
      </c>
      <c r="P390" s="7">
        <f t="shared" ref="P390:P453" si="41">IF(E390=0,0,(H390/E390)*100)</f>
        <v>0</v>
      </c>
    </row>
    <row r="391" spans="1:16">
      <c r="A391" s="8" t="s">
        <v>27</v>
      </c>
      <c r="B391" s="9" t="s">
        <v>28</v>
      </c>
      <c r="C391" s="10">
        <v>25</v>
      </c>
      <c r="D391" s="10">
        <v>18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18</v>
      </c>
      <c r="M391" s="10">
        <f t="shared" si="38"/>
        <v>0</v>
      </c>
      <c r="N391" s="10">
        <f t="shared" si="39"/>
        <v>18</v>
      </c>
      <c r="O391" s="10">
        <f t="shared" si="40"/>
        <v>0</v>
      </c>
      <c r="P391" s="10">
        <f t="shared" si="41"/>
        <v>0</v>
      </c>
    </row>
    <row r="392" spans="1:16">
      <c r="A392" s="8" t="s">
        <v>29</v>
      </c>
      <c r="B392" s="9" t="s">
        <v>30</v>
      </c>
      <c r="C392" s="10">
        <v>35</v>
      </c>
      <c r="D392" s="10">
        <v>23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23</v>
      </c>
      <c r="M392" s="10">
        <f t="shared" si="38"/>
        <v>0</v>
      </c>
      <c r="N392" s="10">
        <f t="shared" si="39"/>
        <v>23</v>
      </c>
      <c r="O392" s="10">
        <f t="shared" si="40"/>
        <v>0</v>
      </c>
      <c r="P392" s="10">
        <f t="shared" si="41"/>
        <v>0</v>
      </c>
    </row>
    <row r="393" spans="1:16">
      <c r="A393" s="8" t="s">
        <v>31</v>
      </c>
      <c r="B393" s="9" t="s">
        <v>32</v>
      </c>
      <c r="C393" s="10">
        <v>17</v>
      </c>
      <c r="D393" s="10">
        <v>14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14</v>
      </c>
      <c r="M393" s="10">
        <f t="shared" si="38"/>
        <v>0</v>
      </c>
      <c r="N393" s="10">
        <f t="shared" si="39"/>
        <v>14</v>
      </c>
      <c r="O393" s="10">
        <f t="shared" si="40"/>
        <v>0</v>
      </c>
      <c r="P393" s="10">
        <f t="shared" si="41"/>
        <v>0</v>
      </c>
    </row>
    <row r="394" spans="1:16">
      <c r="A394" s="8" t="s">
        <v>86</v>
      </c>
      <c r="B394" s="9" t="s">
        <v>87</v>
      </c>
      <c r="C394" s="10">
        <v>15</v>
      </c>
      <c r="D394" s="10">
        <v>29</v>
      </c>
      <c r="E394" s="10">
        <v>0</v>
      </c>
      <c r="F394" s="10">
        <v>26.844720000000002</v>
      </c>
      <c r="G394" s="10">
        <v>0</v>
      </c>
      <c r="H394" s="10">
        <v>26.844720000000002</v>
      </c>
      <c r="I394" s="10">
        <v>0</v>
      </c>
      <c r="J394" s="10">
        <v>0</v>
      </c>
      <c r="K394" s="10">
        <f t="shared" si="36"/>
        <v>-26.844720000000002</v>
      </c>
      <c r="L394" s="10">
        <f t="shared" si="37"/>
        <v>2.1552799999999976</v>
      </c>
      <c r="M394" s="10">
        <f t="shared" si="38"/>
        <v>0</v>
      </c>
      <c r="N394" s="10">
        <f t="shared" si="39"/>
        <v>2.1552799999999976</v>
      </c>
      <c r="O394" s="10">
        <f t="shared" si="40"/>
        <v>-26.844720000000002</v>
      </c>
      <c r="P394" s="10">
        <f t="shared" si="41"/>
        <v>0</v>
      </c>
    </row>
    <row r="395" spans="1:16" ht="25.5">
      <c r="A395" s="5" t="s">
        <v>196</v>
      </c>
      <c r="B395" s="6" t="s">
        <v>103</v>
      </c>
      <c r="C395" s="7">
        <v>2827.5190000000002</v>
      </c>
      <c r="D395" s="7">
        <v>6301.0190000000011</v>
      </c>
      <c r="E395" s="7">
        <v>355.50199999999995</v>
      </c>
      <c r="F395" s="7">
        <v>17.381349999999998</v>
      </c>
      <c r="G395" s="7">
        <v>0</v>
      </c>
      <c r="H395" s="7">
        <v>12.945349999999999</v>
      </c>
      <c r="I395" s="7">
        <v>4.4359999999999999</v>
      </c>
      <c r="J395" s="7">
        <v>32.046999999999997</v>
      </c>
      <c r="K395" s="7">
        <f t="shared" si="36"/>
        <v>338.12064999999996</v>
      </c>
      <c r="L395" s="7">
        <f t="shared" si="37"/>
        <v>6283.6376500000015</v>
      </c>
      <c r="M395" s="7">
        <f t="shared" si="38"/>
        <v>4.8892411294451223</v>
      </c>
      <c r="N395" s="7">
        <f t="shared" si="39"/>
        <v>6288.0736500000012</v>
      </c>
      <c r="O395" s="7">
        <f t="shared" si="40"/>
        <v>342.55664999999993</v>
      </c>
      <c r="P395" s="7">
        <f t="shared" si="41"/>
        <v>3.6414281776192539</v>
      </c>
    </row>
    <row r="396" spans="1:16">
      <c r="A396" s="8" t="s">
        <v>23</v>
      </c>
      <c r="B396" s="9" t="s">
        <v>24</v>
      </c>
      <c r="C396" s="10">
        <v>1286.2750000000001</v>
      </c>
      <c r="D396" s="10">
        <v>4395.2730000000001</v>
      </c>
      <c r="E396" s="10">
        <v>273.22399999999999</v>
      </c>
      <c r="F396" s="10">
        <v>2.8000000000000003</v>
      </c>
      <c r="G396" s="10">
        <v>0</v>
      </c>
      <c r="H396" s="10">
        <v>0</v>
      </c>
      <c r="I396" s="10">
        <v>2.8000000000000003</v>
      </c>
      <c r="J396" s="10">
        <v>6</v>
      </c>
      <c r="K396" s="10">
        <f t="shared" si="36"/>
        <v>270.42399999999998</v>
      </c>
      <c r="L396" s="10">
        <f t="shared" si="37"/>
        <v>4392.473</v>
      </c>
      <c r="M396" s="10">
        <f t="shared" si="38"/>
        <v>1.0248001639680264</v>
      </c>
      <c r="N396" s="10">
        <f t="shared" si="39"/>
        <v>4395.2730000000001</v>
      </c>
      <c r="O396" s="10">
        <f t="shared" si="40"/>
        <v>273.22399999999999</v>
      </c>
      <c r="P396" s="10">
        <f t="shared" si="41"/>
        <v>0</v>
      </c>
    </row>
    <row r="397" spans="1:16">
      <c r="A397" s="8" t="s">
        <v>25</v>
      </c>
      <c r="B397" s="9" t="s">
        <v>26</v>
      </c>
      <c r="C397" s="10">
        <v>282.97500000000002</v>
      </c>
      <c r="D397" s="10">
        <v>967.05100000000004</v>
      </c>
      <c r="E397" s="10">
        <v>60.109000000000002</v>
      </c>
      <c r="F397" s="10">
        <v>0.61599999999999999</v>
      </c>
      <c r="G397" s="10">
        <v>0</v>
      </c>
      <c r="H397" s="10">
        <v>0</v>
      </c>
      <c r="I397" s="10">
        <v>0.61599999999999999</v>
      </c>
      <c r="J397" s="10">
        <v>1.32</v>
      </c>
      <c r="K397" s="10">
        <f t="shared" si="36"/>
        <v>59.493000000000002</v>
      </c>
      <c r="L397" s="10">
        <f t="shared" si="37"/>
        <v>966.43500000000006</v>
      </c>
      <c r="M397" s="10">
        <f t="shared" si="38"/>
        <v>1.024804937696518</v>
      </c>
      <c r="N397" s="10">
        <f t="shared" si="39"/>
        <v>967.05100000000004</v>
      </c>
      <c r="O397" s="10">
        <f t="shared" si="40"/>
        <v>60.109000000000002</v>
      </c>
      <c r="P397" s="10">
        <f t="shared" si="41"/>
        <v>0</v>
      </c>
    </row>
    <row r="398" spans="1:16">
      <c r="A398" s="8" t="s">
        <v>27</v>
      </c>
      <c r="B398" s="9" t="s">
        <v>28</v>
      </c>
      <c r="C398" s="10">
        <v>225</v>
      </c>
      <c r="D398" s="10">
        <v>225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0.6</v>
      </c>
      <c r="K398" s="10">
        <f t="shared" si="36"/>
        <v>0</v>
      </c>
      <c r="L398" s="10">
        <f t="shared" si="37"/>
        <v>225</v>
      </c>
      <c r="M398" s="10">
        <f t="shared" si="38"/>
        <v>0</v>
      </c>
      <c r="N398" s="10">
        <f t="shared" si="39"/>
        <v>225</v>
      </c>
      <c r="O398" s="10">
        <f t="shared" si="40"/>
        <v>0</v>
      </c>
      <c r="P398" s="10">
        <f t="shared" si="41"/>
        <v>0</v>
      </c>
    </row>
    <row r="399" spans="1:16">
      <c r="A399" s="8" t="s">
        <v>78</v>
      </c>
      <c r="B399" s="9" t="s">
        <v>79</v>
      </c>
      <c r="C399" s="10">
        <v>15</v>
      </c>
      <c r="D399" s="10">
        <v>30.426000000000002</v>
      </c>
      <c r="E399" s="10">
        <v>0</v>
      </c>
      <c r="F399" s="10">
        <v>6.5689000000000002</v>
      </c>
      <c r="G399" s="10">
        <v>0</v>
      </c>
      <c r="H399" s="10">
        <v>6.5689000000000002</v>
      </c>
      <c r="I399" s="10">
        <v>0</v>
      </c>
      <c r="J399" s="10">
        <v>0</v>
      </c>
      <c r="K399" s="10">
        <f t="shared" si="36"/>
        <v>-6.5689000000000002</v>
      </c>
      <c r="L399" s="10">
        <f t="shared" si="37"/>
        <v>23.857100000000003</v>
      </c>
      <c r="M399" s="10">
        <f t="shared" si="38"/>
        <v>0</v>
      </c>
      <c r="N399" s="10">
        <f t="shared" si="39"/>
        <v>23.857100000000003</v>
      </c>
      <c r="O399" s="10">
        <f t="shared" si="40"/>
        <v>-6.5689000000000002</v>
      </c>
      <c r="P399" s="10">
        <f t="shared" si="41"/>
        <v>0</v>
      </c>
    </row>
    <row r="400" spans="1:16">
      <c r="A400" s="8" t="s">
        <v>29</v>
      </c>
      <c r="B400" s="9" t="s">
        <v>30</v>
      </c>
      <c r="C400" s="10">
        <v>200</v>
      </c>
      <c r="D400" s="10">
        <v>245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22.867000000000001</v>
      </c>
      <c r="K400" s="10">
        <f t="shared" si="36"/>
        <v>0</v>
      </c>
      <c r="L400" s="10">
        <f t="shared" si="37"/>
        <v>245</v>
      </c>
      <c r="M400" s="10">
        <f t="shared" si="38"/>
        <v>0</v>
      </c>
      <c r="N400" s="10">
        <f t="shared" si="39"/>
        <v>245</v>
      </c>
      <c r="O400" s="10">
        <f t="shared" si="40"/>
        <v>0</v>
      </c>
      <c r="P400" s="10">
        <f t="shared" si="41"/>
        <v>0</v>
      </c>
    </row>
    <row r="401" spans="1:16">
      <c r="A401" s="8" t="s">
        <v>31</v>
      </c>
      <c r="B401" s="9" t="s">
        <v>32</v>
      </c>
      <c r="C401" s="10">
        <v>50</v>
      </c>
      <c r="D401" s="10">
        <v>5</v>
      </c>
      <c r="E401" s="10">
        <v>0</v>
      </c>
      <c r="F401" s="10">
        <v>1.02</v>
      </c>
      <c r="G401" s="10">
        <v>0</v>
      </c>
      <c r="H401" s="10">
        <v>0</v>
      </c>
      <c r="I401" s="10">
        <v>1.02</v>
      </c>
      <c r="J401" s="10">
        <v>1.26</v>
      </c>
      <c r="K401" s="10">
        <f t="shared" si="36"/>
        <v>-1.02</v>
      </c>
      <c r="L401" s="10">
        <f t="shared" si="37"/>
        <v>3.98</v>
      </c>
      <c r="M401" s="10">
        <f t="shared" si="38"/>
        <v>0</v>
      </c>
      <c r="N401" s="10">
        <f t="shared" si="39"/>
        <v>5</v>
      </c>
      <c r="O401" s="10">
        <f t="shared" si="40"/>
        <v>0</v>
      </c>
      <c r="P401" s="10">
        <f t="shared" si="41"/>
        <v>0</v>
      </c>
    </row>
    <row r="402" spans="1:16">
      <c r="A402" s="8" t="s">
        <v>35</v>
      </c>
      <c r="B402" s="9" t="s">
        <v>36</v>
      </c>
      <c r="C402" s="10">
        <v>40</v>
      </c>
      <c r="D402" s="10">
        <v>40</v>
      </c>
      <c r="E402" s="10">
        <v>3.4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3.4</v>
      </c>
      <c r="L402" s="10">
        <f t="shared" si="37"/>
        <v>40</v>
      </c>
      <c r="M402" s="10">
        <f t="shared" si="38"/>
        <v>0</v>
      </c>
      <c r="N402" s="10">
        <f t="shared" si="39"/>
        <v>40</v>
      </c>
      <c r="O402" s="10">
        <f t="shared" si="40"/>
        <v>3.4</v>
      </c>
      <c r="P402" s="10">
        <f t="shared" si="41"/>
        <v>0</v>
      </c>
    </row>
    <row r="403" spans="1:16">
      <c r="A403" s="8" t="s">
        <v>37</v>
      </c>
      <c r="B403" s="9" t="s">
        <v>38</v>
      </c>
      <c r="C403" s="10">
        <v>194.5</v>
      </c>
      <c r="D403" s="10">
        <v>129.5</v>
      </c>
      <c r="E403" s="10">
        <v>5</v>
      </c>
      <c r="F403" s="10">
        <v>5.4059699999999999</v>
      </c>
      <c r="G403" s="10">
        <v>0</v>
      </c>
      <c r="H403" s="10">
        <v>5.4059699999999999</v>
      </c>
      <c r="I403" s="10">
        <v>0</v>
      </c>
      <c r="J403" s="10">
        <v>0</v>
      </c>
      <c r="K403" s="10">
        <f t="shared" si="36"/>
        <v>-0.40596999999999994</v>
      </c>
      <c r="L403" s="10">
        <f t="shared" si="37"/>
        <v>124.09403</v>
      </c>
      <c r="M403" s="10">
        <f t="shared" si="38"/>
        <v>108.1194</v>
      </c>
      <c r="N403" s="10">
        <f t="shared" si="39"/>
        <v>124.09403</v>
      </c>
      <c r="O403" s="10">
        <f t="shared" si="40"/>
        <v>-0.40596999999999994</v>
      </c>
      <c r="P403" s="10">
        <f t="shared" si="41"/>
        <v>108.1194</v>
      </c>
    </row>
    <row r="404" spans="1:16">
      <c r="A404" s="8" t="s">
        <v>39</v>
      </c>
      <c r="B404" s="9" t="s">
        <v>40</v>
      </c>
      <c r="C404" s="10">
        <v>533.76900000000001</v>
      </c>
      <c r="D404" s="10">
        <v>263.76900000000001</v>
      </c>
      <c r="E404" s="10">
        <v>13.769</v>
      </c>
      <c r="F404" s="10">
        <v>0.97048000000000001</v>
      </c>
      <c r="G404" s="10">
        <v>0</v>
      </c>
      <c r="H404" s="10">
        <v>0.97048000000000001</v>
      </c>
      <c r="I404" s="10">
        <v>0</v>
      </c>
      <c r="J404" s="10">
        <v>0</v>
      </c>
      <c r="K404" s="10">
        <f t="shared" si="36"/>
        <v>12.79852</v>
      </c>
      <c r="L404" s="10">
        <f t="shared" si="37"/>
        <v>262.79852</v>
      </c>
      <c r="M404" s="10">
        <f t="shared" si="38"/>
        <v>7.0482968988307064</v>
      </c>
      <c r="N404" s="10">
        <f t="shared" si="39"/>
        <v>262.79852</v>
      </c>
      <c r="O404" s="10">
        <f t="shared" si="40"/>
        <v>12.79852</v>
      </c>
      <c r="P404" s="10">
        <f t="shared" si="41"/>
        <v>7.0482968988307064</v>
      </c>
    </row>
    <row r="405" spans="1:16" ht="38.25">
      <c r="A405" s="5" t="s">
        <v>197</v>
      </c>
      <c r="B405" s="6" t="s">
        <v>198</v>
      </c>
      <c r="C405" s="7">
        <v>1278.5</v>
      </c>
      <c r="D405" s="7">
        <v>1218.5</v>
      </c>
      <c r="E405" s="7">
        <v>60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f t="shared" si="36"/>
        <v>60</v>
      </c>
      <c r="L405" s="7">
        <f t="shared" si="37"/>
        <v>1218.5</v>
      </c>
      <c r="M405" s="7">
        <f t="shared" si="38"/>
        <v>0</v>
      </c>
      <c r="N405" s="7">
        <f t="shared" si="39"/>
        <v>1218.5</v>
      </c>
      <c r="O405" s="7">
        <f t="shared" si="40"/>
        <v>60</v>
      </c>
      <c r="P405" s="7">
        <f t="shared" si="41"/>
        <v>0</v>
      </c>
    </row>
    <row r="406" spans="1:16">
      <c r="A406" s="8" t="s">
        <v>27</v>
      </c>
      <c r="B406" s="9" t="s">
        <v>28</v>
      </c>
      <c r="C406" s="10">
        <v>788.5</v>
      </c>
      <c r="D406" s="10">
        <v>728.5</v>
      </c>
      <c r="E406" s="10">
        <v>60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60</v>
      </c>
      <c r="L406" s="10">
        <f t="shared" si="37"/>
        <v>728.5</v>
      </c>
      <c r="M406" s="10">
        <f t="shared" si="38"/>
        <v>0</v>
      </c>
      <c r="N406" s="10">
        <f t="shared" si="39"/>
        <v>728.5</v>
      </c>
      <c r="O406" s="10">
        <f t="shared" si="40"/>
        <v>60</v>
      </c>
      <c r="P406" s="10">
        <f t="shared" si="41"/>
        <v>0</v>
      </c>
    </row>
    <row r="407" spans="1:16">
      <c r="A407" s="8" t="s">
        <v>29</v>
      </c>
      <c r="B407" s="9" t="s">
        <v>30</v>
      </c>
      <c r="C407" s="10">
        <v>490</v>
      </c>
      <c r="D407" s="10">
        <v>490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0</v>
      </c>
      <c r="L407" s="10">
        <f t="shared" si="37"/>
        <v>490</v>
      </c>
      <c r="M407" s="10">
        <f t="shared" si="38"/>
        <v>0</v>
      </c>
      <c r="N407" s="10">
        <f t="shared" si="39"/>
        <v>490</v>
      </c>
      <c r="O407" s="10">
        <f t="shared" si="40"/>
        <v>0</v>
      </c>
      <c r="P407" s="10">
        <f t="shared" si="41"/>
        <v>0</v>
      </c>
    </row>
    <row r="408" spans="1:16" ht="25.5">
      <c r="A408" s="5" t="s">
        <v>199</v>
      </c>
      <c r="B408" s="6" t="s">
        <v>200</v>
      </c>
      <c r="C408" s="7">
        <v>1300</v>
      </c>
      <c r="D408" s="7">
        <v>1300</v>
      </c>
      <c r="E408" s="7">
        <v>0</v>
      </c>
      <c r="F408" s="7">
        <v>0</v>
      </c>
      <c r="G408" s="7">
        <v>0</v>
      </c>
      <c r="H408" s="7">
        <v>15.275</v>
      </c>
      <c r="I408" s="7">
        <v>0</v>
      </c>
      <c r="J408" s="7">
        <v>0</v>
      </c>
      <c r="K408" s="7">
        <f t="shared" si="36"/>
        <v>0</v>
      </c>
      <c r="L408" s="7">
        <f t="shared" si="37"/>
        <v>1300</v>
      </c>
      <c r="M408" s="7">
        <f t="shared" si="38"/>
        <v>0</v>
      </c>
      <c r="N408" s="7">
        <f t="shared" si="39"/>
        <v>1284.7249999999999</v>
      </c>
      <c r="O408" s="7">
        <f t="shared" si="40"/>
        <v>-15.275</v>
      </c>
      <c r="P408" s="7">
        <f t="shared" si="41"/>
        <v>0</v>
      </c>
    </row>
    <row r="409" spans="1:16" ht="25.5">
      <c r="A409" s="8" t="s">
        <v>55</v>
      </c>
      <c r="B409" s="9" t="s">
        <v>56</v>
      </c>
      <c r="C409" s="10">
        <v>1300</v>
      </c>
      <c r="D409" s="10">
        <v>1300</v>
      </c>
      <c r="E409" s="10">
        <v>0</v>
      </c>
      <c r="F409" s="10">
        <v>0</v>
      </c>
      <c r="G409" s="10">
        <v>0</v>
      </c>
      <c r="H409" s="10">
        <v>15.275</v>
      </c>
      <c r="I409" s="10">
        <v>0</v>
      </c>
      <c r="J409" s="10">
        <v>0</v>
      </c>
      <c r="K409" s="10">
        <f t="shared" si="36"/>
        <v>0</v>
      </c>
      <c r="L409" s="10">
        <f t="shared" si="37"/>
        <v>1300</v>
      </c>
      <c r="M409" s="10">
        <f t="shared" si="38"/>
        <v>0</v>
      </c>
      <c r="N409" s="10">
        <f t="shared" si="39"/>
        <v>1284.7249999999999</v>
      </c>
      <c r="O409" s="10">
        <f t="shared" si="40"/>
        <v>-15.275</v>
      </c>
      <c r="P409" s="10">
        <f t="shared" si="41"/>
        <v>0</v>
      </c>
    </row>
    <row r="410" spans="1:16" ht="25.5">
      <c r="A410" s="5" t="s">
        <v>201</v>
      </c>
      <c r="B410" s="6" t="s">
        <v>202</v>
      </c>
      <c r="C410" s="7">
        <v>24259.626</v>
      </c>
      <c r="D410" s="7">
        <v>26763.521349999999</v>
      </c>
      <c r="E410" s="7">
        <v>1668.3879999999999</v>
      </c>
      <c r="F410" s="7">
        <v>54.485869999999998</v>
      </c>
      <c r="G410" s="7">
        <v>25</v>
      </c>
      <c r="H410" s="7">
        <v>54.485869999999998</v>
      </c>
      <c r="I410" s="7">
        <v>0</v>
      </c>
      <c r="J410" s="7">
        <v>478.93612000000002</v>
      </c>
      <c r="K410" s="7">
        <f t="shared" si="36"/>
        <v>1613.9021299999999</v>
      </c>
      <c r="L410" s="7">
        <f t="shared" si="37"/>
        <v>26709.035479999999</v>
      </c>
      <c r="M410" s="7">
        <f t="shared" si="38"/>
        <v>3.2657793031357212</v>
      </c>
      <c r="N410" s="7">
        <f t="shared" si="39"/>
        <v>26709.035479999999</v>
      </c>
      <c r="O410" s="7">
        <f t="shared" si="40"/>
        <v>1613.9021299999999</v>
      </c>
      <c r="P410" s="7">
        <f t="shared" si="41"/>
        <v>3.2657793031357212</v>
      </c>
    </row>
    <row r="411" spans="1:16" ht="38.25">
      <c r="A411" s="5" t="s">
        <v>203</v>
      </c>
      <c r="B411" s="6" t="s">
        <v>46</v>
      </c>
      <c r="C411" s="7">
        <v>5360.9880000000003</v>
      </c>
      <c r="D411" s="7">
        <v>5317.213999999999</v>
      </c>
      <c r="E411" s="7">
        <v>437.54</v>
      </c>
      <c r="F411" s="7">
        <v>49.485869999999998</v>
      </c>
      <c r="G411" s="7">
        <v>0</v>
      </c>
      <c r="H411" s="7">
        <v>49.485869999999998</v>
      </c>
      <c r="I411" s="7">
        <v>0</v>
      </c>
      <c r="J411" s="7">
        <v>0.70477999999999996</v>
      </c>
      <c r="K411" s="7">
        <f t="shared" si="36"/>
        <v>388.05413000000004</v>
      </c>
      <c r="L411" s="7">
        <f t="shared" si="37"/>
        <v>5267.7281299999986</v>
      </c>
      <c r="M411" s="7">
        <f t="shared" si="38"/>
        <v>11.31002194085112</v>
      </c>
      <c r="N411" s="7">
        <f t="shared" si="39"/>
        <v>5267.7281299999986</v>
      </c>
      <c r="O411" s="7">
        <f t="shared" si="40"/>
        <v>388.05413000000004</v>
      </c>
      <c r="P411" s="7">
        <f t="shared" si="41"/>
        <v>11.31002194085112</v>
      </c>
    </row>
    <row r="412" spans="1:16">
      <c r="A412" s="8" t="s">
        <v>23</v>
      </c>
      <c r="B412" s="9" t="s">
        <v>24</v>
      </c>
      <c r="C412" s="10">
        <v>4205.5680000000002</v>
      </c>
      <c r="D412" s="10">
        <v>4169.6880000000001</v>
      </c>
      <c r="E412" s="10">
        <v>342</v>
      </c>
      <c r="F412" s="10">
        <v>40.634889999999999</v>
      </c>
      <c r="G412" s="10">
        <v>0</v>
      </c>
      <c r="H412" s="10">
        <v>40.634889999999999</v>
      </c>
      <c r="I412" s="10">
        <v>0</v>
      </c>
      <c r="J412" s="10">
        <v>0</v>
      </c>
      <c r="K412" s="10">
        <f t="shared" si="36"/>
        <v>301.36511000000002</v>
      </c>
      <c r="L412" s="10">
        <f t="shared" si="37"/>
        <v>4129.0531099999998</v>
      </c>
      <c r="M412" s="10">
        <f t="shared" si="38"/>
        <v>11.881546783625732</v>
      </c>
      <c r="N412" s="10">
        <f t="shared" si="39"/>
        <v>4129.0531099999998</v>
      </c>
      <c r="O412" s="10">
        <f t="shared" si="40"/>
        <v>301.36511000000002</v>
      </c>
      <c r="P412" s="10">
        <f t="shared" si="41"/>
        <v>11.881546783625732</v>
      </c>
    </row>
    <row r="413" spans="1:16">
      <c r="A413" s="8" t="s">
        <v>25</v>
      </c>
      <c r="B413" s="9" t="s">
        <v>26</v>
      </c>
      <c r="C413" s="10">
        <v>910.95500000000004</v>
      </c>
      <c r="D413" s="10">
        <v>903.06100000000004</v>
      </c>
      <c r="E413" s="10">
        <v>75.239999999999995</v>
      </c>
      <c r="F413" s="10">
        <v>8.1269799999999996</v>
      </c>
      <c r="G413" s="10">
        <v>0</v>
      </c>
      <c r="H413" s="10">
        <v>8.1269799999999996</v>
      </c>
      <c r="I413" s="10">
        <v>0</v>
      </c>
      <c r="J413" s="10">
        <v>0</v>
      </c>
      <c r="K413" s="10">
        <f t="shared" si="36"/>
        <v>67.113019999999992</v>
      </c>
      <c r="L413" s="10">
        <f t="shared" si="37"/>
        <v>894.93402000000003</v>
      </c>
      <c r="M413" s="10">
        <f t="shared" si="38"/>
        <v>10.801408825093036</v>
      </c>
      <c r="N413" s="10">
        <f t="shared" si="39"/>
        <v>894.93402000000003</v>
      </c>
      <c r="O413" s="10">
        <f t="shared" si="40"/>
        <v>67.113019999999992</v>
      </c>
      <c r="P413" s="10">
        <f t="shared" si="41"/>
        <v>10.801408825093036</v>
      </c>
    </row>
    <row r="414" spans="1:16">
      <c r="A414" s="8" t="s">
        <v>27</v>
      </c>
      <c r="B414" s="9" t="s">
        <v>28</v>
      </c>
      <c r="C414" s="10">
        <v>142.33699999999999</v>
      </c>
      <c r="D414" s="10">
        <v>142.33699999999999</v>
      </c>
      <c r="E414" s="10">
        <v>12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12</v>
      </c>
      <c r="L414" s="10">
        <f t="shared" si="37"/>
        <v>142.33699999999999</v>
      </c>
      <c r="M414" s="10">
        <f t="shared" si="38"/>
        <v>0</v>
      </c>
      <c r="N414" s="10">
        <f t="shared" si="39"/>
        <v>142.33699999999999</v>
      </c>
      <c r="O414" s="10">
        <f t="shared" si="40"/>
        <v>12</v>
      </c>
      <c r="P414" s="10">
        <f t="shared" si="41"/>
        <v>0</v>
      </c>
    </row>
    <row r="415" spans="1:16">
      <c r="A415" s="8" t="s">
        <v>29</v>
      </c>
      <c r="B415" s="9" t="s">
        <v>30</v>
      </c>
      <c r="C415" s="10">
        <v>85.436000000000007</v>
      </c>
      <c r="D415" s="10">
        <v>85.436000000000007</v>
      </c>
      <c r="E415" s="10">
        <v>7.1000000000000005</v>
      </c>
      <c r="F415" s="10">
        <v>0.54400000000000004</v>
      </c>
      <c r="G415" s="10">
        <v>0</v>
      </c>
      <c r="H415" s="10">
        <v>0.54400000000000004</v>
      </c>
      <c r="I415" s="10">
        <v>0</v>
      </c>
      <c r="J415" s="10">
        <v>0.70477999999999996</v>
      </c>
      <c r="K415" s="10">
        <f t="shared" si="36"/>
        <v>6.5560000000000009</v>
      </c>
      <c r="L415" s="10">
        <f t="shared" si="37"/>
        <v>84.89200000000001</v>
      </c>
      <c r="M415" s="10">
        <f t="shared" si="38"/>
        <v>7.6619718309859159</v>
      </c>
      <c r="N415" s="10">
        <f t="shared" si="39"/>
        <v>84.89200000000001</v>
      </c>
      <c r="O415" s="10">
        <f t="shared" si="40"/>
        <v>6.5560000000000009</v>
      </c>
      <c r="P415" s="10">
        <f t="shared" si="41"/>
        <v>7.6619718309859159</v>
      </c>
    </row>
    <row r="416" spans="1:16">
      <c r="A416" s="8" t="s">
        <v>31</v>
      </c>
      <c r="B416" s="9" t="s">
        <v>32</v>
      </c>
      <c r="C416" s="10">
        <v>12.901</v>
      </c>
      <c r="D416" s="10">
        <v>12.901</v>
      </c>
      <c r="E416" s="10">
        <v>1.2</v>
      </c>
      <c r="F416" s="10">
        <v>0.18</v>
      </c>
      <c r="G416" s="10">
        <v>0</v>
      </c>
      <c r="H416" s="10">
        <v>0.18</v>
      </c>
      <c r="I416" s="10">
        <v>0</v>
      </c>
      <c r="J416" s="10">
        <v>0</v>
      </c>
      <c r="K416" s="10">
        <f t="shared" si="36"/>
        <v>1.02</v>
      </c>
      <c r="L416" s="10">
        <f t="shared" si="37"/>
        <v>12.721</v>
      </c>
      <c r="M416" s="10">
        <f t="shared" si="38"/>
        <v>15</v>
      </c>
      <c r="N416" s="10">
        <f t="shared" si="39"/>
        <v>12.721</v>
      </c>
      <c r="O416" s="10">
        <f t="shared" si="40"/>
        <v>1.02</v>
      </c>
      <c r="P416" s="10">
        <f t="shared" si="41"/>
        <v>15</v>
      </c>
    </row>
    <row r="417" spans="1:16" ht="25.5">
      <c r="A417" s="8" t="s">
        <v>41</v>
      </c>
      <c r="B417" s="9" t="s">
        <v>42</v>
      </c>
      <c r="C417" s="10">
        <v>3.7909999999999999</v>
      </c>
      <c r="D417" s="10">
        <v>3.7909999999999999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3.7909999999999999</v>
      </c>
      <c r="M417" s="10">
        <f t="shared" si="38"/>
        <v>0</v>
      </c>
      <c r="N417" s="10">
        <f t="shared" si="39"/>
        <v>3.7909999999999999</v>
      </c>
      <c r="O417" s="10">
        <f t="shared" si="40"/>
        <v>0</v>
      </c>
      <c r="P417" s="10">
        <f t="shared" si="41"/>
        <v>0</v>
      </c>
    </row>
    <row r="418" spans="1:16">
      <c r="A418" s="5" t="s">
        <v>204</v>
      </c>
      <c r="B418" s="6" t="s">
        <v>205</v>
      </c>
      <c r="C418" s="7">
        <v>401</v>
      </c>
      <c r="D418" s="7">
        <v>1272.6203500000001</v>
      </c>
      <c r="E418" s="7">
        <v>0</v>
      </c>
      <c r="F418" s="7">
        <v>5</v>
      </c>
      <c r="G418" s="7">
        <v>25</v>
      </c>
      <c r="H418" s="7">
        <v>5</v>
      </c>
      <c r="I418" s="7">
        <v>0</v>
      </c>
      <c r="J418" s="7">
        <v>253.49169000000001</v>
      </c>
      <c r="K418" s="7">
        <f t="shared" si="36"/>
        <v>-5</v>
      </c>
      <c r="L418" s="7">
        <f t="shared" si="37"/>
        <v>1267.6203500000001</v>
      </c>
      <c r="M418" s="7">
        <f t="shared" si="38"/>
        <v>0</v>
      </c>
      <c r="N418" s="7">
        <f t="shared" si="39"/>
        <v>1267.6203500000001</v>
      </c>
      <c r="O418" s="7">
        <f t="shared" si="40"/>
        <v>-5</v>
      </c>
      <c r="P418" s="7">
        <f t="shared" si="41"/>
        <v>0</v>
      </c>
    </row>
    <row r="419" spans="1:16" ht="25.5">
      <c r="A419" s="8" t="s">
        <v>55</v>
      </c>
      <c r="B419" s="9" t="s">
        <v>56</v>
      </c>
      <c r="C419" s="10">
        <v>401</v>
      </c>
      <c r="D419" s="10">
        <v>1272.6203500000001</v>
      </c>
      <c r="E419" s="10">
        <v>0</v>
      </c>
      <c r="F419" s="10">
        <v>5</v>
      </c>
      <c r="G419" s="10">
        <v>25</v>
      </c>
      <c r="H419" s="10">
        <v>5</v>
      </c>
      <c r="I419" s="10">
        <v>0</v>
      </c>
      <c r="J419" s="10">
        <v>253.49169000000001</v>
      </c>
      <c r="K419" s="10">
        <f t="shared" si="36"/>
        <v>-5</v>
      </c>
      <c r="L419" s="10">
        <f t="shared" si="37"/>
        <v>1267.6203500000001</v>
      </c>
      <c r="M419" s="10">
        <f t="shared" si="38"/>
        <v>0</v>
      </c>
      <c r="N419" s="10">
        <f t="shared" si="39"/>
        <v>1267.6203500000001</v>
      </c>
      <c r="O419" s="10">
        <f t="shared" si="40"/>
        <v>-5</v>
      </c>
      <c r="P419" s="10">
        <f t="shared" si="41"/>
        <v>0</v>
      </c>
    </row>
    <row r="420" spans="1:16">
      <c r="A420" s="5" t="s">
        <v>206</v>
      </c>
      <c r="B420" s="6" t="s">
        <v>207</v>
      </c>
      <c r="C420" s="7">
        <v>500</v>
      </c>
      <c r="D420" s="7">
        <v>500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121.709</v>
      </c>
      <c r="K420" s="7">
        <f t="shared" si="36"/>
        <v>0</v>
      </c>
      <c r="L420" s="7">
        <f t="shared" si="37"/>
        <v>500</v>
      </c>
      <c r="M420" s="7">
        <f t="shared" si="38"/>
        <v>0</v>
      </c>
      <c r="N420" s="7">
        <f t="shared" si="39"/>
        <v>500</v>
      </c>
      <c r="O420" s="7">
        <f t="shared" si="40"/>
        <v>0</v>
      </c>
      <c r="P420" s="7">
        <f t="shared" si="41"/>
        <v>0</v>
      </c>
    </row>
    <row r="421" spans="1:16" ht="25.5">
      <c r="A421" s="8" t="s">
        <v>55</v>
      </c>
      <c r="B421" s="9" t="s">
        <v>56</v>
      </c>
      <c r="C421" s="10">
        <v>500</v>
      </c>
      <c r="D421" s="10">
        <v>500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121.709</v>
      </c>
      <c r="K421" s="10">
        <f t="shared" si="36"/>
        <v>0</v>
      </c>
      <c r="L421" s="10">
        <f t="shared" si="37"/>
        <v>500</v>
      </c>
      <c r="M421" s="10">
        <f t="shared" si="38"/>
        <v>0</v>
      </c>
      <c r="N421" s="10">
        <f t="shared" si="39"/>
        <v>500</v>
      </c>
      <c r="O421" s="10">
        <f t="shared" si="40"/>
        <v>0</v>
      </c>
      <c r="P421" s="10">
        <f t="shared" si="41"/>
        <v>0</v>
      </c>
    </row>
    <row r="422" spans="1:16">
      <c r="A422" s="5" t="s">
        <v>208</v>
      </c>
      <c r="B422" s="6" t="s">
        <v>209</v>
      </c>
      <c r="C422" s="7">
        <v>0</v>
      </c>
      <c r="D422" s="7">
        <v>11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10.992100000000001</v>
      </c>
      <c r="K422" s="7">
        <f t="shared" si="36"/>
        <v>0</v>
      </c>
      <c r="L422" s="7">
        <f t="shared" si="37"/>
        <v>11</v>
      </c>
      <c r="M422" s="7">
        <f t="shared" si="38"/>
        <v>0</v>
      </c>
      <c r="N422" s="7">
        <f t="shared" si="39"/>
        <v>11</v>
      </c>
      <c r="O422" s="7">
        <f t="shared" si="40"/>
        <v>0</v>
      </c>
      <c r="P422" s="7">
        <f t="shared" si="41"/>
        <v>0</v>
      </c>
    </row>
    <row r="423" spans="1:16" ht="25.5">
      <c r="A423" s="8" t="s">
        <v>55</v>
      </c>
      <c r="B423" s="9" t="s">
        <v>56</v>
      </c>
      <c r="C423" s="10">
        <v>0</v>
      </c>
      <c r="D423" s="10">
        <v>11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10.992100000000001</v>
      </c>
      <c r="K423" s="10">
        <f t="shared" si="36"/>
        <v>0</v>
      </c>
      <c r="L423" s="10">
        <f t="shared" si="37"/>
        <v>11</v>
      </c>
      <c r="M423" s="10">
        <f t="shared" si="38"/>
        <v>0</v>
      </c>
      <c r="N423" s="10">
        <f t="shared" si="39"/>
        <v>11</v>
      </c>
      <c r="O423" s="10">
        <f t="shared" si="40"/>
        <v>0</v>
      </c>
      <c r="P423" s="10">
        <f t="shared" si="41"/>
        <v>0</v>
      </c>
    </row>
    <row r="424" spans="1:16" ht="25.5">
      <c r="A424" s="5" t="s">
        <v>210</v>
      </c>
      <c r="B424" s="6" t="s">
        <v>211</v>
      </c>
      <c r="C424" s="7">
        <v>15410</v>
      </c>
      <c r="D424" s="7">
        <v>16130.648999999999</v>
      </c>
      <c r="E424" s="7">
        <v>1106.373</v>
      </c>
      <c r="F424" s="7">
        <v>0</v>
      </c>
      <c r="G424" s="7">
        <v>0</v>
      </c>
      <c r="H424" s="7">
        <v>0</v>
      </c>
      <c r="I424" s="7">
        <v>0</v>
      </c>
      <c r="J424" s="7">
        <v>17.997540000000001</v>
      </c>
      <c r="K424" s="7">
        <f t="shared" si="36"/>
        <v>1106.373</v>
      </c>
      <c r="L424" s="7">
        <f t="shared" si="37"/>
        <v>16130.648999999999</v>
      </c>
      <c r="M424" s="7">
        <f t="shared" si="38"/>
        <v>0</v>
      </c>
      <c r="N424" s="7">
        <f t="shared" si="39"/>
        <v>16130.648999999999</v>
      </c>
      <c r="O424" s="7">
        <f t="shared" si="40"/>
        <v>1106.373</v>
      </c>
      <c r="P424" s="7">
        <f t="shared" si="41"/>
        <v>0</v>
      </c>
    </row>
    <row r="425" spans="1:16">
      <c r="A425" s="8" t="s">
        <v>27</v>
      </c>
      <c r="B425" s="9" t="s">
        <v>28</v>
      </c>
      <c r="C425" s="10">
        <v>120</v>
      </c>
      <c r="D425" s="10">
        <v>120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120</v>
      </c>
      <c r="M425" s="10">
        <f t="shared" si="38"/>
        <v>0</v>
      </c>
      <c r="N425" s="10">
        <f t="shared" si="39"/>
        <v>120</v>
      </c>
      <c r="O425" s="10">
        <f t="shared" si="40"/>
        <v>0</v>
      </c>
      <c r="P425" s="10">
        <f t="shared" si="41"/>
        <v>0</v>
      </c>
    </row>
    <row r="426" spans="1:16">
      <c r="A426" s="8" t="s">
        <v>29</v>
      </c>
      <c r="B426" s="9" t="s">
        <v>30</v>
      </c>
      <c r="C426" s="10">
        <v>15290</v>
      </c>
      <c r="D426" s="10">
        <v>15725.5</v>
      </c>
      <c r="E426" s="10">
        <v>1106.373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1106.373</v>
      </c>
      <c r="L426" s="10">
        <f t="shared" si="37"/>
        <v>15725.5</v>
      </c>
      <c r="M426" s="10">
        <f t="shared" si="38"/>
        <v>0</v>
      </c>
      <c r="N426" s="10">
        <f t="shared" si="39"/>
        <v>15725.5</v>
      </c>
      <c r="O426" s="10">
        <f t="shared" si="40"/>
        <v>1106.373</v>
      </c>
      <c r="P426" s="10">
        <f t="shared" si="41"/>
        <v>0</v>
      </c>
    </row>
    <row r="427" spans="1:16" ht="25.5">
      <c r="A427" s="8" t="s">
        <v>55</v>
      </c>
      <c r="B427" s="9" t="s">
        <v>56</v>
      </c>
      <c r="C427" s="10">
        <v>0</v>
      </c>
      <c r="D427" s="10">
        <v>285.149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17.997540000000001</v>
      </c>
      <c r="K427" s="10">
        <f t="shared" si="36"/>
        <v>0</v>
      </c>
      <c r="L427" s="10">
        <f t="shared" si="37"/>
        <v>285.149</v>
      </c>
      <c r="M427" s="10">
        <f t="shared" si="38"/>
        <v>0</v>
      </c>
      <c r="N427" s="10">
        <f t="shared" si="39"/>
        <v>285.149</v>
      </c>
      <c r="O427" s="10">
        <f t="shared" si="40"/>
        <v>0</v>
      </c>
      <c r="P427" s="10">
        <f t="shared" si="41"/>
        <v>0</v>
      </c>
    </row>
    <row r="428" spans="1:16">
      <c r="A428" s="5" t="s">
        <v>212</v>
      </c>
      <c r="B428" s="6" t="s">
        <v>172</v>
      </c>
      <c r="C428" s="7">
        <v>1150</v>
      </c>
      <c r="D428" s="7">
        <v>1158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0</v>
      </c>
      <c r="L428" s="7">
        <f t="shared" si="37"/>
        <v>1158</v>
      </c>
      <c r="M428" s="7">
        <f t="shared" si="38"/>
        <v>0</v>
      </c>
      <c r="N428" s="7">
        <f t="shared" si="39"/>
        <v>1158</v>
      </c>
      <c r="O428" s="7">
        <f t="shared" si="40"/>
        <v>0</v>
      </c>
      <c r="P428" s="7">
        <f t="shared" si="41"/>
        <v>0</v>
      </c>
    </row>
    <row r="429" spans="1:16">
      <c r="A429" s="8" t="s">
        <v>29</v>
      </c>
      <c r="B429" s="9" t="s">
        <v>30</v>
      </c>
      <c r="C429" s="10">
        <v>1150</v>
      </c>
      <c r="D429" s="10">
        <v>1150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1150</v>
      </c>
      <c r="M429" s="10">
        <f t="shared" si="38"/>
        <v>0</v>
      </c>
      <c r="N429" s="10">
        <f t="shared" si="39"/>
        <v>1150</v>
      </c>
      <c r="O429" s="10">
        <f t="shared" si="40"/>
        <v>0</v>
      </c>
      <c r="P429" s="10">
        <f t="shared" si="41"/>
        <v>0</v>
      </c>
    </row>
    <row r="430" spans="1:16" ht="25.5">
      <c r="A430" s="8" t="s">
        <v>55</v>
      </c>
      <c r="B430" s="9" t="s">
        <v>56</v>
      </c>
      <c r="C430" s="10">
        <v>0</v>
      </c>
      <c r="D430" s="10">
        <v>8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8</v>
      </c>
      <c r="M430" s="10">
        <f t="shared" si="38"/>
        <v>0</v>
      </c>
      <c r="N430" s="10">
        <f t="shared" si="39"/>
        <v>8</v>
      </c>
      <c r="O430" s="10">
        <f t="shared" si="40"/>
        <v>0</v>
      </c>
      <c r="P430" s="10">
        <f t="shared" si="41"/>
        <v>0</v>
      </c>
    </row>
    <row r="431" spans="1:16" ht="25.5">
      <c r="A431" s="5" t="s">
        <v>213</v>
      </c>
      <c r="B431" s="6" t="s">
        <v>124</v>
      </c>
      <c r="C431" s="7">
        <v>627.63800000000003</v>
      </c>
      <c r="D431" s="7">
        <v>1363.1379999999999</v>
      </c>
      <c r="E431" s="7">
        <v>50.875</v>
      </c>
      <c r="F431" s="7">
        <v>0</v>
      </c>
      <c r="G431" s="7">
        <v>0</v>
      </c>
      <c r="H431" s="7">
        <v>0</v>
      </c>
      <c r="I431" s="7">
        <v>0</v>
      </c>
      <c r="J431" s="7">
        <v>0.49520999999999998</v>
      </c>
      <c r="K431" s="7">
        <f t="shared" si="36"/>
        <v>50.875</v>
      </c>
      <c r="L431" s="7">
        <f t="shared" si="37"/>
        <v>1363.1379999999999</v>
      </c>
      <c r="M431" s="7">
        <f t="shared" si="38"/>
        <v>0</v>
      </c>
      <c r="N431" s="7">
        <f t="shared" si="39"/>
        <v>1363.1379999999999</v>
      </c>
      <c r="O431" s="7">
        <f t="shared" si="40"/>
        <v>50.875</v>
      </c>
      <c r="P431" s="7">
        <f t="shared" si="41"/>
        <v>0</v>
      </c>
    </row>
    <row r="432" spans="1:16">
      <c r="A432" s="8" t="s">
        <v>23</v>
      </c>
      <c r="B432" s="9" t="s">
        <v>24</v>
      </c>
      <c r="C432" s="10">
        <v>496.72</v>
      </c>
      <c r="D432" s="10">
        <v>496.72</v>
      </c>
      <c r="E432" s="10">
        <v>41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41</v>
      </c>
      <c r="L432" s="10">
        <f t="shared" si="37"/>
        <v>496.72</v>
      </c>
      <c r="M432" s="10">
        <f t="shared" si="38"/>
        <v>0</v>
      </c>
      <c r="N432" s="10">
        <f t="shared" si="39"/>
        <v>496.72</v>
      </c>
      <c r="O432" s="10">
        <f t="shared" si="40"/>
        <v>41</v>
      </c>
      <c r="P432" s="10">
        <f t="shared" si="41"/>
        <v>0</v>
      </c>
    </row>
    <row r="433" spans="1:16">
      <c r="A433" s="8" t="s">
        <v>25</v>
      </c>
      <c r="B433" s="9" t="s">
        <v>26</v>
      </c>
      <c r="C433" s="10">
        <v>109.27800000000001</v>
      </c>
      <c r="D433" s="10">
        <v>109.27800000000001</v>
      </c>
      <c r="E433" s="10">
        <v>9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9</v>
      </c>
      <c r="L433" s="10">
        <f t="shared" si="37"/>
        <v>109.27800000000001</v>
      </c>
      <c r="M433" s="10">
        <f t="shared" si="38"/>
        <v>0</v>
      </c>
      <c r="N433" s="10">
        <f t="shared" si="39"/>
        <v>109.27800000000001</v>
      </c>
      <c r="O433" s="10">
        <f t="shared" si="40"/>
        <v>9</v>
      </c>
      <c r="P433" s="10">
        <f t="shared" si="41"/>
        <v>0</v>
      </c>
    </row>
    <row r="434" spans="1:16">
      <c r="A434" s="8" t="s">
        <v>27</v>
      </c>
      <c r="B434" s="9" t="s">
        <v>28</v>
      </c>
      <c r="C434" s="10">
        <v>3.2600000000000002</v>
      </c>
      <c r="D434" s="10">
        <v>3.2600000000000002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3.2600000000000002</v>
      </c>
      <c r="M434" s="10">
        <f t="shared" si="38"/>
        <v>0</v>
      </c>
      <c r="N434" s="10">
        <f t="shared" si="39"/>
        <v>3.2600000000000002</v>
      </c>
      <c r="O434" s="10">
        <f t="shared" si="40"/>
        <v>0</v>
      </c>
      <c r="P434" s="10">
        <f t="shared" si="41"/>
        <v>0</v>
      </c>
    </row>
    <row r="435" spans="1:16">
      <c r="A435" s="8" t="s">
        <v>29</v>
      </c>
      <c r="B435" s="9" t="s">
        <v>30</v>
      </c>
      <c r="C435" s="10">
        <v>4.09</v>
      </c>
      <c r="D435" s="10">
        <v>711.59</v>
      </c>
      <c r="E435" s="10">
        <v>0.3</v>
      </c>
      <c r="F435" s="10">
        <v>0</v>
      </c>
      <c r="G435" s="10">
        <v>0</v>
      </c>
      <c r="H435" s="10">
        <v>0</v>
      </c>
      <c r="I435" s="10">
        <v>0</v>
      </c>
      <c r="J435" s="10">
        <v>0.49520999999999998</v>
      </c>
      <c r="K435" s="10">
        <f t="shared" si="36"/>
        <v>0.3</v>
      </c>
      <c r="L435" s="10">
        <f t="shared" si="37"/>
        <v>711.59</v>
      </c>
      <c r="M435" s="10">
        <f t="shared" si="38"/>
        <v>0</v>
      </c>
      <c r="N435" s="10">
        <f t="shared" si="39"/>
        <v>711.59</v>
      </c>
      <c r="O435" s="10">
        <f t="shared" si="40"/>
        <v>0.3</v>
      </c>
      <c r="P435" s="10">
        <f t="shared" si="41"/>
        <v>0</v>
      </c>
    </row>
    <row r="436" spans="1:16">
      <c r="A436" s="8" t="s">
        <v>31</v>
      </c>
      <c r="B436" s="9" t="s">
        <v>32</v>
      </c>
      <c r="C436" s="10">
        <v>1.8</v>
      </c>
      <c r="D436" s="10">
        <v>1.8</v>
      </c>
      <c r="E436" s="10">
        <v>0.15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0.15</v>
      </c>
      <c r="L436" s="10">
        <f t="shared" si="37"/>
        <v>1.8</v>
      </c>
      <c r="M436" s="10">
        <f t="shared" si="38"/>
        <v>0</v>
      </c>
      <c r="N436" s="10">
        <f t="shared" si="39"/>
        <v>1.8</v>
      </c>
      <c r="O436" s="10">
        <f t="shared" si="40"/>
        <v>0.15</v>
      </c>
      <c r="P436" s="10">
        <f t="shared" si="41"/>
        <v>0</v>
      </c>
    </row>
    <row r="437" spans="1:16">
      <c r="A437" s="8" t="s">
        <v>33</v>
      </c>
      <c r="B437" s="9" t="s">
        <v>34</v>
      </c>
      <c r="C437" s="10">
        <v>5.0200000000000005</v>
      </c>
      <c r="D437" s="10">
        <v>5.0200000000000005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5.0200000000000005</v>
      </c>
      <c r="M437" s="10">
        <f t="shared" si="38"/>
        <v>0</v>
      </c>
      <c r="N437" s="10">
        <f t="shared" si="39"/>
        <v>5.0200000000000005</v>
      </c>
      <c r="O437" s="10">
        <f t="shared" si="40"/>
        <v>0</v>
      </c>
      <c r="P437" s="10">
        <f t="shared" si="41"/>
        <v>0</v>
      </c>
    </row>
    <row r="438" spans="1:16">
      <c r="A438" s="8" t="s">
        <v>35</v>
      </c>
      <c r="B438" s="9" t="s">
        <v>36</v>
      </c>
      <c r="C438" s="10">
        <v>0.9</v>
      </c>
      <c r="D438" s="10">
        <v>0.9</v>
      </c>
      <c r="E438" s="10">
        <v>7.4999999999999997E-2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7.4999999999999997E-2</v>
      </c>
      <c r="L438" s="10">
        <f t="shared" si="37"/>
        <v>0.9</v>
      </c>
      <c r="M438" s="10">
        <f t="shared" si="38"/>
        <v>0</v>
      </c>
      <c r="N438" s="10">
        <f t="shared" si="39"/>
        <v>0.9</v>
      </c>
      <c r="O438" s="10">
        <f t="shared" si="40"/>
        <v>7.4999999999999997E-2</v>
      </c>
      <c r="P438" s="10">
        <f t="shared" si="41"/>
        <v>0</v>
      </c>
    </row>
    <row r="439" spans="1:16">
      <c r="A439" s="8" t="s">
        <v>37</v>
      </c>
      <c r="B439" s="9" t="s">
        <v>38</v>
      </c>
      <c r="C439" s="10">
        <v>6.57</v>
      </c>
      <c r="D439" s="10">
        <v>6.57</v>
      </c>
      <c r="E439" s="10">
        <v>0.35000000000000003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0.35000000000000003</v>
      </c>
      <c r="L439" s="10">
        <f t="shared" si="37"/>
        <v>6.57</v>
      </c>
      <c r="M439" s="10">
        <f t="shared" si="38"/>
        <v>0</v>
      </c>
      <c r="N439" s="10">
        <f t="shared" si="39"/>
        <v>6.57</v>
      </c>
      <c r="O439" s="10">
        <f t="shared" si="40"/>
        <v>0.35000000000000003</v>
      </c>
      <c r="P439" s="10">
        <f t="shared" si="41"/>
        <v>0</v>
      </c>
    </row>
    <row r="440" spans="1:16" ht="25.5">
      <c r="A440" s="8" t="s">
        <v>55</v>
      </c>
      <c r="B440" s="9" t="s">
        <v>56</v>
      </c>
      <c r="C440" s="10">
        <v>0</v>
      </c>
      <c r="D440" s="10">
        <v>28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28</v>
      </c>
      <c r="M440" s="10">
        <f t="shared" si="38"/>
        <v>0</v>
      </c>
      <c r="N440" s="10">
        <f t="shared" si="39"/>
        <v>28</v>
      </c>
      <c r="O440" s="10">
        <f t="shared" si="40"/>
        <v>0</v>
      </c>
      <c r="P440" s="10">
        <f t="shared" si="41"/>
        <v>0</v>
      </c>
    </row>
    <row r="441" spans="1:16" ht="25.5">
      <c r="A441" s="5" t="s">
        <v>214</v>
      </c>
      <c r="B441" s="6" t="s">
        <v>215</v>
      </c>
      <c r="C441" s="7">
        <v>0</v>
      </c>
      <c r="D441" s="7">
        <v>200.9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f t="shared" si="36"/>
        <v>0</v>
      </c>
      <c r="L441" s="7">
        <f t="shared" si="37"/>
        <v>200.9</v>
      </c>
      <c r="M441" s="7">
        <f t="shared" si="38"/>
        <v>0</v>
      </c>
      <c r="N441" s="7">
        <f t="shared" si="39"/>
        <v>200.9</v>
      </c>
      <c r="O441" s="7">
        <f t="shared" si="40"/>
        <v>0</v>
      </c>
      <c r="P441" s="7">
        <f t="shared" si="41"/>
        <v>0</v>
      </c>
    </row>
    <row r="442" spans="1:16">
      <c r="A442" s="8" t="s">
        <v>27</v>
      </c>
      <c r="B442" s="9" t="s">
        <v>28</v>
      </c>
      <c r="C442" s="10">
        <v>0</v>
      </c>
      <c r="D442" s="10">
        <v>191.142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191.142</v>
      </c>
      <c r="M442" s="10">
        <f t="shared" si="38"/>
        <v>0</v>
      </c>
      <c r="N442" s="10">
        <f t="shared" si="39"/>
        <v>191.142</v>
      </c>
      <c r="O442" s="10">
        <f t="shared" si="40"/>
        <v>0</v>
      </c>
      <c r="P442" s="10">
        <f t="shared" si="41"/>
        <v>0</v>
      </c>
    </row>
    <row r="443" spans="1:16" ht="25.5">
      <c r="A443" s="8" t="s">
        <v>55</v>
      </c>
      <c r="B443" s="9" t="s">
        <v>56</v>
      </c>
      <c r="C443" s="10">
        <v>0</v>
      </c>
      <c r="D443" s="10">
        <v>9.7580000000000009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9.7580000000000009</v>
      </c>
      <c r="M443" s="10">
        <f t="shared" si="38"/>
        <v>0</v>
      </c>
      <c r="N443" s="10">
        <f t="shared" si="39"/>
        <v>9.7580000000000009</v>
      </c>
      <c r="O443" s="10">
        <f t="shared" si="40"/>
        <v>0</v>
      </c>
      <c r="P443" s="10">
        <f t="shared" si="41"/>
        <v>0</v>
      </c>
    </row>
    <row r="444" spans="1:16" ht="25.5">
      <c r="A444" s="5" t="s">
        <v>216</v>
      </c>
      <c r="B444" s="6" t="s">
        <v>217</v>
      </c>
      <c r="C444" s="7">
        <v>810</v>
      </c>
      <c r="D444" s="7">
        <v>810</v>
      </c>
      <c r="E444" s="7">
        <v>73.600000000000009</v>
      </c>
      <c r="F444" s="7">
        <v>0</v>
      </c>
      <c r="G444" s="7">
        <v>0</v>
      </c>
      <c r="H444" s="7">
        <v>0</v>
      </c>
      <c r="I444" s="7">
        <v>0</v>
      </c>
      <c r="J444" s="7">
        <v>73.5458</v>
      </c>
      <c r="K444" s="7">
        <f t="shared" si="36"/>
        <v>73.600000000000009</v>
      </c>
      <c r="L444" s="7">
        <f t="shared" si="37"/>
        <v>810</v>
      </c>
      <c r="M444" s="7">
        <f t="shared" si="38"/>
        <v>0</v>
      </c>
      <c r="N444" s="7">
        <f t="shared" si="39"/>
        <v>810</v>
      </c>
      <c r="O444" s="7">
        <f t="shared" si="40"/>
        <v>73.600000000000009</v>
      </c>
      <c r="P444" s="7">
        <f t="shared" si="41"/>
        <v>0</v>
      </c>
    </row>
    <row r="445" spans="1:16" ht="25.5">
      <c r="A445" s="8" t="s">
        <v>55</v>
      </c>
      <c r="B445" s="9" t="s">
        <v>56</v>
      </c>
      <c r="C445" s="10">
        <v>810</v>
      </c>
      <c r="D445" s="10">
        <v>810</v>
      </c>
      <c r="E445" s="10">
        <v>73.600000000000009</v>
      </c>
      <c r="F445" s="10">
        <v>0</v>
      </c>
      <c r="G445" s="10">
        <v>0</v>
      </c>
      <c r="H445" s="10">
        <v>0</v>
      </c>
      <c r="I445" s="10">
        <v>0</v>
      </c>
      <c r="J445" s="10">
        <v>73.5458</v>
      </c>
      <c r="K445" s="10">
        <f t="shared" si="36"/>
        <v>73.600000000000009</v>
      </c>
      <c r="L445" s="10">
        <f t="shared" si="37"/>
        <v>810</v>
      </c>
      <c r="M445" s="10">
        <f t="shared" si="38"/>
        <v>0</v>
      </c>
      <c r="N445" s="10">
        <f t="shared" si="39"/>
        <v>810</v>
      </c>
      <c r="O445" s="10">
        <f t="shared" si="40"/>
        <v>73.600000000000009</v>
      </c>
      <c r="P445" s="10">
        <f t="shared" si="41"/>
        <v>0</v>
      </c>
    </row>
    <row r="446" spans="1:16" ht="25.5">
      <c r="A446" s="5" t="s">
        <v>218</v>
      </c>
      <c r="B446" s="6" t="s">
        <v>219</v>
      </c>
      <c r="C446" s="7">
        <v>203433.83499999993</v>
      </c>
      <c r="D446" s="7">
        <v>223632.37008999995</v>
      </c>
      <c r="E446" s="7">
        <v>28755.685489999996</v>
      </c>
      <c r="F446" s="7">
        <v>21967.181759999996</v>
      </c>
      <c r="G446" s="7">
        <v>275.28122999999999</v>
      </c>
      <c r="H446" s="7">
        <v>21668.48633</v>
      </c>
      <c r="I446" s="7">
        <v>323.60718000000003</v>
      </c>
      <c r="J446" s="7">
        <v>749.18426000000011</v>
      </c>
      <c r="K446" s="7">
        <f t="shared" si="36"/>
        <v>6788.5037300000004</v>
      </c>
      <c r="L446" s="7">
        <f t="shared" si="37"/>
        <v>201665.18832999995</v>
      </c>
      <c r="M446" s="7">
        <f t="shared" si="38"/>
        <v>76.392481645548841</v>
      </c>
      <c r="N446" s="7">
        <f t="shared" si="39"/>
        <v>201963.88375999994</v>
      </c>
      <c r="O446" s="7">
        <f t="shared" si="40"/>
        <v>7087.1991599999965</v>
      </c>
      <c r="P446" s="7">
        <f t="shared" si="41"/>
        <v>75.353746435762687</v>
      </c>
    </row>
    <row r="447" spans="1:16" ht="38.25">
      <c r="A447" s="5" t="s">
        <v>220</v>
      </c>
      <c r="B447" s="6" t="s">
        <v>46</v>
      </c>
      <c r="C447" s="7">
        <v>5132.3640000000005</v>
      </c>
      <c r="D447" s="7">
        <v>5086.5000000000009</v>
      </c>
      <c r="E447" s="7">
        <v>436.68599999999998</v>
      </c>
      <c r="F447" s="7">
        <v>52.016000000000005</v>
      </c>
      <c r="G447" s="7">
        <v>0</v>
      </c>
      <c r="H447" s="7">
        <v>52.016000000000005</v>
      </c>
      <c r="I447" s="7">
        <v>0</v>
      </c>
      <c r="J447" s="7">
        <v>9.5397200000000009</v>
      </c>
      <c r="K447" s="7">
        <f t="shared" si="36"/>
        <v>384.66999999999996</v>
      </c>
      <c r="L447" s="7">
        <f t="shared" si="37"/>
        <v>5034.4840000000013</v>
      </c>
      <c r="M447" s="7">
        <f t="shared" si="38"/>
        <v>11.911533687821457</v>
      </c>
      <c r="N447" s="7">
        <f t="shared" si="39"/>
        <v>5034.4840000000013</v>
      </c>
      <c r="O447" s="7">
        <f t="shared" si="40"/>
        <v>384.66999999999996</v>
      </c>
      <c r="P447" s="7">
        <f t="shared" si="41"/>
        <v>11.911533687821457</v>
      </c>
    </row>
    <row r="448" spans="1:16">
      <c r="A448" s="8" t="s">
        <v>23</v>
      </c>
      <c r="B448" s="9" t="s">
        <v>24</v>
      </c>
      <c r="C448" s="10">
        <v>4050.6669999999999</v>
      </c>
      <c r="D448" s="10">
        <v>4013.0740000000001</v>
      </c>
      <c r="E448" s="10">
        <v>345.3</v>
      </c>
      <c r="F448" s="10">
        <v>42.636000000000003</v>
      </c>
      <c r="G448" s="10">
        <v>0</v>
      </c>
      <c r="H448" s="10">
        <v>42.636000000000003</v>
      </c>
      <c r="I448" s="10">
        <v>0</v>
      </c>
      <c r="J448" s="10">
        <v>0</v>
      </c>
      <c r="K448" s="10">
        <f t="shared" si="36"/>
        <v>302.66399999999999</v>
      </c>
      <c r="L448" s="10">
        <f t="shared" si="37"/>
        <v>3970.4380000000001</v>
      </c>
      <c r="M448" s="10">
        <f t="shared" si="38"/>
        <v>12.347523892267594</v>
      </c>
      <c r="N448" s="10">
        <f t="shared" si="39"/>
        <v>3970.4380000000001</v>
      </c>
      <c r="O448" s="10">
        <f t="shared" si="40"/>
        <v>302.66399999999999</v>
      </c>
      <c r="P448" s="10">
        <f t="shared" si="41"/>
        <v>12.347523892267594</v>
      </c>
    </row>
    <row r="449" spans="1:16">
      <c r="A449" s="8" t="s">
        <v>25</v>
      </c>
      <c r="B449" s="9" t="s">
        <v>26</v>
      </c>
      <c r="C449" s="10">
        <v>830.38700000000006</v>
      </c>
      <c r="D449" s="10">
        <v>822.11599999999999</v>
      </c>
      <c r="E449" s="10">
        <v>70.786000000000001</v>
      </c>
      <c r="F449" s="10">
        <v>9.3800000000000008</v>
      </c>
      <c r="G449" s="10">
        <v>0</v>
      </c>
      <c r="H449" s="10">
        <v>9.3800000000000008</v>
      </c>
      <c r="I449" s="10">
        <v>0</v>
      </c>
      <c r="J449" s="10">
        <v>0</v>
      </c>
      <c r="K449" s="10">
        <f t="shared" si="36"/>
        <v>61.405999999999999</v>
      </c>
      <c r="L449" s="10">
        <f t="shared" si="37"/>
        <v>812.73599999999999</v>
      </c>
      <c r="M449" s="10">
        <f t="shared" si="38"/>
        <v>13.251207865962197</v>
      </c>
      <c r="N449" s="10">
        <f t="shared" si="39"/>
        <v>812.73599999999999</v>
      </c>
      <c r="O449" s="10">
        <f t="shared" si="40"/>
        <v>61.405999999999999</v>
      </c>
      <c r="P449" s="10">
        <f t="shared" si="41"/>
        <v>13.251207865962197</v>
      </c>
    </row>
    <row r="450" spans="1:16">
      <c r="A450" s="8" t="s">
        <v>27</v>
      </c>
      <c r="B450" s="9" t="s">
        <v>28</v>
      </c>
      <c r="C450" s="10">
        <v>136.34700000000001</v>
      </c>
      <c r="D450" s="10">
        <v>136.34700000000001</v>
      </c>
      <c r="E450" s="10">
        <v>11.4</v>
      </c>
      <c r="F450" s="10">
        <v>0</v>
      </c>
      <c r="G450" s="10">
        <v>0</v>
      </c>
      <c r="H450" s="10">
        <v>0</v>
      </c>
      <c r="I450" s="10">
        <v>0</v>
      </c>
      <c r="J450" s="10">
        <v>3.9980000000000002</v>
      </c>
      <c r="K450" s="10">
        <f t="shared" si="36"/>
        <v>11.4</v>
      </c>
      <c r="L450" s="10">
        <f t="shared" si="37"/>
        <v>136.34700000000001</v>
      </c>
      <c r="M450" s="10">
        <f t="shared" si="38"/>
        <v>0</v>
      </c>
      <c r="N450" s="10">
        <f t="shared" si="39"/>
        <v>136.34700000000001</v>
      </c>
      <c r="O450" s="10">
        <f t="shared" si="40"/>
        <v>11.4</v>
      </c>
      <c r="P450" s="10">
        <f t="shared" si="41"/>
        <v>0</v>
      </c>
    </row>
    <row r="451" spans="1:16">
      <c r="A451" s="8" t="s">
        <v>29</v>
      </c>
      <c r="B451" s="9" t="s">
        <v>30</v>
      </c>
      <c r="C451" s="10">
        <v>98.433999999999997</v>
      </c>
      <c r="D451" s="10">
        <v>95.094999999999999</v>
      </c>
      <c r="E451" s="10">
        <v>8.1999999999999993</v>
      </c>
      <c r="F451" s="10">
        <v>0</v>
      </c>
      <c r="G451" s="10">
        <v>0</v>
      </c>
      <c r="H451" s="10">
        <v>0</v>
      </c>
      <c r="I451" s="10">
        <v>0</v>
      </c>
      <c r="J451" s="10">
        <v>5.5417200000000006</v>
      </c>
      <c r="K451" s="10">
        <f t="shared" si="36"/>
        <v>8.1999999999999993</v>
      </c>
      <c r="L451" s="10">
        <f t="shared" si="37"/>
        <v>95.094999999999999</v>
      </c>
      <c r="M451" s="10">
        <f t="shared" si="38"/>
        <v>0</v>
      </c>
      <c r="N451" s="10">
        <f t="shared" si="39"/>
        <v>95.094999999999999</v>
      </c>
      <c r="O451" s="10">
        <f t="shared" si="40"/>
        <v>8.1999999999999993</v>
      </c>
      <c r="P451" s="10">
        <f t="shared" si="41"/>
        <v>0</v>
      </c>
    </row>
    <row r="452" spans="1:16">
      <c r="A452" s="8" t="s">
        <v>31</v>
      </c>
      <c r="B452" s="9" t="s">
        <v>32</v>
      </c>
      <c r="C452" s="10">
        <v>12.738</v>
      </c>
      <c r="D452" s="10">
        <v>12.738</v>
      </c>
      <c r="E452" s="10">
        <v>1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1</v>
      </c>
      <c r="L452" s="10">
        <f t="shared" si="37"/>
        <v>12.738</v>
      </c>
      <c r="M452" s="10">
        <f t="shared" si="38"/>
        <v>0</v>
      </c>
      <c r="N452" s="10">
        <f t="shared" si="39"/>
        <v>12.738</v>
      </c>
      <c r="O452" s="10">
        <f t="shared" si="40"/>
        <v>1</v>
      </c>
      <c r="P452" s="10">
        <f t="shared" si="41"/>
        <v>0</v>
      </c>
    </row>
    <row r="453" spans="1:16" ht="25.5">
      <c r="A453" s="8" t="s">
        <v>41</v>
      </c>
      <c r="B453" s="9" t="s">
        <v>42</v>
      </c>
      <c r="C453" s="10">
        <v>3.7909999999999999</v>
      </c>
      <c r="D453" s="10">
        <v>7.13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7.13</v>
      </c>
      <c r="M453" s="10">
        <f t="shared" si="38"/>
        <v>0</v>
      </c>
      <c r="N453" s="10">
        <f t="shared" si="39"/>
        <v>7.13</v>
      </c>
      <c r="O453" s="10">
        <f t="shared" si="40"/>
        <v>0</v>
      </c>
      <c r="P453" s="10">
        <f t="shared" si="41"/>
        <v>0</v>
      </c>
    </row>
    <row r="454" spans="1:16" ht="25.5">
      <c r="A454" s="5" t="s">
        <v>221</v>
      </c>
      <c r="B454" s="6" t="s">
        <v>222</v>
      </c>
      <c r="C454" s="7">
        <v>108549.64200000001</v>
      </c>
      <c r="D454" s="7">
        <v>114840.842</v>
      </c>
      <c r="E454" s="7">
        <v>21745.536490000002</v>
      </c>
      <c r="F454" s="7">
        <v>17423.439839999999</v>
      </c>
      <c r="G454" s="7">
        <v>23.998909999999999</v>
      </c>
      <c r="H454" s="7">
        <v>17127.067890000002</v>
      </c>
      <c r="I454" s="7">
        <v>296.37195000000003</v>
      </c>
      <c r="J454" s="7">
        <v>607.36155000000008</v>
      </c>
      <c r="K454" s="7">
        <f t="shared" ref="K454:K517" si="42">E454-F454</f>
        <v>4322.0966500000031</v>
      </c>
      <c r="L454" s="7">
        <f t="shared" ref="L454:L517" si="43">D454-F454</f>
        <v>97417.402159999998</v>
      </c>
      <c r="M454" s="7">
        <f t="shared" ref="M454:M517" si="44">IF(E454=0,0,(F454/E454)*100)</f>
        <v>80.124212378077758</v>
      </c>
      <c r="N454" s="7">
        <f t="shared" ref="N454:N517" si="45">D454-H454</f>
        <v>97713.774109999998</v>
      </c>
      <c r="O454" s="7">
        <f t="shared" ref="O454:O517" si="46">E454-H454</f>
        <v>4618.4686000000002</v>
      </c>
      <c r="P454" s="7">
        <f t="shared" ref="P454:P517" si="47">IF(E454=0,0,(H454/E454)*100)</f>
        <v>78.761303028215153</v>
      </c>
    </row>
    <row r="455" spans="1:16" ht="25.5">
      <c r="A455" s="8" t="s">
        <v>55</v>
      </c>
      <c r="B455" s="9" t="s">
        <v>56</v>
      </c>
      <c r="C455" s="10">
        <v>108549.64200000001</v>
      </c>
      <c r="D455" s="10">
        <v>114840.842</v>
      </c>
      <c r="E455" s="10">
        <v>21745.536490000002</v>
      </c>
      <c r="F455" s="10">
        <v>17423.439839999999</v>
      </c>
      <c r="G455" s="10">
        <v>23.998909999999999</v>
      </c>
      <c r="H455" s="10">
        <v>17127.067890000002</v>
      </c>
      <c r="I455" s="10">
        <v>296.37195000000003</v>
      </c>
      <c r="J455" s="10">
        <v>607.36155000000008</v>
      </c>
      <c r="K455" s="10">
        <f t="shared" si="42"/>
        <v>4322.0966500000031</v>
      </c>
      <c r="L455" s="10">
        <f t="shared" si="43"/>
        <v>97417.402159999998</v>
      </c>
      <c r="M455" s="10">
        <f t="shared" si="44"/>
        <v>80.124212378077758</v>
      </c>
      <c r="N455" s="10">
        <f t="shared" si="45"/>
        <v>97713.774109999998</v>
      </c>
      <c r="O455" s="10">
        <f t="shared" si="46"/>
        <v>4618.4686000000002</v>
      </c>
      <c r="P455" s="10">
        <f t="shared" si="47"/>
        <v>78.761303028215153</v>
      </c>
    </row>
    <row r="456" spans="1:16" ht="25.5">
      <c r="A456" s="5" t="s">
        <v>223</v>
      </c>
      <c r="B456" s="6" t="s">
        <v>224</v>
      </c>
      <c r="C456" s="7">
        <v>6750</v>
      </c>
      <c r="D456" s="7">
        <v>22167.4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f t="shared" si="42"/>
        <v>0</v>
      </c>
      <c r="L456" s="7">
        <f t="shared" si="43"/>
        <v>22167.4</v>
      </c>
      <c r="M456" s="7">
        <f t="shared" si="44"/>
        <v>0</v>
      </c>
      <c r="N456" s="7">
        <f t="shared" si="45"/>
        <v>22167.4</v>
      </c>
      <c r="O456" s="7">
        <f t="shared" si="46"/>
        <v>0</v>
      </c>
      <c r="P456" s="7">
        <f t="shared" si="47"/>
        <v>0</v>
      </c>
    </row>
    <row r="457" spans="1:16" ht="25.5">
      <c r="A457" s="8" t="s">
        <v>55</v>
      </c>
      <c r="B457" s="9" t="s">
        <v>56</v>
      </c>
      <c r="C457" s="10">
        <v>6750</v>
      </c>
      <c r="D457" s="10">
        <v>22167.4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22167.4</v>
      </c>
      <c r="M457" s="10">
        <f t="shared" si="44"/>
        <v>0</v>
      </c>
      <c r="N457" s="10">
        <f t="shared" si="45"/>
        <v>22167.4</v>
      </c>
      <c r="O457" s="10">
        <f t="shared" si="46"/>
        <v>0</v>
      </c>
      <c r="P457" s="10">
        <f t="shared" si="47"/>
        <v>0</v>
      </c>
    </row>
    <row r="458" spans="1:16">
      <c r="A458" s="5" t="s">
        <v>225</v>
      </c>
      <c r="B458" s="6" t="s">
        <v>172</v>
      </c>
      <c r="C458" s="7">
        <v>76638.777000000002</v>
      </c>
      <c r="D458" s="7">
        <v>74805.601089999996</v>
      </c>
      <c r="E458" s="7">
        <v>6058.8870000000006</v>
      </c>
      <c r="F458" s="7">
        <v>4328.3755199999996</v>
      </c>
      <c r="G458" s="7">
        <v>251.28232</v>
      </c>
      <c r="H458" s="7">
        <v>4301.1402899999994</v>
      </c>
      <c r="I458" s="7">
        <v>27.235230000000001</v>
      </c>
      <c r="J458" s="7">
        <v>132.20433</v>
      </c>
      <c r="K458" s="7">
        <f t="shared" si="42"/>
        <v>1730.511480000001</v>
      </c>
      <c r="L458" s="7">
        <f t="shared" si="43"/>
        <v>70477.225569999995</v>
      </c>
      <c r="M458" s="7">
        <f t="shared" si="44"/>
        <v>71.438459241771625</v>
      </c>
      <c r="N458" s="7">
        <f t="shared" si="45"/>
        <v>70504.460800000001</v>
      </c>
      <c r="O458" s="7">
        <f t="shared" si="46"/>
        <v>1757.7467100000013</v>
      </c>
      <c r="P458" s="7">
        <f t="shared" si="47"/>
        <v>70.988950445849198</v>
      </c>
    </row>
    <row r="459" spans="1:16">
      <c r="A459" s="8" t="s">
        <v>35</v>
      </c>
      <c r="B459" s="9" t="s">
        <v>36</v>
      </c>
      <c r="C459" s="10">
        <v>172.887</v>
      </c>
      <c r="D459" s="10">
        <v>99.3</v>
      </c>
      <c r="E459" s="10">
        <v>33.1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33.1</v>
      </c>
      <c r="L459" s="10">
        <f t="shared" si="43"/>
        <v>99.3</v>
      </c>
      <c r="M459" s="10">
        <f t="shared" si="44"/>
        <v>0</v>
      </c>
      <c r="N459" s="10">
        <f t="shared" si="45"/>
        <v>99.3</v>
      </c>
      <c r="O459" s="10">
        <f t="shared" si="46"/>
        <v>33.1</v>
      </c>
      <c r="P459" s="10">
        <f t="shared" si="47"/>
        <v>0</v>
      </c>
    </row>
    <row r="460" spans="1:16">
      <c r="A460" s="8" t="s">
        <v>37</v>
      </c>
      <c r="B460" s="9" t="s">
        <v>38</v>
      </c>
      <c r="C460" s="10">
        <v>9000</v>
      </c>
      <c r="D460" s="10">
        <v>8218.4090899999992</v>
      </c>
      <c r="E460" s="10">
        <v>671.78300000000002</v>
      </c>
      <c r="F460" s="10">
        <v>324.87476000000004</v>
      </c>
      <c r="G460" s="10">
        <v>0</v>
      </c>
      <c r="H460" s="10">
        <v>324.87476000000004</v>
      </c>
      <c r="I460" s="10">
        <v>0</v>
      </c>
      <c r="J460" s="10">
        <v>0</v>
      </c>
      <c r="K460" s="10">
        <f t="shared" si="42"/>
        <v>346.90823999999998</v>
      </c>
      <c r="L460" s="10">
        <f t="shared" si="43"/>
        <v>7893.5343299999995</v>
      </c>
      <c r="M460" s="10">
        <f t="shared" si="44"/>
        <v>48.360074607425318</v>
      </c>
      <c r="N460" s="10">
        <f t="shared" si="45"/>
        <v>7893.5343299999995</v>
      </c>
      <c r="O460" s="10">
        <f t="shared" si="46"/>
        <v>346.90823999999998</v>
      </c>
      <c r="P460" s="10">
        <f t="shared" si="47"/>
        <v>48.360074607425318</v>
      </c>
    </row>
    <row r="461" spans="1:16">
      <c r="A461" s="8" t="s">
        <v>39</v>
      </c>
      <c r="B461" s="9" t="s">
        <v>40</v>
      </c>
      <c r="C461" s="10">
        <v>69.153999999999996</v>
      </c>
      <c r="D461" s="10">
        <v>59.956000000000003</v>
      </c>
      <c r="E461" s="10">
        <v>5.7519999999999998</v>
      </c>
      <c r="F461" s="10">
        <v>0</v>
      </c>
      <c r="G461" s="10">
        <v>0</v>
      </c>
      <c r="H461" s="10">
        <v>0</v>
      </c>
      <c r="I461" s="10">
        <v>0</v>
      </c>
      <c r="J461" s="10">
        <v>1.68249</v>
      </c>
      <c r="K461" s="10">
        <f t="shared" si="42"/>
        <v>5.7519999999999998</v>
      </c>
      <c r="L461" s="10">
        <f t="shared" si="43"/>
        <v>59.956000000000003</v>
      </c>
      <c r="M461" s="10">
        <f t="shared" si="44"/>
        <v>0</v>
      </c>
      <c r="N461" s="10">
        <f t="shared" si="45"/>
        <v>59.956000000000003</v>
      </c>
      <c r="O461" s="10">
        <f t="shared" si="46"/>
        <v>5.7519999999999998</v>
      </c>
      <c r="P461" s="10">
        <f t="shared" si="47"/>
        <v>0</v>
      </c>
    </row>
    <row r="462" spans="1:16" ht="25.5">
      <c r="A462" s="8" t="s">
        <v>55</v>
      </c>
      <c r="B462" s="9" t="s">
        <v>56</v>
      </c>
      <c r="C462" s="10">
        <v>67396.736000000004</v>
      </c>
      <c r="D462" s="10">
        <v>66427.936000000002</v>
      </c>
      <c r="E462" s="10">
        <v>5348.2520000000004</v>
      </c>
      <c r="F462" s="10">
        <v>4003.5007599999999</v>
      </c>
      <c r="G462" s="10">
        <v>251.28232</v>
      </c>
      <c r="H462" s="10">
        <v>3976.2655299999997</v>
      </c>
      <c r="I462" s="10">
        <v>27.235230000000001</v>
      </c>
      <c r="J462" s="10">
        <v>130.52184</v>
      </c>
      <c r="K462" s="10">
        <f t="shared" si="42"/>
        <v>1344.7512400000005</v>
      </c>
      <c r="L462" s="10">
        <f t="shared" si="43"/>
        <v>62424.435239999999</v>
      </c>
      <c r="M462" s="10">
        <f t="shared" si="44"/>
        <v>74.856247611369085</v>
      </c>
      <c r="N462" s="10">
        <f t="shared" si="45"/>
        <v>62451.670470000005</v>
      </c>
      <c r="O462" s="10">
        <f t="shared" si="46"/>
        <v>1371.9864700000007</v>
      </c>
      <c r="P462" s="10">
        <f t="shared" si="47"/>
        <v>74.347011509554889</v>
      </c>
    </row>
    <row r="463" spans="1:16" ht="25.5">
      <c r="A463" s="5" t="s">
        <v>226</v>
      </c>
      <c r="B463" s="6" t="s">
        <v>124</v>
      </c>
      <c r="C463" s="7">
        <v>3790.0479999999998</v>
      </c>
      <c r="D463" s="7">
        <v>3882.0479999999998</v>
      </c>
      <c r="E463" s="7">
        <v>270.27600000000001</v>
      </c>
      <c r="F463" s="7">
        <v>57.25</v>
      </c>
      <c r="G463" s="7">
        <v>0</v>
      </c>
      <c r="H463" s="7">
        <v>82.161749999999998</v>
      </c>
      <c r="I463" s="7">
        <v>0</v>
      </c>
      <c r="J463" s="7">
        <v>7.8659999999999994E-2</v>
      </c>
      <c r="K463" s="7">
        <f t="shared" si="42"/>
        <v>213.02600000000001</v>
      </c>
      <c r="L463" s="7">
        <f t="shared" si="43"/>
        <v>3824.7979999999998</v>
      </c>
      <c r="M463" s="7">
        <f t="shared" si="44"/>
        <v>21.18205094052006</v>
      </c>
      <c r="N463" s="7">
        <f t="shared" si="45"/>
        <v>3799.8862499999996</v>
      </c>
      <c r="O463" s="7">
        <f t="shared" si="46"/>
        <v>188.11425000000003</v>
      </c>
      <c r="P463" s="7">
        <f t="shared" si="47"/>
        <v>30.399203036895617</v>
      </c>
    </row>
    <row r="464" spans="1:16">
      <c r="A464" s="8" t="s">
        <v>23</v>
      </c>
      <c r="B464" s="9" t="s">
        <v>24</v>
      </c>
      <c r="C464" s="10">
        <v>500.32900000000001</v>
      </c>
      <c r="D464" s="10">
        <v>500.32900000000001</v>
      </c>
      <c r="E464" s="10">
        <v>40.801000000000002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40.801000000000002</v>
      </c>
      <c r="L464" s="10">
        <f t="shared" si="43"/>
        <v>500.32900000000001</v>
      </c>
      <c r="M464" s="10">
        <f t="shared" si="44"/>
        <v>0</v>
      </c>
      <c r="N464" s="10">
        <f t="shared" si="45"/>
        <v>500.32900000000001</v>
      </c>
      <c r="O464" s="10">
        <f t="shared" si="46"/>
        <v>40.801000000000002</v>
      </c>
      <c r="P464" s="10">
        <f t="shared" si="47"/>
        <v>0</v>
      </c>
    </row>
    <row r="465" spans="1:16">
      <c r="A465" s="8" t="s">
        <v>25</v>
      </c>
      <c r="B465" s="9" t="s">
        <v>26</v>
      </c>
      <c r="C465" s="10">
        <v>110.072</v>
      </c>
      <c r="D465" s="10">
        <v>110.072</v>
      </c>
      <c r="E465" s="10">
        <v>8.9760000000000009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8.9760000000000009</v>
      </c>
      <c r="L465" s="10">
        <f t="shared" si="43"/>
        <v>110.072</v>
      </c>
      <c r="M465" s="10">
        <f t="shared" si="44"/>
        <v>0</v>
      </c>
      <c r="N465" s="10">
        <f t="shared" si="45"/>
        <v>110.072</v>
      </c>
      <c r="O465" s="10">
        <f t="shared" si="46"/>
        <v>8.9760000000000009</v>
      </c>
      <c r="P465" s="10">
        <f t="shared" si="47"/>
        <v>0</v>
      </c>
    </row>
    <row r="466" spans="1:16">
      <c r="A466" s="8" t="s">
        <v>27</v>
      </c>
      <c r="B466" s="9" t="s">
        <v>28</v>
      </c>
      <c r="C466" s="10">
        <v>5.3</v>
      </c>
      <c r="D466" s="10">
        <v>5.3</v>
      </c>
      <c r="E466" s="10">
        <v>0.442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0.442</v>
      </c>
      <c r="L466" s="10">
        <f t="shared" si="43"/>
        <v>5.3</v>
      </c>
      <c r="M466" s="10">
        <f t="shared" si="44"/>
        <v>0</v>
      </c>
      <c r="N466" s="10">
        <f t="shared" si="45"/>
        <v>5.3</v>
      </c>
      <c r="O466" s="10">
        <f t="shared" si="46"/>
        <v>0.442</v>
      </c>
      <c r="P466" s="10">
        <f t="shared" si="47"/>
        <v>0</v>
      </c>
    </row>
    <row r="467" spans="1:16">
      <c r="A467" s="8" t="s">
        <v>29</v>
      </c>
      <c r="B467" s="9" t="s">
        <v>30</v>
      </c>
      <c r="C467" s="10">
        <v>2.27</v>
      </c>
      <c r="D467" s="10">
        <v>2.27</v>
      </c>
      <c r="E467" s="10">
        <v>0.19</v>
      </c>
      <c r="F467" s="10">
        <v>0</v>
      </c>
      <c r="G467" s="10">
        <v>0</v>
      </c>
      <c r="H467" s="10">
        <v>0</v>
      </c>
      <c r="I467" s="10">
        <v>0</v>
      </c>
      <c r="J467" s="10">
        <v>7.8659999999999994E-2</v>
      </c>
      <c r="K467" s="10">
        <f t="shared" si="42"/>
        <v>0.19</v>
      </c>
      <c r="L467" s="10">
        <f t="shared" si="43"/>
        <v>2.27</v>
      </c>
      <c r="M467" s="10">
        <f t="shared" si="44"/>
        <v>0</v>
      </c>
      <c r="N467" s="10">
        <f t="shared" si="45"/>
        <v>2.27</v>
      </c>
      <c r="O467" s="10">
        <f t="shared" si="46"/>
        <v>0.19</v>
      </c>
      <c r="P467" s="10">
        <f t="shared" si="47"/>
        <v>0</v>
      </c>
    </row>
    <row r="468" spans="1:16">
      <c r="A468" s="8" t="s">
        <v>31</v>
      </c>
      <c r="B468" s="9" t="s">
        <v>32</v>
      </c>
      <c r="C468" s="10">
        <v>2.331</v>
      </c>
      <c r="D468" s="10">
        <v>2.331</v>
      </c>
      <c r="E468" s="10">
        <v>0.19400000000000001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0.19400000000000001</v>
      </c>
      <c r="L468" s="10">
        <f t="shared" si="43"/>
        <v>2.331</v>
      </c>
      <c r="M468" s="10">
        <f t="shared" si="44"/>
        <v>0</v>
      </c>
      <c r="N468" s="10">
        <f t="shared" si="45"/>
        <v>2.331</v>
      </c>
      <c r="O468" s="10">
        <f t="shared" si="46"/>
        <v>0.19400000000000001</v>
      </c>
      <c r="P468" s="10">
        <f t="shared" si="47"/>
        <v>0</v>
      </c>
    </row>
    <row r="469" spans="1:16">
      <c r="A469" s="8" t="s">
        <v>33</v>
      </c>
      <c r="B469" s="9" t="s">
        <v>34</v>
      </c>
      <c r="C469" s="10">
        <v>5.9710000000000001</v>
      </c>
      <c r="D469" s="10">
        <v>5.9710000000000001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5.9710000000000001</v>
      </c>
      <c r="M469" s="10">
        <f t="shared" si="44"/>
        <v>0</v>
      </c>
      <c r="N469" s="10">
        <f t="shared" si="45"/>
        <v>5.9710000000000001</v>
      </c>
      <c r="O469" s="10">
        <f t="shared" si="46"/>
        <v>0</v>
      </c>
      <c r="P469" s="10">
        <f t="shared" si="47"/>
        <v>0</v>
      </c>
    </row>
    <row r="470" spans="1:16">
      <c r="A470" s="8" t="s">
        <v>35</v>
      </c>
      <c r="B470" s="9" t="s">
        <v>36</v>
      </c>
      <c r="C470" s="10">
        <v>0.871</v>
      </c>
      <c r="D470" s="10">
        <v>0.871</v>
      </c>
      <c r="E470" s="10">
        <v>7.2999999999999995E-2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7.2999999999999995E-2</v>
      </c>
      <c r="L470" s="10">
        <f t="shared" si="43"/>
        <v>0.871</v>
      </c>
      <c r="M470" s="10">
        <f t="shared" si="44"/>
        <v>0</v>
      </c>
      <c r="N470" s="10">
        <f t="shared" si="45"/>
        <v>0.871</v>
      </c>
      <c r="O470" s="10">
        <f t="shared" si="46"/>
        <v>7.2999999999999995E-2</v>
      </c>
      <c r="P470" s="10">
        <f t="shared" si="47"/>
        <v>0</v>
      </c>
    </row>
    <row r="471" spans="1:16">
      <c r="A471" s="8" t="s">
        <v>37</v>
      </c>
      <c r="B471" s="9" t="s">
        <v>38</v>
      </c>
      <c r="C471" s="10">
        <v>4.1740000000000004</v>
      </c>
      <c r="D471" s="10">
        <v>4.1740000000000004</v>
      </c>
      <c r="E471" s="10">
        <v>0.35000000000000003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0.35000000000000003</v>
      </c>
      <c r="L471" s="10">
        <f t="shared" si="43"/>
        <v>4.1740000000000004</v>
      </c>
      <c r="M471" s="10">
        <f t="shared" si="44"/>
        <v>0</v>
      </c>
      <c r="N471" s="10">
        <f t="shared" si="45"/>
        <v>4.1740000000000004</v>
      </c>
      <c r="O471" s="10">
        <f t="shared" si="46"/>
        <v>0.35000000000000003</v>
      </c>
      <c r="P471" s="10">
        <f t="shared" si="47"/>
        <v>0</v>
      </c>
    </row>
    <row r="472" spans="1:16" ht="25.5">
      <c r="A472" s="8" t="s">
        <v>55</v>
      </c>
      <c r="B472" s="9" t="s">
        <v>56</v>
      </c>
      <c r="C472" s="10">
        <v>3106.52</v>
      </c>
      <c r="D472" s="10">
        <v>3198.52</v>
      </c>
      <c r="E472" s="10">
        <v>219.25</v>
      </c>
      <c r="F472" s="10">
        <v>57.25</v>
      </c>
      <c r="G472" s="10">
        <v>0</v>
      </c>
      <c r="H472" s="10">
        <v>82.161749999999998</v>
      </c>
      <c r="I472" s="10">
        <v>0</v>
      </c>
      <c r="J472" s="10">
        <v>0</v>
      </c>
      <c r="K472" s="10">
        <f t="shared" si="42"/>
        <v>162</v>
      </c>
      <c r="L472" s="10">
        <f t="shared" si="43"/>
        <v>3141.27</v>
      </c>
      <c r="M472" s="10">
        <f t="shared" si="44"/>
        <v>26.111744583808438</v>
      </c>
      <c r="N472" s="10">
        <f t="shared" si="45"/>
        <v>3116.3582499999998</v>
      </c>
      <c r="O472" s="10">
        <f t="shared" si="46"/>
        <v>137.08825000000002</v>
      </c>
      <c r="P472" s="10">
        <f t="shared" si="47"/>
        <v>37.474002280501715</v>
      </c>
    </row>
    <row r="473" spans="1:16">
      <c r="A473" s="8" t="s">
        <v>43</v>
      </c>
      <c r="B473" s="9" t="s">
        <v>44</v>
      </c>
      <c r="C473" s="10">
        <v>52.21</v>
      </c>
      <c r="D473" s="10">
        <v>52.21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52.21</v>
      </c>
      <c r="M473" s="10">
        <f t="shared" si="44"/>
        <v>0</v>
      </c>
      <c r="N473" s="10">
        <f t="shared" si="45"/>
        <v>52.21</v>
      </c>
      <c r="O473" s="10">
        <f t="shared" si="46"/>
        <v>0</v>
      </c>
      <c r="P473" s="10">
        <f t="shared" si="47"/>
        <v>0</v>
      </c>
    </row>
    <row r="474" spans="1:16">
      <c r="A474" s="5" t="s">
        <v>227</v>
      </c>
      <c r="B474" s="6" t="s">
        <v>58</v>
      </c>
      <c r="C474" s="7">
        <v>0</v>
      </c>
      <c r="D474" s="7">
        <v>109.60000000000001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f t="shared" si="42"/>
        <v>0</v>
      </c>
      <c r="L474" s="7">
        <f t="shared" si="43"/>
        <v>109.60000000000001</v>
      </c>
      <c r="M474" s="7">
        <f t="shared" si="44"/>
        <v>0</v>
      </c>
      <c r="N474" s="7">
        <f t="shared" si="45"/>
        <v>109.60000000000001</v>
      </c>
      <c r="O474" s="7">
        <f t="shared" si="46"/>
        <v>0</v>
      </c>
      <c r="P474" s="7">
        <f t="shared" si="47"/>
        <v>0</v>
      </c>
    </row>
    <row r="475" spans="1:16" ht="25.5">
      <c r="A475" s="8" t="s">
        <v>55</v>
      </c>
      <c r="B475" s="9" t="s">
        <v>56</v>
      </c>
      <c r="C475" s="10">
        <v>0</v>
      </c>
      <c r="D475" s="10">
        <v>109.60000000000001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109.60000000000001</v>
      </c>
      <c r="M475" s="10">
        <f t="shared" si="44"/>
        <v>0</v>
      </c>
      <c r="N475" s="10">
        <f t="shared" si="45"/>
        <v>109.60000000000001</v>
      </c>
      <c r="O475" s="10">
        <f t="shared" si="46"/>
        <v>0</v>
      </c>
      <c r="P475" s="10">
        <f t="shared" si="47"/>
        <v>0</v>
      </c>
    </row>
    <row r="476" spans="1:16" ht="25.5">
      <c r="A476" s="5" t="s">
        <v>228</v>
      </c>
      <c r="B476" s="6" t="s">
        <v>215</v>
      </c>
      <c r="C476" s="7">
        <v>0</v>
      </c>
      <c r="D476" s="7">
        <v>199.97499999999999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f t="shared" si="42"/>
        <v>0</v>
      </c>
      <c r="L476" s="7">
        <f t="shared" si="43"/>
        <v>199.97499999999999</v>
      </c>
      <c r="M476" s="7">
        <f t="shared" si="44"/>
        <v>0</v>
      </c>
      <c r="N476" s="7">
        <f t="shared" si="45"/>
        <v>199.97499999999999</v>
      </c>
      <c r="O476" s="7">
        <f t="shared" si="46"/>
        <v>0</v>
      </c>
      <c r="P476" s="7">
        <f t="shared" si="47"/>
        <v>0</v>
      </c>
    </row>
    <row r="477" spans="1:16" ht="25.5">
      <c r="A477" s="8" t="s">
        <v>55</v>
      </c>
      <c r="B477" s="9" t="s">
        <v>56</v>
      </c>
      <c r="C477" s="10">
        <v>0</v>
      </c>
      <c r="D477" s="10">
        <v>199.97499999999999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199.97499999999999</v>
      </c>
      <c r="M477" s="10">
        <f t="shared" si="44"/>
        <v>0</v>
      </c>
      <c r="N477" s="10">
        <f t="shared" si="45"/>
        <v>199.97499999999999</v>
      </c>
      <c r="O477" s="10">
        <f t="shared" si="46"/>
        <v>0</v>
      </c>
      <c r="P477" s="10">
        <f t="shared" si="47"/>
        <v>0</v>
      </c>
    </row>
    <row r="478" spans="1:16">
      <c r="A478" s="5" t="s">
        <v>229</v>
      </c>
      <c r="B478" s="6" t="s">
        <v>230</v>
      </c>
      <c r="C478" s="7">
        <v>888</v>
      </c>
      <c r="D478" s="7">
        <v>888</v>
      </c>
      <c r="E478" s="7">
        <v>98.5</v>
      </c>
      <c r="F478" s="7">
        <v>98.500399999999999</v>
      </c>
      <c r="G478" s="7">
        <v>0</v>
      </c>
      <c r="H478" s="7">
        <v>98.500399999999999</v>
      </c>
      <c r="I478" s="7">
        <v>0</v>
      </c>
      <c r="J478" s="7">
        <v>0</v>
      </c>
      <c r="K478" s="7">
        <f t="shared" si="42"/>
        <v>-3.9999999999906777E-4</v>
      </c>
      <c r="L478" s="7">
        <f t="shared" si="43"/>
        <v>789.49959999999999</v>
      </c>
      <c r="M478" s="7">
        <f t="shared" si="44"/>
        <v>100.00040609137055</v>
      </c>
      <c r="N478" s="7">
        <f t="shared" si="45"/>
        <v>789.49959999999999</v>
      </c>
      <c r="O478" s="7">
        <f t="shared" si="46"/>
        <v>-3.9999999999906777E-4</v>
      </c>
      <c r="P478" s="7">
        <f t="shared" si="47"/>
        <v>100.00040609137055</v>
      </c>
    </row>
    <row r="479" spans="1:16" ht="25.5">
      <c r="A479" s="8" t="s">
        <v>55</v>
      </c>
      <c r="B479" s="9" t="s">
        <v>56</v>
      </c>
      <c r="C479" s="10">
        <v>888</v>
      </c>
      <c r="D479" s="10">
        <v>888</v>
      </c>
      <c r="E479" s="10">
        <v>98.5</v>
      </c>
      <c r="F479" s="10">
        <v>98.500399999999999</v>
      </c>
      <c r="G479" s="10">
        <v>0</v>
      </c>
      <c r="H479" s="10">
        <v>98.500399999999999</v>
      </c>
      <c r="I479" s="10">
        <v>0</v>
      </c>
      <c r="J479" s="10">
        <v>0</v>
      </c>
      <c r="K479" s="10">
        <f t="shared" si="42"/>
        <v>-3.9999999999906777E-4</v>
      </c>
      <c r="L479" s="10">
        <f t="shared" si="43"/>
        <v>789.49959999999999</v>
      </c>
      <c r="M479" s="10">
        <f t="shared" si="44"/>
        <v>100.00040609137055</v>
      </c>
      <c r="N479" s="10">
        <f t="shared" si="45"/>
        <v>789.49959999999999</v>
      </c>
      <c r="O479" s="10">
        <f t="shared" si="46"/>
        <v>-3.9999999999906777E-4</v>
      </c>
      <c r="P479" s="10">
        <f t="shared" si="47"/>
        <v>100.00040609137055</v>
      </c>
    </row>
    <row r="480" spans="1:16">
      <c r="A480" s="5" t="s">
        <v>231</v>
      </c>
      <c r="B480" s="6" t="s">
        <v>232</v>
      </c>
      <c r="C480" s="7">
        <v>69</v>
      </c>
      <c r="D480" s="7">
        <v>69</v>
      </c>
      <c r="E480" s="7">
        <v>7.6000000000000005</v>
      </c>
      <c r="F480" s="7">
        <v>7.6000000000000005</v>
      </c>
      <c r="G480" s="7">
        <v>0</v>
      </c>
      <c r="H480" s="7">
        <v>7.6000000000000005</v>
      </c>
      <c r="I480" s="7">
        <v>0</v>
      </c>
      <c r="J480" s="7">
        <v>0</v>
      </c>
      <c r="K480" s="7">
        <f t="shared" si="42"/>
        <v>0</v>
      </c>
      <c r="L480" s="7">
        <f t="shared" si="43"/>
        <v>61.4</v>
      </c>
      <c r="M480" s="7">
        <f t="shared" si="44"/>
        <v>100</v>
      </c>
      <c r="N480" s="7">
        <f t="shared" si="45"/>
        <v>61.4</v>
      </c>
      <c r="O480" s="7">
        <f t="shared" si="46"/>
        <v>0</v>
      </c>
      <c r="P480" s="7">
        <f t="shared" si="47"/>
        <v>100</v>
      </c>
    </row>
    <row r="481" spans="1:16" ht="25.5">
      <c r="A481" s="8" t="s">
        <v>55</v>
      </c>
      <c r="B481" s="9" t="s">
        <v>56</v>
      </c>
      <c r="C481" s="10">
        <v>69</v>
      </c>
      <c r="D481" s="10">
        <v>69</v>
      </c>
      <c r="E481" s="10">
        <v>7.6000000000000005</v>
      </c>
      <c r="F481" s="10">
        <v>7.6000000000000005</v>
      </c>
      <c r="G481" s="10">
        <v>0</v>
      </c>
      <c r="H481" s="10">
        <v>7.6000000000000005</v>
      </c>
      <c r="I481" s="10">
        <v>0</v>
      </c>
      <c r="J481" s="10">
        <v>0</v>
      </c>
      <c r="K481" s="10">
        <f t="shared" si="42"/>
        <v>0</v>
      </c>
      <c r="L481" s="10">
        <f t="shared" si="43"/>
        <v>61.4</v>
      </c>
      <c r="M481" s="10">
        <f t="shared" si="44"/>
        <v>100</v>
      </c>
      <c r="N481" s="10">
        <f t="shared" si="45"/>
        <v>61.4</v>
      </c>
      <c r="O481" s="10">
        <f t="shared" si="46"/>
        <v>0</v>
      </c>
      <c r="P481" s="10">
        <f t="shared" si="47"/>
        <v>100</v>
      </c>
    </row>
    <row r="482" spans="1:16" ht="25.5">
      <c r="A482" s="5" t="s">
        <v>233</v>
      </c>
      <c r="B482" s="6" t="s">
        <v>217</v>
      </c>
      <c r="C482" s="7">
        <v>1616.0040000000001</v>
      </c>
      <c r="D482" s="7">
        <v>1583.404</v>
      </c>
      <c r="E482" s="7">
        <v>138.20000000000002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138.20000000000002</v>
      </c>
      <c r="L482" s="7">
        <f t="shared" si="43"/>
        <v>1583.404</v>
      </c>
      <c r="M482" s="7">
        <f t="shared" si="44"/>
        <v>0</v>
      </c>
      <c r="N482" s="7">
        <f t="shared" si="45"/>
        <v>1583.404</v>
      </c>
      <c r="O482" s="7">
        <f t="shared" si="46"/>
        <v>138.20000000000002</v>
      </c>
      <c r="P482" s="7">
        <f t="shared" si="47"/>
        <v>0</v>
      </c>
    </row>
    <row r="483" spans="1:16" ht="25.5">
      <c r="A483" s="8" t="s">
        <v>55</v>
      </c>
      <c r="B483" s="9" t="s">
        <v>56</v>
      </c>
      <c r="C483" s="10">
        <v>1616.0040000000001</v>
      </c>
      <c r="D483" s="10">
        <v>1583.404</v>
      </c>
      <c r="E483" s="10">
        <v>138.20000000000002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138.20000000000002</v>
      </c>
      <c r="L483" s="10">
        <f t="shared" si="43"/>
        <v>1583.404</v>
      </c>
      <c r="M483" s="10">
        <f t="shared" si="44"/>
        <v>0</v>
      </c>
      <c r="N483" s="10">
        <f t="shared" si="45"/>
        <v>1583.404</v>
      </c>
      <c r="O483" s="10">
        <f t="shared" si="46"/>
        <v>138.20000000000002</v>
      </c>
      <c r="P483" s="10">
        <f t="shared" si="47"/>
        <v>0</v>
      </c>
    </row>
    <row r="484" spans="1:16" ht="25.5">
      <c r="A484" s="5" t="s">
        <v>234</v>
      </c>
      <c r="B484" s="6" t="s">
        <v>235</v>
      </c>
      <c r="C484" s="7">
        <v>4794.8329999999996</v>
      </c>
      <c r="D484" s="7">
        <v>6360.7690000000002</v>
      </c>
      <c r="E484" s="7">
        <v>374.86299999999994</v>
      </c>
      <c r="F484" s="7">
        <v>568.04002999999989</v>
      </c>
      <c r="G484" s="7">
        <v>0</v>
      </c>
      <c r="H484" s="7">
        <v>27.583090000000002</v>
      </c>
      <c r="I484" s="7">
        <v>540.45693999999992</v>
      </c>
      <c r="J484" s="7">
        <v>702.73261000000002</v>
      </c>
      <c r="K484" s="7">
        <f t="shared" si="42"/>
        <v>-193.17702999999995</v>
      </c>
      <c r="L484" s="7">
        <f t="shared" si="43"/>
        <v>5792.7289700000001</v>
      </c>
      <c r="M484" s="7">
        <f t="shared" si="44"/>
        <v>151.53270128020102</v>
      </c>
      <c r="N484" s="7">
        <f t="shared" si="45"/>
        <v>6333.1859100000001</v>
      </c>
      <c r="O484" s="7">
        <f t="shared" si="46"/>
        <v>347.27990999999992</v>
      </c>
      <c r="P484" s="7">
        <f t="shared" si="47"/>
        <v>7.3581788546749101</v>
      </c>
    </row>
    <row r="485" spans="1:16" ht="38.25">
      <c r="A485" s="5" t="s">
        <v>236</v>
      </c>
      <c r="B485" s="6" t="s">
        <v>46</v>
      </c>
      <c r="C485" s="7">
        <v>4794.8329999999996</v>
      </c>
      <c r="D485" s="7">
        <v>4754.6549999999997</v>
      </c>
      <c r="E485" s="7">
        <v>374.86299999999994</v>
      </c>
      <c r="F485" s="7">
        <v>27.583090000000002</v>
      </c>
      <c r="G485" s="7">
        <v>0</v>
      </c>
      <c r="H485" s="7">
        <v>27.583090000000002</v>
      </c>
      <c r="I485" s="7">
        <v>0</v>
      </c>
      <c r="J485" s="7">
        <v>3.0289000000000001</v>
      </c>
      <c r="K485" s="7">
        <f t="shared" si="42"/>
        <v>347.27990999999992</v>
      </c>
      <c r="L485" s="7">
        <f t="shared" si="43"/>
        <v>4727.0719099999997</v>
      </c>
      <c r="M485" s="7">
        <f t="shared" si="44"/>
        <v>7.3581788546749101</v>
      </c>
      <c r="N485" s="7">
        <f t="shared" si="45"/>
        <v>4727.0719099999997</v>
      </c>
      <c r="O485" s="7">
        <f t="shared" si="46"/>
        <v>347.27990999999992</v>
      </c>
      <c r="P485" s="7">
        <f t="shared" si="47"/>
        <v>7.3581788546749101</v>
      </c>
    </row>
    <row r="486" spans="1:16">
      <c r="A486" s="8" t="s">
        <v>23</v>
      </c>
      <c r="B486" s="9" t="s">
        <v>24</v>
      </c>
      <c r="C486" s="10">
        <v>3546.1350000000002</v>
      </c>
      <c r="D486" s="10">
        <v>3513.2020000000002</v>
      </c>
      <c r="E486" s="10">
        <v>285.97399999999999</v>
      </c>
      <c r="F486" s="10">
        <v>22.609090000000002</v>
      </c>
      <c r="G486" s="10">
        <v>0</v>
      </c>
      <c r="H486" s="10">
        <v>22.609090000000002</v>
      </c>
      <c r="I486" s="10">
        <v>0</v>
      </c>
      <c r="J486" s="10">
        <v>0</v>
      </c>
      <c r="K486" s="10">
        <f t="shared" si="42"/>
        <v>263.36491000000001</v>
      </c>
      <c r="L486" s="10">
        <f t="shared" si="43"/>
        <v>3490.5929100000003</v>
      </c>
      <c r="M486" s="10">
        <f t="shared" si="44"/>
        <v>7.905994950589915</v>
      </c>
      <c r="N486" s="10">
        <f t="shared" si="45"/>
        <v>3490.5929100000003</v>
      </c>
      <c r="O486" s="10">
        <f t="shared" si="46"/>
        <v>263.36491000000001</v>
      </c>
      <c r="P486" s="10">
        <f t="shared" si="47"/>
        <v>7.905994950589915</v>
      </c>
    </row>
    <row r="487" spans="1:16">
      <c r="A487" s="8" t="s">
        <v>25</v>
      </c>
      <c r="B487" s="9" t="s">
        <v>26</v>
      </c>
      <c r="C487" s="10">
        <v>780.15</v>
      </c>
      <c r="D487" s="10">
        <v>772.90499999999997</v>
      </c>
      <c r="E487" s="10">
        <v>62.914000000000001</v>
      </c>
      <c r="F487" s="10">
        <v>4.9740000000000002</v>
      </c>
      <c r="G487" s="10">
        <v>0</v>
      </c>
      <c r="H487" s="10">
        <v>4.9740000000000002</v>
      </c>
      <c r="I487" s="10">
        <v>0</v>
      </c>
      <c r="J487" s="10">
        <v>0</v>
      </c>
      <c r="K487" s="10">
        <f t="shared" si="42"/>
        <v>57.94</v>
      </c>
      <c r="L487" s="10">
        <f t="shared" si="43"/>
        <v>767.93099999999993</v>
      </c>
      <c r="M487" s="10">
        <f t="shared" si="44"/>
        <v>7.9060304542709101</v>
      </c>
      <c r="N487" s="10">
        <f t="shared" si="45"/>
        <v>767.93099999999993</v>
      </c>
      <c r="O487" s="10">
        <f t="shared" si="46"/>
        <v>57.94</v>
      </c>
      <c r="P487" s="10">
        <f t="shared" si="47"/>
        <v>7.9060304542709101</v>
      </c>
    </row>
    <row r="488" spans="1:16">
      <c r="A488" s="8" t="s">
        <v>27</v>
      </c>
      <c r="B488" s="9" t="s">
        <v>28</v>
      </c>
      <c r="C488" s="10">
        <v>141.84800000000001</v>
      </c>
      <c r="D488" s="10">
        <v>141.84800000000001</v>
      </c>
      <c r="E488" s="10">
        <v>1.6500000000000001</v>
      </c>
      <c r="F488" s="10">
        <v>0</v>
      </c>
      <c r="G488" s="10">
        <v>0</v>
      </c>
      <c r="H488" s="10">
        <v>0</v>
      </c>
      <c r="I488" s="10">
        <v>0</v>
      </c>
      <c r="J488" s="10">
        <v>2.7888999999999999</v>
      </c>
      <c r="K488" s="10">
        <f t="shared" si="42"/>
        <v>1.6500000000000001</v>
      </c>
      <c r="L488" s="10">
        <f t="shared" si="43"/>
        <v>141.84800000000001</v>
      </c>
      <c r="M488" s="10">
        <f t="shared" si="44"/>
        <v>0</v>
      </c>
      <c r="N488" s="10">
        <f t="shared" si="45"/>
        <v>141.84800000000001</v>
      </c>
      <c r="O488" s="10">
        <f t="shared" si="46"/>
        <v>1.6500000000000001</v>
      </c>
      <c r="P488" s="10">
        <f t="shared" si="47"/>
        <v>0</v>
      </c>
    </row>
    <row r="489" spans="1:16">
      <c r="A489" s="8" t="s">
        <v>29</v>
      </c>
      <c r="B489" s="9" t="s">
        <v>30</v>
      </c>
      <c r="C489" s="10">
        <v>74.085999999999999</v>
      </c>
      <c r="D489" s="10">
        <v>74.085999999999999</v>
      </c>
      <c r="E489" s="10">
        <v>21.740000000000002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21.740000000000002</v>
      </c>
      <c r="L489" s="10">
        <f t="shared" si="43"/>
        <v>74.085999999999999</v>
      </c>
      <c r="M489" s="10">
        <f t="shared" si="44"/>
        <v>0</v>
      </c>
      <c r="N489" s="10">
        <f t="shared" si="45"/>
        <v>74.085999999999999</v>
      </c>
      <c r="O489" s="10">
        <f t="shared" si="46"/>
        <v>21.740000000000002</v>
      </c>
      <c r="P489" s="10">
        <f t="shared" si="47"/>
        <v>0</v>
      </c>
    </row>
    <row r="490" spans="1:16">
      <c r="A490" s="8" t="s">
        <v>31</v>
      </c>
      <c r="B490" s="9" t="s">
        <v>32</v>
      </c>
      <c r="C490" s="10">
        <v>36.125</v>
      </c>
      <c r="D490" s="10">
        <v>36.125</v>
      </c>
      <c r="E490" s="10">
        <v>2.52</v>
      </c>
      <c r="F490" s="10">
        <v>0</v>
      </c>
      <c r="G490" s="10">
        <v>0</v>
      </c>
      <c r="H490" s="10">
        <v>0</v>
      </c>
      <c r="I490" s="10">
        <v>0</v>
      </c>
      <c r="J490" s="10">
        <v>0.24</v>
      </c>
      <c r="K490" s="10">
        <f t="shared" si="42"/>
        <v>2.52</v>
      </c>
      <c r="L490" s="10">
        <f t="shared" si="43"/>
        <v>36.125</v>
      </c>
      <c r="M490" s="10">
        <f t="shared" si="44"/>
        <v>0</v>
      </c>
      <c r="N490" s="10">
        <f t="shared" si="45"/>
        <v>36.125</v>
      </c>
      <c r="O490" s="10">
        <f t="shared" si="46"/>
        <v>2.52</v>
      </c>
      <c r="P490" s="10">
        <f t="shared" si="47"/>
        <v>0</v>
      </c>
    </row>
    <row r="491" spans="1:16">
      <c r="A491" s="8" t="s">
        <v>82</v>
      </c>
      <c r="B491" s="9" t="s">
        <v>83</v>
      </c>
      <c r="C491" s="10">
        <v>0.78100000000000003</v>
      </c>
      <c r="D491" s="10">
        <v>0.78100000000000003</v>
      </c>
      <c r="E491" s="10">
        <v>6.5000000000000002E-2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6.5000000000000002E-2</v>
      </c>
      <c r="L491" s="10">
        <f t="shared" si="43"/>
        <v>0.78100000000000003</v>
      </c>
      <c r="M491" s="10">
        <f t="shared" si="44"/>
        <v>0</v>
      </c>
      <c r="N491" s="10">
        <f t="shared" si="45"/>
        <v>0.78100000000000003</v>
      </c>
      <c r="O491" s="10">
        <f t="shared" si="46"/>
        <v>6.5000000000000002E-2</v>
      </c>
      <c r="P491" s="10">
        <f t="shared" si="47"/>
        <v>0</v>
      </c>
    </row>
    <row r="492" spans="1:16" ht="25.5">
      <c r="A492" s="8" t="s">
        <v>41</v>
      </c>
      <c r="B492" s="9" t="s">
        <v>42</v>
      </c>
      <c r="C492" s="10">
        <v>4.24</v>
      </c>
      <c r="D492" s="10">
        <v>4.24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4.24</v>
      </c>
      <c r="M492" s="10">
        <f t="shared" si="44"/>
        <v>0</v>
      </c>
      <c r="N492" s="10">
        <f t="shared" si="45"/>
        <v>4.24</v>
      </c>
      <c r="O492" s="10">
        <f t="shared" si="46"/>
        <v>0</v>
      </c>
      <c r="P492" s="10">
        <f t="shared" si="47"/>
        <v>0</v>
      </c>
    </row>
    <row r="493" spans="1:16">
      <c r="A493" s="8" t="s">
        <v>43</v>
      </c>
      <c r="B493" s="9" t="s">
        <v>44</v>
      </c>
      <c r="C493" s="10">
        <v>211.46800000000002</v>
      </c>
      <c r="D493" s="10">
        <v>211.46800000000002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211.46800000000002</v>
      </c>
      <c r="M493" s="10">
        <f t="shared" si="44"/>
        <v>0</v>
      </c>
      <c r="N493" s="10">
        <f t="shared" si="45"/>
        <v>211.46800000000002</v>
      </c>
      <c r="O493" s="10">
        <f t="shared" si="46"/>
        <v>0</v>
      </c>
      <c r="P493" s="10">
        <f t="shared" si="47"/>
        <v>0</v>
      </c>
    </row>
    <row r="494" spans="1:16">
      <c r="A494" s="5" t="s">
        <v>237</v>
      </c>
      <c r="B494" s="6" t="s">
        <v>77</v>
      </c>
      <c r="C494" s="7">
        <v>0</v>
      </c>
      <c r="D494" s="7">
        <v>900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f t="shared" si="42"/>
        <v>0</v>
      </c>
      <c r="L494" s="7">
        <f t="shared" si="43"/>
        <v>900</v>
      </c>
      <c r="M494" s="7">
        <f t="shared" si="44"/>
        <v>0</v>
      </c>
      <c r="N494" s="7">
        <f t="shared" si="45"/>
        <v>900</v>
      </c>
      <c r="O494" s="7">
        <f t="shared" si="46"/>
        <v>0</v>
      </c>
      <c r="P494" s="7">
        <f t="shared" si="47"/>
        <v>0</v>
      </c>
    </row>
    <row r="495" spans="1:16">
      <c r="A495" s="8" t="s">
        <v>29</v>
      </c>
      <c r="B495" s="9" t="s">
        <v>30</v>
      </c>
      <c r="C495" s="10">
        <v>0</v>
      </c>
      <c r="D495" s="10">
        <v>900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900</v>
      </c>
      <c r="M495" s="10">
        <f t="shared" si="44"/>
        <v>0</v>
      </c>
      <c r="N495" s="10">
        <f t="shared" si="45"/>
        <v>900</v>
      </c>
      <c r="O495" s="10">
        <f t="shared" si="46"/>
        <v>0</v>
      </c>
      <c r="P495" s="10">
        <f t="shared" si="47"/>
        <v>0</v>
      </c>
    </row>
    <row r="496" spans="1:16" ht="38.25">
      <c r="A496" s="5" t="s">
        <v>238</v>
      </c>
      <c r="B496" s="6" t="s">
        <v>85</v>
      </c>
      <c r="C496" s="7">
        <v>0</v>
      </c>
      <c r="D496" s="7">
        <v>706.11400000000003</v>
      </c>
      <c r="E496" s="7">
        <v>0</v>
      </c>
      <c r="F496" s="7">
        <v>540.45693999999992</v>
      </c>
      <c r="G496" s="7">
        <v>0</v>
      </c>
      <c r="H496" s="7">
        <v>0</v>
      </c>
      <c r="I496" s="7">
        <v>540.45693999999992</v>
      </c>
      <c r="J496" s="7">
        <v>699.70371</v>
      </c>
      <c r="K496" s="7">
        <f t="shared" si="42"/>
        <v>-540.45693999999992</v>
      </c>
      <c r="L496" s="7">
        <f t="shared" si="43"/>
        <v>165.65706000000011</v>
      </c>
      <c r="M496" s="7">
        <f t="shared" si="44"/>
        <v>0</v>
      </c>
      <c r="N496" s="7">
        <f t="shared" si="45"/>
        <v>706.11400000000003</v>
      </c>
      <c r="O496" s="7">
        <f t="shared" si="46"/>
        <v>0</v>
      </c>
      <c r="P496" s="7">
        <f t="shared" si="47"/>
        <v>0</v>
      </c>
    </row>
    <row r="497" spans="1:16">
      <c r="A497" s="8" t="s">
        <v>29</v>
      </c>
      <c r="B497" s="9" t="s">
        <v>30</v>
      </c>
      <c r="C497" s="10">
        <v>0</v>
      </c>
      <c r="D497" s="10">
        <v>706.11400000000003</v>
      </c>
      <c r="E497" s="10">
        <v>0</v>
      </c>
      <c r="F497" s="10">
        <v>540.45693999999992</v>
      </c>
      <c r="G497" s="10">
        <v>0</v>
      </c>
      <c r="H497" s="10">
        <v>0</v>
      </c>
      <c r="I497" s="10">
        <v>540.45693999999992</v>
      </c>
      <c r="J497" s="10">
        <v>699.70371</v>
      </c>
      <c r="K497" s="10">
        <f t="shared" si="42"/>
        <v>-540.45693999999992</v>
      </c>
      <c r="L497" s="10">
        <f t="shared" si="43"/>
        <v>165.65706000000011</v>
      </c>
      <c r="M497" s="10">
        <f t="shared" si="44"/>
        <v>0</v>
      </c>
      <c r="N497" s="10">
        <f t="shared" si="45"/>
        <v>706.11400000000003</v>
      </c>
      <c r="O497" s="10">
        <f t="shared" si="46"/>
        <v>0</v>
      </c>
      <c r="P497" s="10">
        <f t="shared" si="47"/>
        <v>0</v>
      </c>
    </row>
    <row r="498" spans="1:16" ht="25.5">
      <c r="A498" s="5" t="s">
        <v>239</v>
      </c>
      <c r="B498" s="6" t="s">
        <v>240</v>
      </c>
      <c r="C498" s="7">
        <v>12435.515000000001</v>
      </c>
      <c r="D498" s="7">
        <v>12375.663000000002</v>
      </c>
      <c r="E498" s="7">
        <v>972.31</v>
      </c>
      <c r="F498" s="7">
        <v>2.8410299999999999</v>
      </c>
      <c r="G498" s="7">
        <v>0</v>
      </c>
      <c r="H498" s="7">
        <v>1.94062</v>
      </c>
      <c r="I498" s="7">
        <v>0.90040999999999993</v>
      </c>
      <c r="J498" s="7">
        <v>6.13734</v>
      </c>
      <c r="K498" s="7">
        <f t="shared" si="42"/>
        <v>969.4689699999999</v>
      </c>
      <c r="L498" s="7">
        <f t="shared" si="43"/>
        <v>12372.821970000003</v>
      </c>
      <c r="M498" s="7">
        <f t="shared" si="44"/>
        <v>0.29219384764118445</v>
      </c>
      <c r="N498" s="7">
        <f t="shared" si="45"/>
        <v>12373.722380000003</v>
      </c>
      <c r="O498" s="7">
        <f t="shared" si="46"/>
        <v>970.36937999999998</v>
      </c>
      <c r="P498" s="7">
        <f t="shared" si="47"/>
        <v>0.19958860857134045</v>
      </c>
    </row>
    <row r="499" spans="1:16" ht="38.25">
      <c r="A499" s="5" t="s">
        <v>241</v>
      </c>
      <c r="B499" s="6" t="s">
        <v>46</v>
      </c>
      <c r="C499" s="7">
        <v>11136.515000000001</v>
      </c>
      <c r="D499" s="7">
        <v>11036.663000000002</v>
      </c>
      <c r="E499" s="7">
        <v>922.31</v>
      </c>
      <c r="F499" s="7">
        <v>2.8410299999999999</v>
      </c>
      <c r="G499" s="7">
        <v>0</v>
      </c>
      <c r="H499" s="7">
        <v>1.94062</v>
      </c>
      <c r="I499" s="7">
        <v>0.90040999999999993</v>
      </c>
      <c r="J499" s="7">
        <v>6.13734</v>
      </c>
      <c r="K499" s="7">
        <f t="shared" si="42"/>
        <v>919.4689699999999</v>
      </c>
      <c r="L499" s="7">
        <f t="shared" si="43"/>
        <v>11033.821970000003</v>
      </c>
      <c r="M499" s="7">
        <f t="shared" si="44"/>
        <v>0.30803417506044606</v>
      </c>
      <c r="N499" s="7">
        <f t="shared" si="45"/>
        <v>11034.722380000003</v>
      </c>
      <c r="O499" s="7">
        <f t="shared" si="46"/>
        <v>920.36937999999998</v>
      </c>
      <c r="P499" s="7">
        <f t="shared" si="47"/>
        <v>0.21040864785159002</v>
      </c>
    </row>
    <row r="500" spans="1:16">
      <c r="A500" s="8" t="s">
        <v>23</v>
      </c>
      <c r="B500" s="9" t="s">
        <v>24</v>
      </c>
      <c r="C500" s="10">
        <v>8716.7379999999994</v>
      </c>
      <c r="D500" s="10">
        <v>8634.8919999999998</v>
      </c>
      <c r="E500" s="10">
        <v>720.65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720.65</v>
      </c>
      <c r="L500" s="10">
        <f t="shared" si="43"/>
        <v>8634.8919999999998</v>
      </c>
      <c r="M500" s="10">
        <f t="shared" si="44"/>
        <v>0</v>
      </c>
      <c r="N500" s="10">
        <f t="shared" si="45"/>
        <v>8634.8919999999998</v>
      </c>
      <c r="O500" s="10">
        <f t="shared" si="46"/>
        <v>720.65</v>
      </c>
      <c r="P500" s="10">
        <f t="shared" si="47"/>
        <v>0</v>
      </c>
    </row>
    <row r="501" spans="1:16">
      <c r="A501" s="8" t="s">
        <v>25</v>
      </c>
      <c r="B501" s="9" t="s">
        <v>26</v>
      </c>
      <c r="C501" s="10">
        <v>1867.4460000000001</v>
      </c>
      <c r="D501" s="10">
        <v>1849.44</v>
      </c>
      <c r="E501" s="10">
        <v>154.4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154.4</v>
      </c>
      <c r="L501" s="10">
        <f t="shared" si="43"/>
        <v>1849.44</v>
      </c>
      <c r="M501" s="10">
        <f t="shared" si="44"/>
        <v>0</v>
      </c>
      <c r="N501" s="10">
        <f t="shared" si="45"/>
        <v>1849.44</v>
      </c>
      <c r="O501" s="10">
        <f t="shared" si="46"/>
        <v>154.4</v>
      </c>
      <c r="P501" s="10">
        <f t="shared" si="47"/>
        <v>0</v>
      </c>
    </row>
    <row r="502" spans="1:16">
      <c r="A502" s="8" t="s">
        <v>27</v>
      </c>
      <c r="B502" s="9" t="s">
        <v>28</v>
      </c>
      <c r="C502" s="10">
        <v>127.2</v>
      </c>
      <c r="D502" s="10">
        <v>127.2</v>
      </c>
      <c r="E502" s="10">
        <v>20</v>
      </c>
      <c r="F502" s="10">
        <v>0</v>
      </c>
      <c r="G502" s="10">
        <v>0</v>
      </c>
      <c r="H502" s="10">
        <v>0</v>
      </c>
      <c r="I502" s="10">
        <v>0</v>
      </c>
      <c r="J502" s="10">
        <v>2.6125000000000003</v>
      </c>
      <c r="K502" s="10">
        <f t="shared" si="42"/>
        <v>20</v>
      </c>
      <c r="L502" s="10">
        <f t="shared" si="43"/>
        <v>127.2</v>
      </c>
      <c r="M502" s="10">
        <f t="shared" si="44"/>
        <v>0</v>
      </c>
      <c r="N502" s="10">
        <f t="shared" si="45"/>
        <v>127.2</v>
      </c>
      <c r="O502" s="10">
        <f t="shared" si="46"/>
        <v>20</v>
      </c>
      <c r="P502" s="10">
        <f t="shared" si="47"/>
        <v>0</v>
      </c>
    </row>
    <row r="503" spans="1:16">
      <c r="A503" s="8" t="s">
        <v>29</v>
      </c>
      <c r="B503" s="9" t="s">
        <v>30</v>
      </c>
      <c r="C503" s="10">
        <v>202.797</v>
      </c>
      <c r="D503" s="10">
        <v>202.797</v>
      </c>
      <c r="E503" s="10">
        <v>18</v>
      </c>
      <c r="F503" s="10">
        <v>0</v>
      </c>
      <c r="G503" s="10">
        <v>0</v>
      </c>
      <c r="H503" s="10">
        <v>0</v>
      </c>
      <c r="I503" s="10">
        <v>0</v>
      </c>
      <c r="J503" s="10">
        <v>2.3965399999999999</v>
      </c>
      <c r="K503" s="10">
        <f t="shared" si="42"/>
        <v>18</v>
      </c>
      <c r="L503" s="10">
        <f t="shared" si="43"/>
        <v>202.797</v>
      </c>
      <c r="M503" s="10">
        <f t="shared" si="44"/>
        <v>0</v>
      </c>
      <c r="N503" s="10">
        <f t="shared" si="45"/>
        <v>202.797</v>
      </c>
      <c r="O503" s="10">
        <f t="shared" si="46"/>
        <v>18</v>
      </c>
      <c r="P503" s="10">
        <f t="shared" si="47"/>
        <v>0</v>
      </c>
    </row>
    <row r="504" spans="1:16">
      <c r="A504" s="8" t="s">
        <v>31</v>
      </c>
      <c r="B504" s="9" t="s">
        <v>32</v>
      </c>
      <c r="C504" s="10">
        <v>2.65</v>
      </c>
      <c r="D504" s="10">
        <v>2.65</v>
      </c>
      <c r="E504" s="10">
        <v>0.25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0.25</v>
      </c>
      <c r="L504" s="10">
        <f t="shared" si="43"/>
        <v>2.65</v>
      </c>
      <c r="M504" s="10">
        <f t="shared" si="44"/>
        <v>0</v>
      </c>
      <c r="N504" s="10">
        <f t="shared" si="45"/>
        <v>2.65</v>
      </c>
      <c r="O504" s="10">
        <f t="shared" si="46"/>
        <v>0.25</v>
      </c>
      <c r="P504" s="10">
        <f t="shared" si="47"/>
        <v>0</v>
      </c>
    </row>
    <row r="505" spans="1:16">
      <c r="A505" s="8" t="s">
        <v>33</v>
      </c>
      <c r="B505" s="9" t="s">
        <v>34</v>
      </c>
      <c r="C505" s="10">
        <v>108.98700000000001</v>
      </c>
      <c r="D505" s="10">
        <v>108.98700000000001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108.98700000000001</v>
      </c>
      <c r="M505" s="10">
        <f t="shared" si="44"/>
        <v>0</v>
      </c>
      <c r="N505" s="10">
        <f t="shared" si="45"/>
        <v>108.98700000000001</v>
      </c>
      <c r="O505" s="10">
        <f t="shared" si="46"/>
        <v>0</v>
      </c>
      <c r="P505" s="10">
        <f t="shared" si="47"/>
        <v>0</v>
      </c>
    </row>
    <row r="506" spans="1:16">
      <c r="A506" s="8" t="s">
        <v>35</v>
      </c>
      <c r="B506" s="9" t="s">
        <v>36</v>
      </c>
      <c r="C506" s="10">
        <v>3.1259999999999999</v>
      </c>
      <c r="D506" s="10">
        <v>3.1259999999999999</v>
      </c>
      <c r="E506" s="10">
        <v>0.26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0.26</v>
      </c>
      <c r="L506" s="10">
        <f t="shared" si="43"/>
        <v>3.1259999999999999</v>
      </c>
      <c r="M506" s="10">
        <f t="shared" si="44"/>
        <v>0</v>
      </c>
      <c r="N506" s="10">
        <f t="shared" si="45"/>
        <v>3.1259999999999999</v>
      </c>
      <c r="O506" s="10">
        <f t="shared" si="46"/>
        <v>0.26</v>
      </c>
      <c r="P506" s="10">
        <f t="shared" si="47"/>
        <v>0</v>
      </c>
    </row>
    <row r="507" spans="1:16">
      <c r="A507" s="8" t="s">
        <v>37</v>
      </c>
      <c r="B507" s="9" t="s">
        <v>38</v>
      </c>
      <c r="C507" s="10">
        <v>91.671000000000006</v>
      </c>
      <c r="D507" s="10">
        <v>91.671000000000006</v>
      </c>
      <c r="E507" s="10">
        <v>7.6000000000000005</v>
      </c>
      <c r="F507" s="10">
        <v>1.94062</v>
      </c>
      <c r="G507" s="10">
        <v>0</v>
      </c>
      <c r="H507" s="10">
        <v>1.94062</v>
      </c>
      <c r="I507" s="10">
        <v>0</v>
      </c>
      <c r="J507" s="10">
        <v>6.4689999999999998E-2</v>
      </c>
      <c r="K507" s="10">
        <f t="shared" si="42"/>
        <v>5.6593800000000005</v>
      </c>
      <c r="L507" s="10">
        <f t="shared" si="43"/>
        <v>89.730380000000011</v>
      </c>
      <c r="M507" s="10">
        <f t="shared" si="44"/>
        <v>25.534473684210525</v>
      </c>
      <c r="N507" s="10">
        <f t="shared" si="45"/>
        <v>89.730380000000011</v>
      </c>
      <c r="O507" s="10">
        <f t="shared" si="46"/>
        <v>5.6593800000000005</v>
      </c>
      <c r="P507" s="10">
        <f t="shared" si="47"/>
        <v>25.534473684210525</v>
      </c>
    </row>
    <row r="508" spans="1:16" ht="25.5">
      <c r="A508" s="8" t="s">
        <v>41</v>
      </c>
      <c r="B508" s="9" t="s">
        <v>42</v>
      </c>
      <c r="C508" s="10">
        <v>2.12</v>
      </c>
      <c r="D508" s="10">
        <v>2.12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</v>
      </c>
      <c r="L508" s="10">
        <f t="shared" si="43"/>
        <v>2.12</v>
      </c>
      <c r="M508" s="10">
        <f t="shared" si="44"/>
        <v>0</v>
      </c>
      <c r="N508" s="10">
        <f t="shared" si="45"/>
        <v>2.12</v>
      </c>
      <c r="O508" s="10">
        <f t="shared" si="46"/>
        <v>0</v>
      </c>
      <c r="P508" s="10">
        <f t="shared" si="47"/>
        <v>0</v>
      </c>
    </row>
    <row r="509" spans="1:16">
      <c r="A509" s="8" t="s">
        <v>43</v>
      </c>
      <c r="B509" s="9" t="s">
        <v>44</v>
      </c>
      <c r="C509" s="10">
        <v>13.780000000000001</v>
      </c>
      <c r="D509" s="10">
        <v>13.780000000000001</v>
      </c>
      <c r="E509" s="10">
        <v>1.1500000000000001</v>
      </c>
      <c r="F509" s="10">
        <v>0.90040999999999993</v>
      </c>
      <c r="G509" s="10">
        <v>0</v>
      </c>
      <c r="H509" s="10">
        <v>0</v>
      </c>
      <c r="I509" s="10">
        <v>0.90040999999999993</v>
      </c>
      <c r="J509" s="10">
        <v>1.0636099999999999</v>
      </c>
      <c r="K509" s="10">
        <f t="shared" si="42"/>
        <v>0.2495900000000002</v>
      </c>
      <c r="L509" s="10">
        <f t="shared" si="43"/>
        <v>12.87959</v>
      </c>
      <c r="M509" s="10">
        <f t="shared" si="44"/>
        <v>78.296521739130426</v>
      </c>
      <c r="N509" s="10">
        <f t="shared" si="45"/>
        <v>13.780000000000001</v>
      </c>
      <c r="O509" s="10">
        <f t="shared" si="46"/>
        <v>1.1500000000000001</v>
      </c>
      <c r="P509" s="10">
        <f t="shared" si="47"/>
        <v>0</v>
      </c>
    </row>
    <row r="510" spans="1:16">
      <c r="A510" s="5" t="s">
        <v>242</v>
      </c>
      <c r="B510" s="6" t="s">
        <v>170</v>
      </c>
      <c r="C510" s="7">
        <v>50</v>
      </c>
      <c r="D510" s="7">
        <v>50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0</v>
      </c>
      <c r="L510" s="7">
        <f t="shared" si="43"/>
        <v>50</v>
      </c>
      <c r="M510" s="7">
        <f t="shared" si="44"/>
        <v>0</v>
      </c>
      <c r="N510" s="7">
        <f t="shared" si="45"/>
        <v>50</v>
      </c>
      <c r="O510" s="7">
        <f t="shared" si="46"/>
        <v>0</v>
      </c>
      <c r="P510" s="7">
        <f t="shared" si="47"/>
        <v>0</v>
      </c>
    </row>
    <row r="511" spans="1:16">
      <c r="A511" s="8" t="s">
        <v>27</v>
      </c>
      <c r="B511" s="9" t="s">
        <v>28</v>
      </c>
      <c r="C511" s="10">
        <v>30</v>
      </c>
      <c r="D511" s="10">
        <v>30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30</v>
      </c>
      <c r="M511" s="10">
        <f t="shared" si="44"/>
        <v>0</v>
      </c>
      <c r="N511" s="10">
        <f t="shared" si="45"/>
        <v>30</v>
      </c>
      <c r="O511" s="10">
        <f t="shared" si="46"/>
        <v>0</v>
      </c>
      <c r="P511" s="10">
        <f t="shared" si="47"/>
        <v>0</v>
      </c>
    </row>
    <row r="512" spans="1:16">
      <c r="A512" s="8" t="s">
        <v>29</v>
      </c>
      <c r="B512" s="9" t="s">
        <v>30</v>
      </c>
      <c r="C512" s="10">
        <v>20</v>
      </c>
      <c r="D512" s="10">
        <v>20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20</v>
      </c>
      <c r="M512" s="10">
        <f t="shared" si="44"/>
        <v>0</v>
      </c>
      <c r="N512" s="10">
        <f t="shared" si="45"/>
        <v>20</v>
      </c>
      <c r="O512" s="10">
        <f t="shared" si="46"/>
        <v>0</v>
      </c>
      <c r="P512" s="10">
        <f t="shared" si="47"/>
        <v>0</v>
      </c>
    </row>
    <row r="513" spans="1:16">
      <c r="A513" s="5" t="s">
        <v>243</v>
      </c>
      <c r="B513" s="6" t="s">
        <v>58</v>
      </c>
      <c r="C513" s="7">
        <v>299</v>
      </c>
      <c r="D513" s="7">
        <v>399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0</v>
      </c>
      <c r="L513" s="7">
        <f t="shared" si="43"/>
        <v>399</v>
      </c>
      <c r="M513" s="7">
        <f t="shared" si="44"/>
        <v>0</v>
      </c>
      <c r="N513" s="7">
        <f t="shared" si="45"/>
        <v>399</v>
      </c>
      <c r="O513" s="7">
        <f t="shared" si="46"/>
        <v>0</v>
      </c>
      <c r="P513" s="7">
        <f t="shared" si="47"/>
        <v>0</v>
      </c>
    </row>
    <row r="514" spans="1:16" ht="25.5">
      <c r="A514" s="8" t="s">
        <v>244</v>
      </c>
      <c r="B514" s="9" t="s">
        <v>245</v>
      </c>
      <c r="C514" s="10">
        <v>299</v>
      </c>
      <c r="D514" s="10">
        <v>399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399</v>
      </c>
      <c r="M514" s="10">
        <f t="shared" si="44"/>
        <v>0</v>
      </c>
      <c r="N514" s="10">
        <f t="shared" si="45"/>
        <v>399</v>
      </c>
      <c r="O514" s="10">
        <f t="shared" si="46"/>
        <v>0</v>
      </c>
      <c r="P514" s="10">
        <f t="shared" si="47"/>
        <v>0</v>
      </c>
    </row>
    <row r="515" spans="1:16">
      <c r="A515" s="5" t="s">
        <v>246</v>
      </c>
      <c r="B515" s="6" t="s">
        <v>247</v>
      </c>
      <c r="C515" s="7">
        <v>0</v>
      </c>
      <c r="D515" s="7">
        <v>50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0</v>
      </c>
      <c r="L515" s="7">
        <f t="shared" si="43"/>
        <v>50</v>
      </c>
      <c r="M515" s="7">
        <f t="shared" si="44"/>
        <v>0</v>
      </c>
      <c r="N515" s="7">
        <f t="shared" si="45"/>
        <v>50</v>
      </c>
      <c r="O515" s="7">
        <f t="shared" si="46"/>
        <v>0</v>
      </c>
      <c r="P515" s="7">
        <f t="shared" si="47"/>
        <v>0</v>
      </c>
    </row>
    <row r="516" spans="1:16">
      <c r="A516" s="8" t="s">
        <v>29</v>
      </c>
      <c r="B516" s="9" t="s">
        <v>30</v>
      </c>
      <c r="C516" s="10">
        <v>0</v>
      </c>
      <c r="D516" s="10">
        <v>50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50</v>
      </c>
      <c r="M516" s="10">
        <f t="shared" si="44"/>
        <v>0</v>
      </c>
      <c r="N516" s="10">
        <f t="shared" si="45"/>
        <v>50</v>
      </c>
      <c r="O516" s="10">
        <f t="shared" si="46"/>
        <v>0</v>
      </c>
      <c r="P516" s="10">
        <f t="shared" si="47"/>
        <v>0</v>
      </c>
    </row>
    <row r="517" spans="1:16">
      <c r="A517" s="5" t="s">
        <v>248</v>
      </c>
      <c r="B517" s="6" t="s">
        <v>70</v>
      </c>
      <c r="C517" s="7">
        <v>950</v>
      </c>
      <c r="D517" s="7">
        <v>840</v>
      </c>
      <c r="E517" s="7">
        <v>50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50</v>
      </c>
      <c r="L517" s="7">
        <f t="shared" si="43"/>
        <v>840</v>
      </c>
      <c r="M517" s="7">
        <f t="shared" si="44"/>
        <v>0</v>
      </c>
      <c r="N517" s="7">
        <f t="shared" si="45"/>
        <v>840</v>
      </c>
      <c r="O517" s="7">
        <f t="shared" si="46"/>
        <v>50</v>
      </c>
      <c r="P517" s="7">
        <f t="shared" si="47"/>
        <v>0</v>
      </c>
    </row>
    <row r="518" spans="1:16">
      <c r="A518" s="8" t="s">
        <v>29</v>
      </c>
      <c r="B518" s="9" t="s">
        <v>30</v>
      </c>
      <c r="C518" s="10">
        <v>750</v>
      </c>
      <c r="D518" s="10">
        <v>640</v>
      </c>
      <c r="E518" s="10">
        <v>50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50</v>
      </c>
      <c r="L518" s="10">
        <f t="shared" ref="L518:L581" si="49">D518-F518</f>
        <v>640</v>
      </c>
      <c r="M518" s="10">
        <f t="shared" ref="M518:M581" si="50">IF(E518=0,0,(F518/E518)*100)</f>
        <v>0</v>
      </c>
      <c r="N518" s="10">
        <f t="shared" ref="N518:N581" si="51">D518-H518</f>
        <v>640</v>
      </c>
      <c r="O518" s="10">
        <f t="shared" ref="O518:O581" si="52">E518-H518</f>
        <v>50</v>
      </c>
      <c r="P518" s="10">
        <f t="shared" ref="P518:P581" si="53">IF(E518=0,0,(H518/E518)*100)</f>
        <v>0</v>
      </c>
    </row>
    <row r="519" spans="1:16">
      <c r="A519" s="8" t="s">
        <v>86</v>
      </c>
      <c r="B519" s="9" t="s">
        <v>87</v>
      </c>
      <c r="C519" s="10">
        <v>200</v>
      </c>
      <c r="D519" s="10">
        <v>200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</v>
      </c>
      <c r="L519" s="10">
        <f t="shared" si="49"/>
        <v>200</v>
      </c>
      <c r="M519" s="10">
        <f t="shared" si="50"/>
        <v>0</v>
      </c>
      <c r="N519" s="10">
        <f t="shared" si="51"/>
        <v>200</v>
      </c>
      <c r="O519" s="10">
        <f t="shared" si="52"/>
        <v>0</v>
      </c>
      <c r="P519" s="10">
        <f t="shared" si="53"/>
        <v>0</v>
      </c>
    </row>
    <row r="520" spans="1:16">
      <c r="A520" s="5" t="s">
        <v>249</v>
      </c>
      <c r="B520" s="6" t="s">
        <v>250</v>
      </c>
      <c r="C520" s="7">
        <v>249374.44699999999</v>
      </c>
      <c r="D520" s="7">
        <v>240594.13039000003</v>
      </c>
      <c r="E520" s="7">
        <v>14365.327000000001</v>
      </c>
      <c r="F520" s="7">
        <v>12563.23969</v>
      </c>
      <c r="G520" s="7">
        <v>108.05656</v>
      </c>
      <c r="H520" s="7">
        <v>12515.68729</v>
      </c>
      <c r="I520" s="7">
        <v>47.552400000000006</v>
      </c>
      <c r="J520" s="7">
        <v>1598.1088999999999</v>
      </c>
      <c r="K520" s="7">
        <f t="shared" si="48"/>
        <v>1802.0873100000008</v>
      </c>
      <c r="L520" s="7">
        <f t="shared" si="49"/>
        <v>228030.89070000005</v>
      </c>
      <c r="M520" s="7">
        <f t="shared" si="50"/>
        <v>87.455299068374842</v>
      </c>
      <c r="N520" s="7">
        <f t="shared" si="51"/>
        <v>228078.44310000003</v>
      </c>
      <c r="O520" s="7">
        <f t="shared" si="52"/>
        <v>1849.6397100000013</v>
      </c>
      <c r="P520" s="7">
        <f t="shared" si="53"/>
        <v>87.124277017849977</v>
      </c>
    </row>
    <row r="521" spans="1:16" ht="38.25">
      <c r="A521" s="5" t="s">
        <v>251</v>
      </c>
      <c r="B521" s="6" t="s">
        <v>46</v>
      </c>
      <c r="C521" s="7">
        <v>2590.183</v>
      </c>
      <c r="D521" s="7">
        <v>2566.4710000000005</v>
      </c>
      <c r="E521" s="7">
        <v>213.47</v>
      </c>
      <c r="F521" s="7">
        <v>7.6379999999999999</v>
      </c>
      <c r="G521" s="7">
        <v>0</v>
      </c>
      <c r="H521" s="7">
        <v>7.6379999999999999</v>
      </c>
      <c r="I521" s="7">
        <v>0</v>
      </c>
      <c r="J521" s="7">
        <v>0</v>
      </c>
      <c r="K521" s="7">
        <f t="shared" si="48"/>
        <v>205.83199999999999</v>
      </c>
      <c r="L521" s="7">
        <f t="shared" si="49"/>
        <v>2558.8330000000005</v>
      </c>
      <c r="M521" s="7">
        <f t="shared" si="50"/>
        <v>3.5780203307256286</v>
      </c>
      <c r="N521" s="7">
        <f t="shared" si="51"/>
        <v>2558.8330000000005</v>
      </c>
      <c r="O521" s="7">
        <f t="shared" si="52"/>
        <v>205.83199999999999</v>
      </c>
      <c r="P521" s="7">
        <f t="shared" si="53"/>
        <v>3.5780203307256286</v>
      </c>
    </row>
    <row r="522" spans="1:16">
      <c r="A522" s="8" t="s">
        <v>23</v>
      </c>
      <c r="B522" s="9" t="s">
        <v>24</v>
      </c>
      <c r="C522" s="10">
        <v>2053.6419999999998</v>
      </c>
      <c r="D522" s="10">
        <v>2034.2060000000001</v>
      </c>
      <c r="E522" s="10">
        <v>170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170</v>
      </c>
      <c r="L522" s="10">
        <f t="shared" si="49"/>
        <v>2034.2060000000001</v>
      </c>
      <c r="M522" s="10">
        <f t="shared" si="50"/>
        <v>0</v>
      </c>
      <c r="N522" s="10">
        <f t="shared" si="51"/>
        <v>2034.2060000000001</v>
      </c>
      <c r="O522" s="10">
        <f t="shared" si="52"/>
        <v>170</v>
      </c>
      <c r="P522" s="10">
        <f t="shared" si="53"/>
        <v>0</v>
      </c>
    </row>
    <row r="523" spans="1:16">
      <c r="A523" s="8" t="s">
        <v>25</v>
      </c>
      <c r="B523" s="9" t="s">
        <v>26</v>
      </c>
      <c r="C523" s="10">
        <v>451.80099999999999</v>
      </c>
      <c r="D523" s="10">
        <v>447.52500000000003</v>
      </c>
      <c r="E523" s="10">
        <v>37.4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37.4</v>
      </c>
      <c r="L523" s="10">
        <f t="shared" si="49"/>
        <v>447.52500000000003</v>
      </c>
      <c r="M523" s="10">
        <f t="shared" si="50"/>
        <v>0</v>
      </c>
      <c r="N523" s="10">
        <f t="shared" si="51"/>
        <v>447.52500000000003</v>
      </c>
      <c r="O523" s="10">
        <f t="shared" si="52"/>
        <v>37.4</v>
      </c>
      <c r="P523" s="10">
        <f t="shared" si="53"/>
        <v>0</v>
      </c>
    </row>
    <row r="524" spans="1:16">
      <c r="A524" s="8" t="s">
        <v>27</v>
      </c>
      <c r="B524" s="9" t="s">
        <v>28</v>
      </c>
      <c r="C524" s="10">
        <v>40</v>
      </c>
      <c r="D524" s="10">
        <v>40</v>
      </c>
      <c r="E524" s="10">
        <v>3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3</v>
      </c>
      <c r="L524" s="10">
        <f t="shared" si="49"/>
        <v>40</v>
      </c>
      <c r="M524" s="10">
        <f t="shared" si="50"/>
        <v>0</v>
      </c>
      <c r="N524" s="10">
        <f t="shared" si="51"/>
        <v>40</v>
      </c>
      <c r="O524" s="10">
        <f t="shared" si="52"/>
        <v>3</v>
      </c>
      <c r="P524" s="10">
        <f t="shared" si="53"/>
        <v>0</v>
      </c>
    </row>
    <row r="525" spans="1:16">
      <c r="A525" s="8" t="s">
        <v>29</v>
      </c>
      <c r="B525" s="9" t="s">
        <v>30</v>
      </c>
      <c r="C525" s="10">
        <v>43.9</v>
      </c>
      <c r="D525" s="10">
        <v>43.9</v>
      </c>
      <c r="E525" s="10">
        <v>3</v>
      </c>
      <c r="F525" s="10">
        <v>7.6379999999999999</v>
      </c>
      <c r="G525" s="10">
        <v>0</v>
      </c>
      <c r="H525" s="10">
        <v>7.6379999999999999</v>
      </c>
      <c r="I525" s="10">
        <v>0</v>
      </c>
      <c r="J525" s="10">
        <v>0</v>
      </c>
      <c r="K525" s="10">
        <f t="shared" si="48"/>
        <v>-4.6379999999999999</v>
      </c>
      <c r="L525" s="10">
        <f t="shared" si="49"/>
        <v>36.262</v>
      </c>
      <c r="M525" s="10">
        <f t="shared" si="50"/>
        <v>254.6</v>
      </c>
      <c r="N525" s="10">
        <f t="shared" si="51"/>
        <v>36.262</v>
      </c>
      <c r="O525" s="10">
        <f t="shared" si="52"/>
        <v>-4.6379999999999999</v>
      </c>
      <c r="P525" s="10">
        <f t="shared" si="53"/>
        <v>254.6</v>
      </c>
    </row>
    <row r="526" spans="1:16">
      <c r="A526" s="8" t="s">
        <v>31</v>
      </c>
      <c r="B526" s="9" t="s">
        <v>32</v>
      </c>
      <c r="C526" s="10">
        <v>0.84</v>
      </c>
      <c r="D526" s="10">
        <v>0.84</v>
      </c>
      <c r="E526" s="10">
        <v>7.0000000000000007E-2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7.0000000000000007E-2</v>
      </c>
      <c r="L526" s="10">
        <f t="shared" si="49"/>
        <v>0.84</v>
      </c>
      <c r="M526" s="10">
        <f t="shared" si="50"/>
        <v>0</v>
      </c>
      <c r="N526" s="10">
        <f t="shared" si="51"/>
        <v>0.84</v>
      </c>
      <c r="O526" s="10">
        <f t="shared" si="52"/>
        <v>7.0000000000000007E-2</v>
      </c>
      <c r="P526" s="10">
        <f t="shared" si="53"/>
        <v>0</v>
      </c>
    </row>
    <row r="527" spans="1:16">
      <c r="A527" s="5" t="s">
        <v>252</v>
      </c>
      <c r="B527" s="6" t="s">
        <v>50</v>
      </c>
      <c r="C527" s="7">
        <v>35.472000000000001</v>
      </c>
      <c r="D527" s="7">
        <v>14.752000000000001</v>
      </c>
      <c r="E527" s="7">
        <v>2.96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2.96</v>
      </c>
      <c r="L527" s="7">
        <f t="shared" si="49"/>
        <v>14.752000000000001</v>
      </c>
      <c r="M527" s="7">
        <f t="shared" si="50"/>
        <v>0</v>
      </c>
      <c r="N527" s="7">
        <f t="shared" si="51"/>
        <v>14.752000000000001</v>
      </c>
      <c r="O527" s="7">
        <f t="shared" si="52"/>
        <v>2.96</v>
      </c>
      <c r="P527" s="7">
        <f t="shared" si="53"/>
        <v>0</v>
      </c>
    </row>
    <row r="528" spans="1:16">
      <c r="A528" s="8" t="s">
        <v>43</v>
      </c>
      <c r="B528" s="9" t="s">
        <v>44</v>
      </c>
      <c r="C528" s="10">
        <v>35.472000000000001</v>
      </c>
      <c r="D528" s="10">
        <v>14.752000000000001</v>
      </c>
      <c r="E528" s="10">
        <v>2.96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2.96</v>
      </c>
      <c r="L528" s="10">
        <f t="shared" si="49"/>
        <v>14.752000000000001</v>
      </c>
      <c r="M528" s="10">
        <f t="shared" si="50"/>
        <v>0</v>
      </c>
      <c r="N528" s="10">
        <f t="shared" si="51"/>
        <v>14.752000000000001</v>
      </c>
      <c r="O528" s="10">
        <f t="shared" si="52"/>
        <v>2.96</v>
      </c>
      <c r="P528" s="10">
        <f t="shared" si="53"/>
        <v>0</v>
      </c>
    </row>
    <row r="529" spans="1:16" ht="25.5">
      <c r="A529" s="5" t="s">
        <v>253</v>
      </c>
      <c r="B529" s="6" t="s">
        <v>254</v>
      </c>
      <c r="C529" s="7">
        <v>2082.4560000000001</v>
      </c>
      <c r="D529" s="7">
        <v>2082.4560000000001</v>
      </c>
      <c r="E529" s="7">
        <v>300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300</v>
      </c>
      <c r="L529" s="7">
        <f t="shared" si="49"/>
        <v>2082.4560000000001</v>
      </c>
      <c r="M529" s="7">
        <f t="shared" si="50"/>
        <v>0</v>
      </c>
      <c r="N529" s="7">
        <f t="shared" si="51"/>
        <v>2082.4560000000001</v>
      </c>
      <c r="O529" s="7">
        <f t="shared" si="52"/>
        <v>300</v>
      </c>
      <c r="P529" s="7">
        <f t="shared" si="53"/>
        <v>0</v>
      </c>
    </row>
    <row r="530" spans="1:16" ht="25.5">
      <c r="A530" s="8" t="s">
        <v>55</v>
      </c>
      <c r="B530" s="9" t="s">
        <v>56</v>
      </c>
      <c r="C530" s="10">
        <v>2082.4560000000001</v>
      </c>
      <c r="D530" s="10">
        <v>2082.4560000000001</v>
      </c>
      <c r="E530" s="10">
        <v>300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300</v>
      </c>
      <c r="L530" s="10">
        <f t="shared" si="49"/>
        <v>2082.4560000000001</v>
      </c>
      <c r="M530" s="10">
        <f t="shared" si="50"/>
        <v>0</v>
      </c>
      <c r="N530" s="10">
        <f t="shared" si="51"/>
        <v>2082.4560000000001</v>
      </c>
      <c r="O530" s="10">
        <f t="shared" si="52"/>
        <v>300</v>
      </c>
      <c r="P530" s="10">
        <f t="shared" si="53"/>
        <v>0</v>
      </c>
    </row>
    <row r="531" spans="1:16">
      <c r="A531" s="5" t="s">
        <v>255</v>
      </c>
      <c r="B531" s="6" t="s">
        <v>256</v>
      </c>
      <c r="C531" s="7">
        <v>138420.32</v>
      </c>
      <c r="D531" s="7">
        <v>138360.32000000001</v>
      </c>
      <c r="E531" s="7">
        <v>11389.550000000001</v>
      </c>
      <c r="F531" s="7">
        <v>10267.664199999999</v>
      </c>
      <c r="G531" s="7">
        <v>0</v>
      </c>
      <c r="H531" s="7">
        <v>10267.664199999999</v>
      </c>
      <c r="I531" s="7">
        <v>0</v>
      </c>
      <c r="J531" s="7">
        <v>521.55168000000003</v>
      </c>
      <c r="K531" s="7">
        <f t="shared" si="48"/>
        <v>1121.8858000000018</v>
      </c>
      <c r="L531" s="7">
        <f t="shared" si="49"/>
        <v>128092.65580000001</v>
      </c>
      <c r="M531" s="7">
        <f t="shared" si="50"/>
        <v>90.149867202830649</v>
      </c>
      <c r="N531" s="7">
        <f t="shared" si="51"/>
        <v>128092.65580000001</v>
      </c>
      <c r="O531" s="7">
        <f t="shared" si="52"/>
        <v>1121.8858000000018</v>
      </c>
      <c r="P531" s="7">
        <f t="shared" si="53"/>
        <v>90.149867202830649</v>
      </c>
    </row>
    <row r="532" spans="1:16" ht="25.5">
      <c r="A532" s="8" t="s">
        <v>55</v>
      </c>
      <c r="B532" s="9" t="s">
        <v>56</v>
      </c>
      <c r="C532" s="10">
        <v>138420.32</v>
      </c>
      <c r="D532" s="10">
        <v>138360.32000000001</v>
      </c>
      <c r="E532" s="10">
        <v>11389.550000000001</v>
      </c>
      <c r="F532" s="10">
        <v>10267.664199999999</v>
      </c>
      <c r="G532" s="10">
        <v>0</v>
      </c>
      <c r="H532" s="10">
        <v>10267.664199999999</v>
      </c>
      <c r="I532" s="10">
        <v>0</v>
      </c>
      <c r="J532" s="10">
        <v>521.55168000000003</v>
      </c>
      <c r="K532" s="10">
        <f t="shared" si="48"/>
        <v>1121.8858000000018</v>
      </c>
      <c r="L532" s="10">
        <f t="shared" si="49"/>
        <v>128092.65580000001</v>
      </c>
      <c r="M532" s="10">
        <f t="shared" si="50"/>
        <v>90.149867202830649</v>
      </c>
      <c r="N532" s="10">
        <f t="shared" si="51"/>
        <v>128092.65580000001</v>
      </c>
      <c r="O532" s="10">
        <f t="shared" si="52"/>
        <v>1121.8858000000018</v>
      </c>
      <c r="P532" s="10">
        <f t="shared" si="53"/>
        <v>90.149867202830649</v>
      </c>
    </row>
    <row r="533" spans="1:16" ht="25.5">
      <c r="A533" s="5" t="s">
        <v>257</v>
      </c>
      <c r="B533" s="6" t="s">
        <v>258</v>
      </c>
      <c r="C533" s="7">
        <v>10874.216</v>
      </c>
      <c r="D533" s="7">
        <v>10509.216</v>
      </c>
      <c r="E533" s="7">
        <v>389.34699999999998</v>
      </c>
      <c r="F533" s="7">
        <v>56.048459999999999</v>
      </c>
      <c r="G533" s="7">
        <v>108.05656</v>
      </c>
      <c r="H533" s="7">
        <v>56.048459999999999</v>
      </c>
      <c r="I533" s="7">
        <v>0</v>
      </c>
      <c r="J533" s="7">
        <v>686.85585000000003</v>
      </c>
      <c r="K533" s="7">
        <f t="shared" si="48"/>
        <v>333.29854</v>
      </c>
      <c r="L533" s="7">
        <f t="shared" si="49"/>
        <v>10453.16754</v>
      </c>
      <c r="M533" s="7">
        <f t="shared" si="50"/>
        <v>14.395503240040375</v>
      </c>
      <c r="N533" s="7">
        <f t="shared" si="51"/>
        <v>10453.16754</v>
      </c>
      <c r="O533" s="7">
        <f t="shared" si="52"/>
        <v>333.29854</v>
      </c>
      <c r="P533" s="7">
        <f t="shared" si="53"/>
        <v>14.395503240040375</v>
      </c>
    </row>
    <row r="534" spans="1:16" ht="25.5">
      <c r="A534" s="8" t="s">
        <v>55</v>
      </c>
      <c r="B534" s="9" t="s">
        <v>56</v>
      </c>
      <c r="C534" s="10">
        <v>10874.216</v>
      </c>
      <c r="D534" s="10">
        <v>10509.216</v>
      </c>
      <c r="E534" s="10">
        <v>389.34699999999998</v>
      </c>
      <c r="F534" s="10">
        <v>56.048459999999999</v>
      </c>
      <c r="G534" s="10">
        <v>108.05656</v>
      </c>
      <c r="H534" s="10">
        <v>56.048459999999999</v>
      </c>
      <c r="I534" s="10">
        <v>0</v>
      </c>
      <c r="J534" s="10">
        <v>686.85585000000003</v>
      </c>
      <c r="K534" s="10">
        <f t="shared" si="48"/>
        <v>333.29854</v>
      </c>
      <c r="L534" s="10">
        <f t="shared" si="49"/>
        <v>10453.16754</v>
      </c>
      <c r="M534" s="10">
        <f t="shared" si="50"/>
        <v>14.395503240040375</v>
      </c>
      <c r="N534" s="10">
        <f t="shared" si="51"/>
        <v>10453.16754</v>
      </c>
      <c r="O534" s="10">
        <f t="shared" si="52"/>
        <v>333.29854</v>
      </c>
      <c r="P534" s="10">
        <f t="shared" si="53"/>
        <v>14.395503240040375</v>
      </c>
    </row>
    <row r="535" spans="1:16" ht="25.5">
      <c r="A535" s="5" t="s">
        <v>259</v>
      </c>
      <c r="B535" s="6" t="s">
        <v>260</v>
      </c>
      <c r="C535" s="7">
        <v>95371.8</v>
      </c>
      <c r="D535" s="7">
        <v>86982.915390000009</v>
      </c>
      <c r="E535" s="7">
        <v>2070</v>
      </c>
      <c r="F535" s="7">
        <v>2231.8890299999998</v>
      </c>
      <c r="G535" s="7">
        <v>0</v>
      </c>
      <c r="H535" s="7">
        <v>2184.3366299999998</v>
      </c>
      <c r="I535" s="7">
        <v>47.552400000000006</v>
      </c>
      <c r="J535" s="7">
        <v>389.70137</v>
      </c>
      <c r="K535" s="7">
        <f t="shared" si="48"/>
        <v>-161.88902999999982</v>
      </c>
      <c r="L535" s="7">
        <f t="shared" si="49"/>
        <v>84751.026360000003</v>
      </c>
      <c r="M535" s="7">
        <f t="shared" si="50"/>
        <v>107.82072608695653</v>
      </c>
      <c r="N535" s="7">
        <f t="shared" si="51"/>
        <v>84798.578760000004</v>
      </c>
      <c r="O535" s="7">
        <f t="shared" si="52"/>
        <v>-114.33662999999979</v>
      </c>
      <c r="P535" s="7">
        <f t="shared" si="53"/>
        <v>105.52350869565217</v>
      </c>
    </row>
    <row r="536" spans="1:16" ht="25.5">
      <c r="A536" s="8" t="s">
        <v>55</v>
      </c>
      <c r="B536" s="9" t="s">
        <v>56</v>
      </c>
      <c r="C536" s="10">
        <v>95371.8</v>
      </c>
      <c r="D536" s="10">
        <v>86982.915390000009</v>
      </c>
      <c r="E536" s="10">
        <v>2070</v>
      </c>
      <c r="F536" s="10">
        <v>2231.8890299999998</v>
      </c>
      <c r="G536" s="10">
        <v>0</v>
      </c>
      <c r="H536" s="10">
        <v>2184.3366299999998</v>
      </c>
      <c r="I536" s="10">
        <v>47.552400000000006</v>
      </c>
      <c r="J536" s="10">
        <v>389.70137</v>
      </c>
      <c r="K536" s="10">
        <f t="shared" si="48"/>
        <v>-161.88902999999982</v>
      </c>
      <c r="L536" s="10">
        <f t="shared" si="49"/>
        <v>84751.026360000003</v>
      </c>
      <c r="M536" s="10">
        <f t="shared" si="50"/>
        <v>107.82072608695653</v>
      </c>
      <c r="N536" s="10">
        <f t="shared" si="51"/>
        <v>84798.578760000004</v>
      </c>
      <c r="O536" s="10">
        <f t="shared" si="52"/>
        <v>-114.33662999999979</v>
      </c>
      <c r="P536" s="10">
        <f t="shared" si="53"/>
        <v>105.52350869565217</v>
      </c>
    </row>
    <row r="537" spans="1:16" ht="25.5">
      <c r="A537" s="5" t="s">
        <v>261</v>
      </c>
      <c r="B537" s="6" t="s">
        <v>215</v>
      </c>
      <c r="C537" s="7">
        <v>0</v>
      </c>
      <c r="D537" s="7">
        <v>78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f t="shared" si="48"/>
        <v>0</v>
      </c>
      <c r="L537" s="7">
        <f t="shared" si="49"/>
        <v>78</v>
      </c>
      <c r="M537" s="7">
        <f t="shared" si="50"/>
        <v>0</v>
      </c>
      <c r="N537" s="7">
        <f t="shared" si="51"/>
        <v>78</v>
      </c>
      <c r="O537" s="7">
        <f t="shared" si="52"/>
        <v>0</v>
      </c>
      <c r="P537" s="7">
        <f t="shared" si="53"/>
        <v>0</v>
      </c>
    </row>
    <row r="538" spans="1:16">
      <c r="A538" s="8" t="s">
        <v>29</v>
      </c>
      <c r="B538" s="9" t="s">
        <v>30</v>
      </c>
      <c r="C538" s="10">
        <v>0</v>
      </c>
      <c r="D538" s="10">
        <v>78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</v>
      </c>
      <c r="L538" s="10">
        <f t="shared" si="49"/>
        <v>78</v>
      </c>
      <c r="M538" s="10">
        <f t="shared" si="50"/>
        <v>0</v>
      </c>
      <c r="N538" s="10">
        <f t="shared" si="51"/>
        <v>78</v>
      </c>
      <c r="O538" s="10">
        <f t="shared" si="52"/>
        <v>0</v>
      </c>
      <c r="P538" s="10">
        <f t="shared" si="53"/>
        <v>0</v>
      </c>
    </row>
    <row r="539" spans="1:16" ht="25.5">
      <c r="A539" s="5" t="s">
        <v>262</v>
      </c>
      <c r="B539" s="6" t="s">
        <v>263</v>
      </c>
      <c r="C539" s="7">
        <v>6123.6419999999998</v>
      </c>
      <c r="D539" s="7">
        <v>6077.5759999999991</v>
      </c>
      <c r="E539" s="7">
        <v>267.95099999999996</v>
      </c>
      <c r="F539" s="7">
        <v>24.604520000000001</v>
      </c>
      <c r="G539" s="7">
        <v>0</v>
      </c>
      <c r="H539" s="7">
        <v>10.302120000000002</v>
      </c>
      <c r="I539" s="7">
        <v>24.604520000000001</v>
      </c>
      <c r="J539" s="7">
        <v>55.531429999999993</v>
      </c>
      <c r="K539" s="7">
        <f t="shared" si="48"/>
        <v>243.34647999999996</v>
      </c>
      <c r="L539" s="7">
        <f t="shared" si="49"/>
        <v>6052.9714799999992</v>
      </c>
      <c r="M539" s="7">
        <f t="shared" si="50"/>
        <v>9.1824699292034762</v>
      </c>
      <c r="N539" s="7">
        <f t="shared" si="51"/>
        <v>6067.2738799999988</v>
      </c>
      <c r="O539" s="7">
        <f t="shared" si="52"/>
        <v>257.64887999999996</v>
      </c>
      <c r="P539" s="7">
        <f t="shared" si="53"/>
        <v>3.8447775899324887</v>
      </c>
    </row>
    <row r="540" spans="1:16" ht="38.25">
      <c r="A540" s="5" t="s">
        <v>264</v>
      </c>
      <c r="B540" s="6" t="s">
        <v>46</v>
      </c>
      <c r="C540" s="7">
        <v>1911.912</v>
      </c>
      <c r="D540" s="7">
        <v>1896.607</v>
      </c>
      <c r="E540" s="7">
        <v>168.553</v>
      </c>
      <c r="F540" s="7">
        <v>9.450330000000001</v>
      </c>
      <c r="G540" s="7">
        <v>0</v>
      </c>
      <c r="H540" s="7">
        <v>0</v>
      </c>
      <c r="I540" s="7">
        <v>9.450330000000001</v>
      </c>
      <c r="J540" s="7">
        <v>26.068760000000001</v>
      </c>
      <c r="K540" s="7">
        <f t="shared" si="48"/>
        <v>159.10266999999999</v>
      </c>
      <c r="L540" s="7">
        <f t="shared" si="49"/>
        <v>1887.1566700000001</v>
      </c>
      <c r="M540" s="7">
        <f t="shared" si="50"/>
        <v>5.6067409064211269</v>
      </c>
      <c r="N540" s="7">
        <f t="shared" si="51"/>
        <v>1896.607</v>
      </c>
      <c r="O540" s="7">
        <f t="shared" si="52"/>
        <v>168.553</v>
      </c>
      <c r="P540" s="7">
        <f t="shared" si="53"/>
        <v>0</v>
      </c>
    </row>
    <row r="541" spans="1:16">
      <c r="A541" s="8" t="s">
        <v>23</v>
      </c>
      <c r="B541" s="9" t="s">
        <v>24</v>
      </c>
      <c r="C541" s="10">
        <v>1346.1960000000001</v>
      </c>
      <c r="D541" s="10">
        <v>1333.6510000000001</v>
      </c>
      <c r="E541" s="10">
        <v>115.943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115.943</v>
      </c>
      <c r="L541" s="10">
        <f t="shared" si="49"/>
        <v>1333.6510000000001</v>
      </c>
      <c r="M541" s="10">
        <f t="shared" si="50"/>
        <v>0</v>
      </c>
      <c r="N541" s="10">
        <f t="shared" si="51"/>
        <v>1333.6510000000001</v>
      </c>
      <c r="O541" s="10">
        <f t="shared" si="52"/>
        <v>115.943</v>
      </c>
      <c r="P541" s="10">
        <f t="shared" si="53"/>
        <v>0</v>
      </c>
    </row>
    <row r="542" spans="1:16">
      <c r="A542" s="8" t="s">
        <v>25</v>
      </c>
      <c r="B542" s="9" t="s">
        <v>26</v>
      </c>
      <c r="C542" s="10">
        <v>296.16300000000001</v>
      </c>
      <c r="D542" s="10">
        <v>293.40300000000002</v>
      </c>
      <c r="E542" s="10">
        <v>43.46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43.46</v>
      </c>
      <c r="L542" s="10">
        <f t="shared" si="49"/>
        <v>293.40300000000002</v>
      </c>
      <c r="M542" s="10">
        <f t="shared" si="50"/>
        <v>0</v>
      </c>
      <c r="N542" s="10">
        <f t="shared" si="51"/>
        <v>293.40300000000002</v>
      </c>
      <c r="O542" s="10">
        <f t="shared" si="52"/>
        <v>43.46</v>
      </c>
      <c r="P542" s="10">
        <f t="shared" si="53"/>
        <v>0</v>
      </c>
    </row>
    <row r="543" spans="1:16">
      <c r="A543" s="8" t="s">
        <v>27</v>
      </c>
      <c r="B543" s="9" t="s">
        <v>28</v>
      </c>
      <c r="C543" s="10">
        <v>74.105999999999995</v>
      </c>
      <c r="D543" s="10">
        <v>74.105999999999995</v>
      </c>
      <c r="E543" s="10">
        <v>7</v>
      </c>
      <c r="F543" s="10">
        <v>0</v>
      </c>
      <c r="G543" s="10">
        <v>0</v>
      </c>
      <c r="H543" s="10">
        <v>0</v>
      </c>
      <c r="I543" s="10">
        <v>0</v>
      </c>
      <c r="J543" s="10">
        <v>5.3920000000000003</v>
      </c>
      <c r="K543" s="10">
        <f t="shared" si="48"/>
        <v>7</v>
      </c>
      <c r="L543" s="10">
        <f t="shared" si="49"/>
        <v>74.105999999999995</v>
      </c>
      <c r="M543" s="10">
        <f t="shared" si="50"/>
        <v>0</v>
      </c>
      <c r="N543" s="10">
        <f t="shared" si="51"/>
        <v>74.105999999999995</v>
      </c>
      <c r="O543" s="10">
        <f t="shared" si="52"/>
        <v>7</v>
      </c>
      <c r="P543" s="10">
        <f t="shared" si="53"/>
        <v>0</v>
      </c>
    </row>
    <row r="544" spans="1:16">
      <c r="A544" s="8" t="s">
        <v>29</v>
      </c>
      <c r="B544" s="9" t="s">
        <v>30</v>
      </c>
      <c r="C544" s="10">
        <v>94.744</v>
      </c>
      <c r="D544" s="10">
        <v>87.454000000000008</v>
      </c>
      <c r="E544" s="10">
        <v>1</v>
      </c>
      <c r="F544" s="10">
        <v>9.450330000000001</v>
      </c>
      <c r="G544" s="10">
        <v>0</v>
      </c>
      <c r="H544" s="10">
        <v>0</v>
      </c>
      <c r="I544" s="10">
        <v>9.450330000000001</v>
      </c>
      <c r="J544" s="10">
        <v>19.57319</v>
      </c>
      <c r="K544" s="10">
        <f t="shared" si="48"/>
        <v>-8.450330000000001</v>
      </c>
      <c r="L544" s="10">
        <f t="shared" si="49"/>
        <v>78.00367</v>
      </c>
      <c r="M544" s="10">
        <f t="shared" si="50"/>
        <v>945.03300000000013</v>
      </c>
      <c r="N544" s="10">
        <f t="shared" si="51"/>
        <v>87.454000000000008</v>
      </c>
      <c r="O544" s="10">
        <f t="shared" si="52"/>
        <v>1</v>
      </c>
      <c r="P544" s="10">
        <f t="shared" si="53"/>
        <v>0</v>
      </c>
    </row>
    <row r="545" spans="1:16">
      <c r="A545" s="8" t="s">
        <v>37</v>
      </c>
      <c r="B545" s="9" t="s">
        <v>38</v>
      </c>
      <c r="C545" s="10">
        <v>14.32</v>
      </c>
      <c r="D545" s="10">
        <v>14.32</v>
      </c>
      <c r="E545" s="10">
        <v>1.1500000000000001</v>
      </c>
      <c r="F545" s="10">
        <v>0</v>
      </c>
      <c r="G545" s="10">
        <v>0</v>
      </c>
      <c r="H545" s="10">
        <v>0</v>
      </c>
      <c r="I545" s="10">
        <v>0</v>
      </c>
      <c r="J545" s="10">
        <v>0.13522999999999999</v>
      </c>
      <c r="K545" s="10">
        <f t="shared" si="48"/>
        <v>1.1500000000000001</v>
      </c>
      <c r="L545" s="10">
        <f t="shared" si="49"/>
        <v>14.32</v>
      </c>
      <c r="M545" s="10">
        <f t="shared" si="50"/>
        <v>0</v>
      </c>
      <c r="N545" s="10">
        <f t="shared" si="51"/>
        <v>14.32</v>
      </c>
      <c r="O545" s="10">
        <f t="shared" si="52"/>
        <v>1.1500000000000001</v>
      </c>
      <c r="P545" s="10">
        <f t="shared" si="53"/>
        <v>0</v>
      </c>
    </row>
    <row r="546" spans="1:16">
      <c r="A546" s="8" t="s">
        <v>39</v>
      </c>
      <c r="B546" s="9" t="s">
        <v>40</v>
      </c>
      <c r="C546" s="10">
        <v>85.853000000000009</v>
      </c>
      <c r="D546" s="10">
        <v>85.853000000000009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0.96834000000000009</v>
      </c>
      <c r="K546" s="10">
        <f t="shared" si="48"/>
        <v>0</v>
      </c>
      <c r="L546" s="10">
        <f t="shared" si="49"/>
        <v>85.853000000000009</v>
      </c>
      <c r="M546" s="10">
        <f t="shared" si="50"/>
        <v>0</v>
      </c>
      <c r="N546" s="10">
        <f t="shared" si="51"/>
        <v>85.853000000000009</v>
      </c>
      <c r="O546" s="10">
        <f t="shared" si="52"/>
        <v>0</v>
      </c>
      <c r="P546" s="10">
        <f t="shared" si="53"/>
        <v>0</v>
      </c>
    </row>
    <row r="547" spans="1:16" ht="25.5">
      <c r="A547" s="8" t="s">
        <v>41</v>
      </c>
      <c r="B547" s="9" t="s">
        <v>42</v>
      </c>
      <c r="C547" s="10">
        <v>0</v>
      </c>
      <c r="D547" s="10">
        <v>7.29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</v>
      </c>
      <c r="L547" s="10">
        <f t="shared" si="49"/>
        <v>7.29</v>
      </c>
      <c r="M547" s="10">
        <f t="shared" si="50"/>
        <v>0</v>
      </c>
      <c r="N547" s="10">
        <f t="shared" si="51"/>
        <v>7.29</v>
      </c>
      <c r="O547" s="10">
        <f t="shared" si="52"/>
        <v>0</v>
      </c>
      <c r="P547" s="10">
        <f t="shared" si="53"/>
        <v>0</v>
      </c>
    </row>
    <row r="548" spans="1:16">
      <c r="A548" s="8" t="s">
        <v>43</v>
      </c>
      <c r="B548" s="9" t="s">
        <v>44</v>
      </c>
      <c r="C548" s="10">
        <v>0.53</v>
      </c>
      <c r="D548" s="10">
        <v>0.53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0.53</v>
      </c>
      <c r="M548" s="10">
        <f t="shared" si="50"/>
        <v>0</v>
      </c>
      <c r="N548" s="10">
        <f t="shared" si="51"/>
        <v>0.53</v>
      </c>
      <c r="O548" s="10">
        <f t="shared" si="52"/>
        <v>0</v>
      </c>
      <c r="P548" s="10">
        <f t="shared" si="53"/>
        <v>0</v>
      </c>
    </row>
    <row r="549" spans="1:16">
      <c r="A549" s="5" t="s">
        <v>265</v>
      </c>
      <c r="B549" s="6" t="s">
        <v>50</v>
      </c>
      <c r="C549" s="7">
        <v>28.222000000000001</v>
      </c>
      <c r="D549" s="7">
        <v>28.222000000000001</v>
      </c>
      <c r="E549" s="7">
        <v>2.5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f t="shared" si="48"/>
        <v>2.5</v>
      </c>
      <c r="L549" s="7">
        <f t="shared" si="49"/>
        <v>28.222000000000001</v>
      </c>
      <c r="M549" s="7">
        <f t="shared" si="50"/>
        <v>0</v>
      </c>
      <c r="N549" s="7">
        <f t="shared" si="51"/>
        <v>28.222000000000001</v>
      </c>
      <c r="O549" s="7">
        <f t="shared" si="52"/>
        <v>2.5</v>
      </c>
      <c r="P549" s="7">
        <f t="shared" si="53"/>
        <v>0</v>
      </c>
    </row>
    <row r="550" spans="1:16">
      <c r="A550" s="8" t="s">
        <v>27</v>
      </c>
      <c r="B550" s="9" t="s">
        <v>28</v>
      </c>
      <c r="C550" s="10">
        <v>27.798000000000002</v>
      </c>
      <c r="D550" s="10">
        <v>27.798000000000002</v>
      </c>
      <c r="E550" s="10">
        <v>2.5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2.5</v>
      </c>
      <c r="L550" s="10">
        <f t="shared" si="49"/>
        <v>27.798000000000002</v>
      </c>
      <c r="M550" s="10">
        <f t="shared" si="50"/>
        <v>0</v>
      </c>
      <c r="N550" s="10">
        <f t="shared" si="51"/>
        <v>27.798000000000002</v>
      </c>
      <c r="O550" s="10">
        <f t="shared" si="52"/>
        <v>2.5</v>
      </c>
      <c r="P550" s="10">
        <f t="shared" si="53"/>
        <v>0</v>
      </c>
    </row>
    <row r="551" spans="1:16">
      <c r="A551" s="8" t="s">
        <v>43</v>
      </c>
      <c r="B551" s="9" t="s">
        <v>44</v>
      </c>
      <c r="C551" s="10">
        <v>0.42399999999999999</v>
      </c>
      <c r="D551" s="10">
        <v>0.42399999999999999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0</v>
      </c>
      <c r="L551" s="10">
        <f t="shared" si="49"/>
        <v>0.42399999999999999</v>
      </c>
      <c r="M551" s="10">
        <f t="shared" si="50"/>
        <v>0</v>
      </c>
      <c r="N551" s="10">
        <f t="shared" si="51"/>
        <v>0.42399999999999999</v>
      </c>
      <c r="O551" s="10">
        <f t="shared" si="52"/>
        <v>0</v>
      </c>
      <c r="P551" s="10">
        <f t="shared" si="53"/>
        <v>0</v>
      </c>
    </row>
    <row r="552" spans="1:16" ht="25.5">
      <c r="A552" s="5" t="s">
        <v>266</v>
      </c>
      <c r="B552" s="6" t="s">
        <v>154</v>
      </c>
      <c r="C552" s="7">
        <v>452.3</v>
      </c>
      <c r="D552" s="7">
        <v>452.3</v>
      </c>
      <c r="E552" s="7">
        <v>40.1</v>
      </c>
      <c r="F552" s="7">
        <v>0</v>
      </c>
      <c r="G552" s="7">
        <v>0</v>
      </c>
      <c r="H552" s="7">
        <v>0</v>
      </c>
      <c r="I552" s="7">
        <v>0</v>
      </c>
      <c r="J552" s="7">
        <v>8</v>
      </c>
      <c r="K552" s="7">
        <f t="shared" si="48"/>
        <v>40.1</v>
      </c>
      <c r="L552" s="7">
        <f t="shared" si="49"/>
        <v>452.3</v>
      </c>
      <c r="M552" s="7">
        <f t="shared" si="50"/>
        <v>0</v>
      </c>
      <c r="N552" s="7">
        <f t="shared" si="51"/>
        <v>452.3</v>
      </c>
      <c r="O552" s="7">
        <f t="shared" si="52"/>
        <v>40.1</v>
      </c>
      <c r="P552" s="7">
        <f t="shared" si="53"/>
        <v>0</v>
      </c>
    </row>
    <row r="553" spans="1:16">
      <c r="A553" s="8" t="s">
        <v>27</v>
      </c>
      <c r="B553" s="9" t="s">
        <v>28</v>
      </c>
      <c r="C553" s="10">
        <v>10</v>
      </c>
      <c r="D553" s="10">
        <v>7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</v>
      </c>
      <c r="L553" s="10">
        <f t="shared" si="49"/>
        <v>7</v>
      </c>
      <c r="M553" s="10">
        <f t="shared" si="50"/>
        <v>0</v>
      </c>
      <c r="N553" s="10">
        <f t="shared" si="51"/>
        <v>7</v>
      </c>
      <c r="O553" s="10">
        <f t="shared" si="52"/>
        <v>0</v>
      </c>
      <c r="P553" s="10">
        <f t="shared" si="53"/>
        <v>0</v>
      </c>
    </row>
    <row r="554" spans="1:16">
      <c r="A554" s="8" t="s">
        <v>29</v>
      </c>
      <c r="B554" s="9" t="s">
        <v>30</v>
      </c>
      <c r="C554" s="10">
        <v>1</v>
      </c>
      <c r="D554" s="10">
        <v>4</v>
      </c>
      <c r="E554" s="10">
        <v>1.1000000000000001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1.1000000000000001</v>
      </c>
      <c r="L554" s="10">
        <f t="shared" si="49"/>
        <v>4</v>
      </c>
      <c r="M554" s="10">
        <f t="shared" si="50"/>
        <v>0</v>
      </c>
      <c r="N554" s="10">
        <f t="shared" si="51"/>
        <v>4</v>
      </c>
      <c r="O554" s="10">
        <f t="shared" si="52"/>
        <v>1.1000000000000001</v>
      </c>
      <c r="P554" s="10">
        <f t="shared" si="53"/>
        <v>0</v>
      </c>
    </row>
    <row r="555" spans="1:16">
      <c r="A555" s="8" t="s">
        <v>86</v>
      </c>
      <c r="B555" s="9" t="s">
        <v>87</v>
      </c>
      <c r="C555" s="10">
        <v>441.3</v>
      </c>
      <c r="D555" s="10">
        <v>441.3</v>
      </c>
      <c r="E555" s="10">
        <v>39</v>
      </c>
      <c r="F555" s="10">
        <v>0</v>
      </c>
      <c r="G555" s="10">
        <v>0</v>
      </c>
      <c r="H555" s="10">
        <v>0</v>
      </c>
      <c r="I555" s="10">
        <v>0</v>
      </c>
      <c r="J555" s="10">
        <v>8</v>
      </c>
      <c r="K555" s="10">
        <f t="shared" si="48"/>
        <v>39</v>
      </c>
      <c r="L555" s="10">
        <f t="shared" si="49"/>
        <v>441.3</v>
      </c>
      <c r="M555" s="10">
        <f t="shared" si="50"/>
        <v>0</v>
      </c>
      <c r="N555" s="10">
        <f t="shared" si="51"/>
        <v>441.3</v>
      </c>
      <c r="O555" s="10">
        <f t="shared" si="52"/>
        <v>39</v>
      </c>
      <c r="P555" s="10">
        <f t="shared" si="53"/>
        <v>0</v>
      </c>
    </row>
    <row r="556" spans="1:16">
      <c r="A556" s="5" t="s">
        <v>267</v>
      </c>
      <c r="B556" s="6" t="s">
        <v>162</v>
      </c>
      <c r="C556" s="7">
        <v>123.77799999999999</v>
      </c>
      <c r="D556" s="7">
        <v>123.77799999999999</v>
      </c>
      <c r="E556" s="7">
        <v>7.8930000000000007</v>
      </c>
      <c r="F556" s="7">
        <v>0</v>
      </c>
      <c r="G556" s="7">
        <v>0</v>
      </c>
      <c r="H556" s="7">
        <v>0</v>
      </c>
      <c r="I556" s="7">
        <v>0</v>
      </c>
      <c r="J556" s="7">
        <v>0.28782000000000002</v>
      </c>
      <c r="K556" s="7">
        <f t="shared" si="48"/>
        <v>7.8930000000000007</v>
      </c>
      <c r="L556" s="7">
        <f t="shared" si="49"/>
        <v>123.77799999999999</v>
      </c>
      <c r="M556" s="7">
        <f t="shared" si="50"/>
        <v>0</v>
      </c>
      <c r="N556" s="7">
        <f t="shared" si="51"/>
        <v>123.77799999999999</v>
      </c>
      <c r="O556" s="7">
        <f t="shared" si="52"/>
        <v>7.8930000000000007</v>
      </c>
      <c r="P556" s="7">
        <f t="shared" si="53"/>
        <v>0</v>
      </c>
    </row>
    <row r="557" spans="1:16">
      <c r="A557" s="8" t="s">
        <v>23</v>
      </c>
      <c r="B557" s="9" t="s">
        <v>24</v>
      </c>
      <c r="C557" s="10">
        <v>71.352999999999994</v>
      </c>
      <c r="D557" s="10">
        <v>71.352999999999994</v>
      </c>
      <c r="E557" s="10">
        <v>5.6000000000000005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5.6000000000000005</v>
      </c>
      <c r="L557" s="10">
        <f t="shared" si="49"/>
        <v>71.352999999999994</v>
      </c>
      <c r="M557" s="10">
        <f t="shared" si="50"/>
        <v>0</v>
      </c>
      <c r="N557" s="10">
        <f t="shared" si="51"/>
        <v>71.352999999999994</v>
      </c>
      <c r="O557" s="10">
        <f t="shared" si="52"/>
        <v>5.6000000000000005</v>
      </c>
      <c r="P557" s="10">
        <f t="shared" si="53"/>
        <v>0</v>
      </c>
    </row>
    <row r="558" spans="1:16">
      <c r="A558" s="8" t="s">
        <v>25</v>
      </c>
      <c r="B558" s="9" t="s">
        <v>26</v>
      </c>
      <c r="C558" s="10">
        <v>15.698</v>
      </c>
      <c r="D558" s="10">
        <v>15.698</v>
      </c>
      <c r="E558" s="10">
        <v>1.232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1.232</v>
      </c>
      <c r="L558" s="10">
        <f t="shared" si="49"/>
        <v>15.698</v>
      </c>
      <c r="M558" s="10">
        <f t="shared" si="50"/>
        <v>0</v>
      </c>
      <c r="N558" s="10">
        <f t="shared" si="51"/>
        <v>15.698</v>
      </c>
      <c r="O558" s="10">
        <f t="shared" si="52"/>
        <v>1.232</v>
      </c>
      <c r="P558" s="10">
        <f t="shared" si="53"/>
        <v>0</v>
      </c>
    </row>
    <row r="559" spans="1:16">
      <c r="A559" s="8" t="s">
        <v>27</v>
      </c>
      <c r="B559" s="9" t="s">
        <v>28</v>
      </c>
      <c r="C559" s="10">
        <v>7.9</v>
      </c>
      <c r="D559" s="10">
        <v>7.9</v>
      </c>
      <c r="E559" s="10">
        <v>0.79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0.79</v>
      </c>
      <c r="L559" s="10">
        <f t="shared" si="49"/>
        <v>7.9</v>
      </c>
      <c r="M559" s="10">
        <f t="shared" si="50"/>
        <v>0</v>
      </c>
      <c r="N559" s="10">
        <f t="shared" si="51"/>
        <v>7.9</v>
      </c>
      <c r="O559" s="10">
        <f t="shared" si="52"/>
        <v>0.79</v>
      </c>
      <c r="P559" s="10">
        <f t="shared" si="53"/>
        <v>0</v>
      </c>
    </row>
    <row r="560" spans="1:16">
      <c r="A560" s="8" t="s">
        <v>29</v>
      </c>
      <c r="B560" s="9" t="s">
        <v>30</v>
      </c>
      <c r="C560" s="10">
        <v>1.696</v>
      </c>
      <c r="D560" s="10">
        <v>1.696</v>
      </c>
      <c r="E560" s="10">
        <v>0.15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0.15</v>
      </c>
      <c r="L560" s="10">
        <f t="shared" si="49"/>
        <v>1.696</v>
      </c>
      <c r="M560" s="10">
        <f t="shared" si="50"/>
        <v>0</v>
      </c>
      <c r="N560" s="10">
        <f t="shared" si="51"/>
        <v>1.696</v>
      </c>
      <c r="O560" s="10">
        <f t="shared" si="52"/>
        <v>0.15</v>
      </c>
      <c r="P560" s="10">
        <f t="shared" si="53"/>
        <v>0</v>
      </c>
    </row>
    <row r="561" spans="1:16">
      <c r="A561" s="8" t="s">
        <v>31</v>
      </c>
      <c r="B561" s="9" t="s">
        <v>32</v>
      </c>
      <c r="C561" s="10">
        <v>0.36</v>
      </c>
      <c r="D561" s="10">
        <v>0.36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0.36</v>
      </c>
      <c r="M561" s="10">
        <f t="shared" si="50"/>
        <v>0</v>
      </c>
      <c r="N561" s="10">
        <f t="shared" si="51"/>
        <v>0.36</v>
      </c>
      <c r="O561" s="10">
        <f t="shared" si="52"/>
        <v>0</v>
      </c>
      <c r="P561" s="10">
        <f t="shared" si="53"/>
        <v>0</v>
      </c>
    </row>
    <row r="562" spans="1:16">
      <c r="A562" s="8" t="s">
        <v>37</v>
      </c>
      <c r="B562" s="9" t="s">
        <v>38</v>
      </c>
      <c r="C562" s="10">
        <v>1.502</v>
      </c>
      <c r="D562" s="10">
        <v>1.502</v>
      </c>
      <c r="E562" s="10">
        <v>0.121</v>
      </c>
      <c r="F562" s="10">
        <v>0</v>
      </c>
      <c r="G562" s="10">
        <v>0</v>
      </c>
      <c r="H562" s="10">
        <v>0</v>
      </c>
      <c r="I562" s="10">
        <v>0</v>
      </c>
      <c r="J562" s="10">
        <v>1.47E-2</v>
      </c>
      <c r="K562" s="10">
        <f t="shared" si="48"/>
        <v>0.121</v>
      </c>
      <c r="L562" s="10">
        <f t="shared" si="49"/>
        <v>1.502</v>
      </c>
      <c r="M562" s="10">
        <f t="shared" si="50"/>
        <v>0</v>
      </c>
      <c r="N562" s="10">
        <f t="shared" si="51"/>
        <v>1.502</v>
      </c>
      <c r="O562" s="10">
        <f t="shared" si="52"/>
        <v>0.121</v>
      </c>
      <c r="P562" s="10">
        <f t="shared" si="53"/>
        <v>0</v>
      </c>
    </row>
    <row r="563" spans="1:16">
      <c r="A563" s="8" t="s">
        <v>39</v>
      </c>
      <c r="B563" s="9" t="s">
        <v>40</v>
      </c>
      <c r="C563" s="10">
        <v>25.269000000000002</v>
      </c>
      <c r="D563" s="10">
        <v>25.269000000000002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0.27312000000000003</v>
      </c>
      <c r="K563" s="10">
        <f t="shared" si="48"/>
        <v>0</v>
      </c>
      <c r="L563" s="10">
        <f t="shared" si="49"/>
        <v>25.269000000000002</v>
      </c>
      <c r="M563" s="10">
        <f t="shared" si="50"/>
        <v>0</v>
      </c>
      <c r="N563" s="10">
        <f t="shared" si="51"/>
        <v>25.269000000000002</v>
      </c>
      <c r="O563" s="10">
        <f t="shared" si="52"/>
        <v>0</v>
      </c>
      <c r="P563" s="10">
        <f t="shared" si="53"/>
        <v>0</v>
      </c>
    </row>
    <row r="564" spans="1:16" ht="25.5">
      <c r="A564" s="5" t="s">
        <v>268</v>
      </c>
      <c r="B564" s="6" t="s">
        <v>164</v>
      </c>
      <c r="C564" s="7">
        <v>604.04899999999998</v>
      </c>
      <c r="D564" s="7">
        <v>669.10800000000006</v>
      </c>
      <c r="E564" s="7">
        <v>21.437000000000001</v>
      </c>
      <c r="F564" s="7">
        <v>15.154190000000002</v>
      </c>
      <c r="G564" s="7">
        <v>0</v>
      </c>
      <c r="H564" s="7">
        <v>10.302120000000002</v>
      </c>
      <c r="I564" s="7">
        <v>15.154190000000002</v>
      </c>
      <c r="J564" s="7">
        <v>21.174850000000003</v>
      </c>
      <c r="K564" s="7">
        <f t="shared" si="48"/>
        <v>6.2828099999999996</v>
      </c>
      <c r="L564" s="7">
        <f t="shared" si="49"/>
        <v>653.95381000000009</v>
      </c>
      <c r="M564" s="7">
        <f t="shared" si="50"/>
        <v>70.691747912487756</v>
      </c>
      <c r="N564" s="7">
        <f t="shared" si="51"/>
        <v>658.80588000000012</v>
      </c>
      <c r="O564" s="7">
        <f t="shared" si="52"/>
        <v>11.134879999999999</v>
      </c>
      <c r="P564" s="7">
        <f t="shared" si="53"/>
        <v>48.057657321453568</v>
      </c>
    </row>
    <row r="565" spans="1:16">
      <c r="A565" s="8" t="s">
        <v>23</v>
      </c>
      <c r="B565" s="9" t="s">
        <v>24</v>
      </c>
      <c r="C565" s="10">
        <v>195.804</v>
      </c>
      <c r="D565" s="10">
        <v>195.804</v>
      </c>
      <c r="E565" s="10">
        <v>14.85</v>
      </c>
      <c r="F565" s="10">
        <v>0</v>
      </c>
      <c r="G565" s="10">
        <v>0</v>
      </c>
      <c r="H565" s="10">
        <v>8.4443600000000014</v>
      </c>
      <c r="I565" s="10">
        <v>0</v>
      </c>
      <c r="J565" s="10">
        <v>0</v>
      </c>
      <c r="K565" s="10">
        <f t="shared" si="48"/>
        <v>14.85</v>
      </c>
      <c r="L565" s="10">
        <f t="shared" si="49"/>
        <v>195.804</v>
      </c>
      <c r="M565" s="10">
        <f t="shared" si="50"/>
        <v>0</v>
      </c>
      <c r="N565" s="10">
        <f t="shared" si="51"/>
        <v>187.35964000000001</v>
      </c>
      <c r="O565" s="10">
        <f t="shared" si="52"/>
        <v>6.4056399999999982</v>
      </c>
      <c r="P565" s="10">
        <f t="shared" si="53"/>
        <v>56.86437710437712</v>
      </c>
    </row>
    <row r="566" spans="1:16">
      <c r="A566" s="8" t="s">
        <v>25</v>
      </c>
      <c r="B566" s="9" t="s">
        <v>26</v>
      </c>
      <c r="C566" s="10">
        <v>43.076999999999998</v>
      </c>
      <c r="D566" s="10">
        <v>43.076999999999998</v>
      </c>
      <c r="E566" s="10">
        <v>3.2669999999999999</v>
      </c>
      <c r="F566" s="10">
        <v>0</v>
      </c>
      <c r="G566" s="10">
        <v>0</v>
      </c>
      <c r="H566" s="10">
        <v>1.8577600000000001</v>
      </c>
      <c r="I566" s="10">
        <v>0</v>
      </c>
      <c r="J566" s="10">
        <v>0</v>
      </c>
      <c r="K566" s="10">
        <f t="shared" si="48"/>
        <v>3.2669999999999999</v>
      </c>
      <c r="L566" s="10">
        <f t="shared" si="49"/>
        <v>43.076999999999998</v>
      </c>
      <c r="M566" s="10">
        <f t="shared" si="50"/>
        <v>0</v>
      </c>
      <c r="N566" s="10">
        <f t="shared" si="51"/>
        <v>41.219239999999999</v>
      </c>
      <c r="O566" s="10">
        <f t="shared" si="52"/>
        <v>1.4092399999999998</v>
      </c>
      <c r="P566" s="10">
        <f t="shared" si="53"/>
        <v>56.864401591674316</v>
      </c>
    </row>
    <row r="567" spans="1:16">
      <c r="A567" s="8" t="s">
        <v>27</v>
      </c>
      <c r="B567" s="9" t="s">
        <v>28</v>
      </c>
      <c r="C567" s="10">
        <v>111.5</v>
      </c>
      <c r="D567" s="10">
        <v>111.5</v>
      </c>
      <c r="E567" s="10">
        <v>1</v>
      </c>
      <c r="F567" s="10">
        <v>0</v>
      </c>
      <c r="G567" s="10">
        <v>0</v>
      </c>
      <c r="H567" s="10">
        <v>0</v>
      </c>
      <c r="I567" s="10">
        <v>0</v>
      </c>
      <c r="J567" s="10">
        <v>5.9059999999999997</v>
      </c>
      <c r="K567" s="10">
        <f t="shared" si="48"/>
        <v>1</v>
      </c>
      <c r="L567" s="10">
        <f t="shared" si="49"/>
        <v>111.5</v>
      </c>
      <c r="M567" s="10">
        <f t="shared" si="50"/>
        <v>0</v>
      </c>
      <c r="N567" s="10">
        <f t="shared" si="51"/>
        <v>111.5</v>
      </c>
      <c r="O567" s="10">
        <f t="shared" si="52"/>
        <v>1</v>
      </c>
      <c r="P567" s="10">
        <f t="shared" si="53"/>
        <v>0</v>
      </c>
    </row>
    <row r="568" spans="1:16">
      <c r="A568" s="8" t="s">
        <v>29</v>
      </c>
      <c r="B568" s="9" t="s">
        <v>30</v>
      </c>
      <c r="C568" s="10">
        <v>212.53900000000002</v>
      </c>
      <c r="D568" s="10">
        <v>277.59800000000001</v>
      </c>
      <c r="E568" s="10">
        <v>0.8</v>
      </c>
      <c r="F568" s="10">
        <v>15.154190000000002</v>
      </c>
      <c r="G568" s="10">
        <v>0</v>
      </c>
      <c r="H568" s="10">
        <v>0</v>
      </c>
      <c r="I568" s="10">
        <v>15.154190000000002</v>
      </c>
      <c r="J568" s="10">
        <v>15.154190000000002</v>
      </c>
      <c r="K568" s="10">
        <f t="shared" si="48"/>
        <v>-14.354190000000001</v>
      </c>
      <c r="L568" s="10">
        <f t="shared" si="49"/>
        <v>262.44380999999998</v>
      </c>
      <c r="M568" s="10">
        <f t="shared" si="50"/>
        <v>1894.2737500000001</v>
      </c>
      <c r="N568" s="10">
        <f t="shared" si="51"/>
        <v>277.59800000000001</v>
      </c>
      <c r="O568" s="10">
        <f t="shared" si="52"/>
        <v>0.8</v>
      </c>
      <c r="P568" s="10">
        <f t="shared" si="53"/>
        <v>0</v>
      </c>
    </row>
    <row r="569" spans="1:16">
      <c r="A569" s="8" t="s">
        <v>31</v>
      </c>
      <c r="B569" s="9" t="s">
        <v>32</v>
      </c>
      <c r="C569" s="10">
        <v>1.2</v>
      </c>
      <c r="D569" s="10">
        <v>1.2</v>
      </c>
      <c r="E569" s="10">
        <v>0.12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0.12</v>
      </c>
      <c r="L569" s="10">
        <f t="shared" si="49"/>
        <v>1.2</v>
      </c>
      <c r="M569" s="10">
        <f t="shared" si="50"/>
        <v>0</v>
      </c>
      <c r="N569" s="10">
        <f t="shared" si="51"/>
        <v>1.2</v>
      </c>
      <c r="O569" s="10">
        <f t="shared" si="52"/>
        <v>0.12</v>
      </c>
      <c r="P569" s="10">
        <f t="shared" si="53"/>
        <v>0</v>
      </c>
    </row>
    <row r="570" spans="1:16">
      <c r="A570" s="8" t="s">
        <v>37</v>
      </c>
      <c r="B570" s="9" t="s">
        <v>38</v>
      </c>
      <c r="C570" s="10">
        <v>17.184000000000001</v>
      </c>
      <c r="D570" s="10">
        <v>17.184000000000001</v>
      </c>
      <c r="E570" s="10">
        <v>1.4000000000000001</v>
      </c>
      <c r="F570" s="10">
        <v>0</v>
      </c>
      <c r="G570" s="10">
        <v>0</v>
      </c>
      <c r="H570" s="10">
        <v>0</v>
      </c>
      <c r="I570" s="10">
        <v>0</v>
      </c>
      <c r="J570" s="10">
        <v>0.11466</v>
      </c>
      <c r="K570" s="10">
        <f t="shared" si="48"/>
        <v>1.4000000000000001</v>
      </c>
      <c r="L570" s="10">
        <f t="shared" si="49"/>
        <v>17.184000000000001</v>
      </c>
      <c r="M570" s="10">
        <f t="shared" si="50"/>
        <v>0</v>
      </c>
      <c r="N570" s="10">
        <f t="shared" si="51"/>
        <v>17.184000000000001</v>
      </c>
      <c r="O570" s="10">
        <f t="shared" si="52"/>
        <v>1.4000000000000001</v>
      </c>
      <c r="P570" s="10">
        <f t="shared" si="53"/>
        <v>0</v>
      </c>
    </row>
    <row r="571" spans="1:16">
      <c r="A571" s="8" t="s">
        <v>39</v>
      </c>
      <c r="B571" s="9" t="s">
        <v>40</v>
      </c>
      <c r="C571" s="10">
        <v>22.533000000000001</v>
      </c>
      <c r="D571" s="10">
        <v>22.533000000000001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22.533000000000001</v>
      </c>
      <c r="M571" s="10">
        <f t="shared" si="50"/>
        <v>0</v>
      </c>
      <c r="N571" s="10">
        <f t="shared" si="51"/>
        <v>22.533000000000001</v>
      </c>
      <c r="O571" s="10">
        <f t="shared" si="52"/>
        <v>0</v>
      </c>
      <c r="P571" s="10">
        <f t="shared" si="53"/>
        <v>0</v>
      </c>
    </row>
    <row r="572" spans="1:16">
      <c r="A572" s="8" t="s">
        <v>43</v>
      </c>
      <c r="B572" s="9" t="s">
        <v>44</v>
      </c>
      <c r="C572" s="10">
        <v>0.21199999999999999</v>
      </c>
      <c r="D572" s="10">
        <v>0.21199999999999999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</v>
      </c>
      <c r="L572" s="10">
        <f t="shared" si="49"/>
        <v>0.21199999999999999</v>
      </c>
      <c r="M572" s="10">
        <f t="shared" si="50"/>
        <v>0</v>
      </c>
      <c r="N572" s="10">
        <f t="shared" si="51"/>
        <v>0.21199999999999999</v>
      </c>
      <c r="O572" s="10">
        <f t="shared" si="52"/>
        <v>0</v>
      </c>
      <c r="P572" s="10">
        <f t="shared" si="53"/>
        <v>0</v>
      </c>
    </row>
    <row r="573" spans="1:16">
      <c r="A573" s="5" t="s">
        <v>269</v>
      </c>
      <c r="B573" s="6" t="s">
        <v>170</v>
      </c>
      <c r="C573" s="7">
        <v>300</v>
      </c>
      <c r="D573" s="7">
        <v>214.941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0</v>
      </c>
      <c r="L573" s="7">
        <f t="shared" si="49"/>
        <v>214.941</v>
      </c>
      <c r="M573" s="7">
        <f t="shared" si="50"/>
        <v>0</v>
      </c>
      <c r="N573" s="7">
        <f t="shared" si="51"/>
        <v>214.941</v>
      </c>
      <c r="O573" s="7">
        <f t="shared" si="52"/>
        <v>0</v>
      </c>
      <c r="P573" s="7">
        <f t="shared" si="53"/>
        <v>0</v>
      </c>
    </row>
    <row r="574" spans="1:16">
      <c r="A574" s="8" t="s">
        <v>29</v>
      </c>
      <c r="B574" s="9" t="s">
        <v>30</v>
      </c>
      <c r="C574" s="10">
        <v>300</v>
      </c>
      <c r="D574" s="10">
        <v>214.941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214.941</v>
      </c>
      <c r="M574" s="10">
        <f t="shared" si="50"/>
        <v>0</v>
      </c>
      <c r="N574" s="10">
        <f t="shared" si="51"/>
        <v>214.941</v>
      </c>
      <c r="O574" s="10">
        <f t="shared" si="52"/>
        <v>0</v>
      </c>
      <c r="P574" s="10">
        <f t="shared" si="53"/>
        <v>0</v>
      </c>
    </row>
    <row r="575" spans="1:16">
      <c r="A575" s="5" t="s">
        <v>270</v>
      </c>
      <c r="B575" s="6" t="s">
        <v>172</v>
      </c>
      <c r="C575" s="7">
        <v>583.38099999999997</v>
      </c>
      <c r="D575" s="7">
        <v>572.62</v>
      </c>
      <c r="E575" s="7">
        <v>27.468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f t="shared" si="48"/>
        <v>27.468</v>
      </c>
      <c r="L575" s="7">
        <f t="shared" si="49"/>
        <v>572.62</v>
      </c>
      <c r="M575" s="7">
        <f t="shared" si="50"/>
        <v>0</v>
      </c>
      <c r="N575" s="7">
        <f t="shared" si="51"/>
        <v>572.62</v>
      </c>
      <c r="O575" s="7">
        <f t="shared" si="52"/>
        <v>27.468</v>
      </c>
      <c r="P575" s="7">
        <f t="shared" si="53"/>
        <v>0</v>
      </c>
    </row>
    <row r="576" spans="1:16">
      <c r="A576" s="8" t="s">
        <v>27</v>
      </c>
      <c r="B576" s="9" t="s">
        <v>28</v>
      </c>
      <c r="C576" s="10">
        <v>183.75</v>
      </c>
      <c r="D576" s="10">
        <v>110.849</v>
      </c>
      <c r="E576" s="10">
        <v>1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1</v>
      </c>
      <c r="L576" s="10">
        <f t="shared" si="49"/>
        <v>110.849</v>
      </c>
      <c r="M576" s="10">
        <f t="shared" si="50"/>
        <v>0</v>
      </c>
      <c r="N576" s="10">
        <f t="shared" si="51"/>
        <v>110.849</v>
      </c>
      <c r="O576" s="10">
        <f t="shared" si="52"/>
        <v>1</v>
      </c>
      <c r="P576" s="10">
        <f t="shared" si="53"/>
        <v>0</v>
      </c>
    </row>
    <row r="577" spans="1:16">
      <c r="A577" s="8" t="s">
        <v>29</v>
      </c>
      <c r="B577" s="9" t="s">
        <v>30</v>
      </c>
      <c r="C577" s="10">
        <v>355.82800000000003</v>
      </c>
      <c r="D577" s="10">
        <v>417.96800000000002</v>
      </c>
      <c r="E577" s="10">
        <v>22.827999999999999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22.827999999999999</v>
      </c>
      <c r="L577" s="10">
        <f t="shared" si="49"/>
        <v>417.96800000000002</v>
      </c>
      <c r="M577" s="10">
        <f t="shared" si="50"/>
        <v>0</v>
      </c>
      <c r="N577" s="10">
        <f t="shared" si="51"/>
        <v>417.96800000000002</v>
      </c>
      <c r="O577" s="10">
        <f t="shared" si="52"/>
        <v>22.827999999999999</v>
      </c>
      <c r="P577" s="10">
        <f t="shared" si="53"/>
        <v>0</v>
      </c>
    </row>
    <row r="578" spans="1:16">
      <c r="A578" s="8" t="s">
        <v>82</v>
      </c>
      <c r="B578" s="9" t="s">
        <v>83</v>
      </c>
      <c r="C578" s="10">
        <v>43.803000000000004</v>
      </c>
      <c r="D578" s="10">
        <v>43.803000000000004</v>
      </c>
      <c r="E578" s="10">
        <v>3.64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3.64</v>
      </c>
      <c r="L578" s="10">
        <f t="shared" si="49"/>
        <v>43.803000000000004</v>
      </c>
      <c r="M578" s="10">
        <f t="shared" si="50"/>
        <v>0</v>
      </c>
      <c r="N578" s="10">
        <f t="shared" si="51"/>
        <v>43.803000000000004</v>
      </c>
      <c r="O578" s="10">
        <f t="shared" si="52"/>
        <v>3.64</v>
      </c>
      <c r="P578" s="10">
        <f t="shared" si="53"/>
        <v>0</v>
      </c>
    </row>
    <row r="579" spans="1:16" ht="25.5">
      <c r="A579" s="5" t="s">
        <v>271</v>
      </c>
      <c r="B579" s="6" t="s">
        <v>260</v>
      </c>
      <c r="C579" s="7">
        <v>2120</v>
      </c>
      <c r="D579" s="7">
        <v>2120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0</v>
      </c>
      <c r="L579" s="7">
        <f t="shared" si="49"/>
        <v>2120</v>
      </c>
      <c r="M579" s="7">
        <f t="shared" si="50"/>
        <v>0</v>
      </c>
      <c r="N579" s="7">
        <f t="shared" si="51"/>
        <v>2120</v>
      </c>
      <c r="O579" s="7">
        <f t="shared" si="52"/>
        <v>0</v>
      </c>
      <c r="P579" s="7">
        <f t="shared" si="53"/>
        <v>0</v>
      </c>
    </row>
    <row r="580" spans="1:16">
      <c r="A580" s="8" t="s">
        <v>29</v>
      </c>
      <c r="B580" s="9" t="s">
        <v>30</v>
      </c>
      <c r="C580" s="10">
        <v>2120</v>
      </c>
      <c r="D580" s="10">
        <v>2120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2120</v>
      </c>
      <c r="M580" s="10">
        <f t="shared" si="50"/>
        <v>0</v>
      </c>
      <c r="N580" s="10">
        <f t="shared" si="51"/>
        <v>2120</v>
      </c>
      <c r="O580" s="10">
        <f t="shared" si="52"/>
        <v>0</v>
      </c>
      <c r="P580" s="10">
        <f t="shared" si="53"/>
        <v>0</v>
      </c>
    </row>
    <row r="581" spans="1:16" ht="25.5">
      <c r="A581" s="5" t="s">
        <v>272</v>
      </c>
      <c r="B581" s="6" t="s">
        <v>273</v>
      </c>
      <c r="C581" s="7">
        <v>10036.992000000002</v>
      </c>
      <c r="D581" s="7">
        <v>10566.998100000001</v>
      </c>
      <c r="E581" s="7">
        <v>747.72300000000018</v>
      </c>
      <c r="F581" s="7">
        <v>21.680970000000002</v>
      </c>
      <c r="G581" s="7">
        <v>3.6831999999999998</v>
      </c>
      <c r="H581" s="7">
        <v>24.427810000000001</v>
      </c>
      <c r="I581" s="7">
        <v>0</v>
      </c>
      <c r="J581" s="7">
        <v>298.54750000000001</v>
      </c>
      <c r="K581" s="7">
        <f t="shared" si="48"/>
        <v>726.04203000000018</v>
      </c>
      <c r="L581" s="7">
        <f t="shared" si="49"/>
        <v>10545.317130000001</v>
      </c>
      <c r="M581" s="7">
        <f t="shared" si="50"/>
        <v>2.8995991831199519</v>
      </c>
      <c r="N581" s="7">
        <f t="shared" si="51"/>
        <v>10542.570290000001</v>
      </c>
      <c r="O581" s="7">
        <f t="shared" si="52"/>
        <v>723.29519000000016</v>
      </c>
      <c r="P581" s="7">
        <f t="shared" si="53"/>
        <v>3.2669598233570447</v>
      </c>
    </row>
    <row r="582" spans="1:16" ht="38.25">
      <c r="A582" s="5" t="s">
        <v>274</v>
      </c>
      <c r="B582" s="6" t="s">
        <v>46</v>
      </c>
      <c r="C582" s="7">
        <v>3457.0659999999998</v>
      </c>
      <c r="D582" s="7">
        <v>3428.3629999999998</v>
      </c>
      <c r="E582" s="7">
        <v>254.28</v>
      </c>
      <c r="F582" s="7">
        <v>6.9567599999999992</v>
      </c>
      <c r="G582" s="7">
        <v>0</v>
      </c>
      <c r="H582" s="7">
        <v>6.9567599999999992</v>
      </c>
      <c r="I582" s="7">
        <v>0</v>
      </c>
      <c r="J582" s="7">
        <v>55.937349999999995</v>
      </c>
      <c r="K582" s="7">
        <f t="shared" ref="K582:K631" si="54">E582-F582</f>
        <v>247.32324</v>
      </c>
      <c r="L582" s="7">
        <f t="shared" ref="L582:L631" si="55">D582-F582</f>
        <v>3421.4062399999998</v>
      </c>
      <c r="M582" s="7">
        <f t="shared" ref="M582:M631" si="56">IF(E582=0,0,(F582/E582)*100)</f>
        <v>2.735865974516281</v>
      </c>
      <c r="N582" s="7">
        <f t="shared" ref="N582:N631" si="57">D582-H582</f>
        <v>3421.4062399999998</v>
      </c>
      <c r="O582" s="7">
        <f t="shared" ref="O582:O631" si="58">E582-H582</f>
        <v>247.32324</v>
      </c>
      <c r="P582" s="7">
        <f t="shared" ref="P582:P631" si="59">IF(E582=0,0,(H582/E582)*100)</f>
        <v>2.735865974516281</v>
      </c>
    </row>
    <row r="583" spans="1:16">
      <c r="A583" s="8" t="s">
        <v>23</v>
      </c>
      <c r="B583" s="9" t="s">
        <v>24</v>
      </c>
      <c r="C583" s="10">
        <v>2588.87</v>
      </c>
      <c r="D583" s="10">
        <v>2565.3429999999998</v>
      </c>
      <c r="E583" s="10">
        <v>192</v>
      </c>
      <c r="F583" s="10">
        <v>0</v>
      </c>
      <c r="G583" s="10">
        <v>0</v>
      </c>
      <c r="H583" s="10">
        <v>0</v>
      </c>
      <c r="I583" s="10">
        <v>0</v>
      </c>
      <c r="J583" s="10">
        <v>45.484999999999999</v>
      </c>
      <c r="K583" s="10">
        <f t="shared" si="54"/>
        <v>192</v>
      </c>
      <c r="L583" s="10">
        <f t="shared" si="55"/>
        <v>2565.3429999999998</v>
      </c>
      <c r="M583" s="10">
        <f t="shared" si="56"/>
        <v>0</v>
      </c>
      <c r="N583" s="10">
        <f t="shared" si="57"/>
        <v>2565.3429999999998</v>
      </c>
      <c r="O583" s="10">
        <f t="shared" si="58"/>
        <v>192</v>
      </c>
      <c r="P583" s="10">
        <f t="shared" si="59"/>
        <v>0</v>
      </c>
    </row>
    <row r="584" spans="1:16">
      <c r="A584" s="8" t="s">
        <v>25</v>
      </c>
      <c r="B584" s="9" t="s">
        <v>26</v>
      </c>
      <c r="C584" s="10">
        <v>569.55100000000004</v>
      </c>
      <c r="D584" s="10">
        <v>564.375</v>
      </c>
      <c r="E584" s="10">
        <v>42.24</v>
      </c>
      <c r="F584" s="10">
        <v>0</v>
      </c>
      <c r="G584" s="10">
        <v>0</v>
      </c>
      <c r="H584" s="10">
        <v>0</v>
      </c>
      <c r="I584" s="10">
        <v>0</v>
      </c>
      <c r="J584" s="10">
        <v>10.01</v>
      </c>
      <c r="K584" s="10">
        <f t="shared" si="54"/>
        <v>42.24</v>
      </c>
      <c r="L584" s="10">
        <f t="shared" si="55"/>
        <v>564.375</v>
      </c>
      <c r="M584" s="10">
        <f t="shared" si="56"/>
        <v>0</v>
      </c>
      <c r="N584" s="10">
        <f t="shared" si="57"/>
        <v>564.375</v>
      </c>
      <c r="O584" s="10">
        <f t="shared" si="58"/>
        <v>42.24</v>
      </c>
      <c r="P584" s="10">
        <f t="shared" si="59"/>
        <v>0</v>
      </c>
    </row>
    <row r="585" spans="1:16">
      <c r="A585" s="8" t="s">
        <v>27</v>
      </c>
      <c r="B585" s="9" t="s">
        <v>28</v>
      </c>
      <c r="C585" s="10">
        <v>111.08</v>
      </c>
      <c r="D585" s="10">
        <v>111.08</v>
      </c>
      <c r="E585" s="10">
        <v>7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7</v>
      </c>
      <c r="L585" s="10">
        <f t="shared" si="55"/>
        <v>111.08</v>
      </c>
      <c r="M585" s="10">
        <f t="shared" si="56"/>
        <v>0</v>
      </c>
      <c r="N585" s="10">
        <f t="shared" si="57"/>
        <v>111.08</v>
      </c>
      <c r="O585" s="10">
        <f t="shared" si="58"/>
        <v>7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147.36099999999999</v>
      </c>
      <c r="D586" s="10">
        <v>147.36099999999999</v>
      </c>
      <c r="E586" s="10">
        <v>12</v>
      </c>
      <c r="F586" s="10">
        <v>6.3234599999999999</v>
      </c>
      <c r="G586" s="10">
        <v>0</v>
      </c>
      <c r="H586" s="10">
        <v>6.3234599999999999</v>
      </c>
      <c r="I586" s="10">
        <v>0</v>
      </c>
      <c r="J586" s="10">
        <v>0.44235000000000002</v>
      </c>
      <c r="K586" s="10">
        <f t="shared" si="54"/>
        <v>5.6765400000000001</v>
      </c>
      <c r="L586" s="10">
        <f t="shared" si="55"/>
        <v>141.03753999999998</v>
      </c>
      <c r="M586" s="10">
        <f t="shared" si="56"/>
        <v>52.695499999999996</v>
      </c>
      <c r="N586" s="10">
        <f t="shared" si="57"/>
        <v>141.03753999999998</v>
      </c>
      <c r="O586" s="10">
        <f t="shared" si="58"/>
        <v>5.6765400000000001</v>
      </c>
      <c r="P586" s="10">
        <f t="shared" si="59"/>
        <v>52.695499999999996</v>
      </c>
    </row>
    <row r="587" spans="1:16">
      <c r="A587" s="8" t="s">
        <v>31</v>
      </c>
      <c r="B587" s="9" t="s">
        <v>32</v>
      </c>
      <c r="C587" s="10">
        <v>5.6000000000000005</v>
      </c>
      <c r="D587" s="10">
        <v>5.6000000000000005</v>
      </c>
      <c r="E587" s="10">
        <v>0.45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0.45</v>
      </c>
      <c r="L587" s="10">
        <f t="shared" si="55"/>
        <v>5.6000000000000005</v>
      </c>
      <c r="M587" s="10">
        <f t="shared" si="56"/>
        <v>0</v>
      </c>
      <c r="N587" s="10">
        <f t="shared" si="57"/>
        <v>5.6000000000000005</v>
      </c>
      <c r="O587" s="10">
        <f t="shared" si="58"/>
        <v>0.45</v>
      </c>
      <c r="P587" s="10">
        <f t="shared" si="59"/>
        <v>0</v>
      </c>
    </row>
    <row r="588" spans="1:16">
      <c r="A588" s="8" t="s">
        <v>33</v>
      </c>
      <c r="B588" s="9" t="s">
        <v>34</v>
      </c>
      <c r="C588" s="10">
        <v>20.898</v>
      </c>
      <c r="D588" s="10">
        <v>20.398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20.398</v>
      </c>
      <c r="M588" s="10">
        <f t="shared" si="56"/>
        <v>0</v>
      </c>
      <c r="N588" s="10">
        <f t="shared" si="57"/>
        <v>20.398</v>
      </c>
      <c r="O588" s="10">
        <f t="shared" si="58"/>
        <v>0</v>
      </c>
      <c r="P588" s="10">
        <f t="shared" si="59"/>
        <v>0</v>
      </c>
    </row>
    <row r="589" spans="1:16">
      <c r="A589" s="8" t="s">
        <v>35</v>
      </c>
      <c r="B589" s="9" t="s">
        <v>36</v>
      </c>
      <c r="C589" s="10">
        <v>0.82800000000000007</v>
      </c>
      <c r="D589" s="10">
        <v>1.3280000000000001</v>
      </c>
      <c r="E589" s="10">
        <v>0.05</v>
      </c>
      <c r="F589" s="10">
        <v>0.10901000000000001</v>
      </c>
      <c r="G589" s="10">
        <v>0</v>
      </c>
      <c r="H589" s="10">
        <v>0.10901000000000001</v>
      </c>
      <c r="I589" s="10">
        <v>0</v>
      </c>
      <c r="J589" s="10">
        <v>0</v>
      </c>
      <c r="K589" s="10">
        <f t="shared" si="54"/>
        <v>-5.9010000000000007E-2</v>
      </c>
      <c r="L589" s="10">
        <f t="shared" si="55"/>
        <v>1.21899</v>
      </c>
      <c r="M589" s="10">
        <f t="shared" si="56"/>
        <v>218.02</v>
      </c>
      <c r="N589" s="10">
        <f t="shared" si="57"/>
        <v>1.21899</v>
      </c>
      <c r="O589" s="10">
        <f t="shared" si="58"/>
        <v>-5.9010000000000007E-2</v>
      </c>
      <c r="P589" s="10">
        <f t="shared" si="59"/>
        <v>218.02</v>
      </c>
    </row>
    <row r="590" spans="1:16">
      <c r="A590" s="8" t="s">
        <v>37</v>
      </c>
      <c r="B590" s="9" t="s">
        <v>38</v>
      </c>
      <c r="C590" s="10">
        <v>8.8780000000000001</v>
      </c>
      <c r="D590" s="10">
        <v>8.8780000000000001</v>
      </c>
      <c r="E590" s="10">
        <v>0.54</v>
      </c>
      <c r="F590" s="10">
        <v>0.52428999999999992</v>
      </c>
      <c r="G590" s="10">
        <v>0</v>
      </c>
      <c r="H590" s="10">
        <v>0.52428999999999992</v>
      </c>
      <c r="I590" s="10">
        <v>0</v>
      </c>
      <c r="J590" s="10">
        <v>0</v>
      </c>
      <c r="K590" s="10">
        <f t="shared" si="54"/>
        <v>1.5710000000000113E-2</v>
      </c>
      <c r="L590" s="10">
        <f t="shared" si="55"/>
        <v>8.3537099999999995</v>
      </c>
      <c r="M590" s="10">
        <f t="shared" si="56"/>
        <v>97.090740740740728</v>
      </c>
      <c r="N590" s="10">
        <f t="shared" si="57"/>
        <v>8.3537099999999995</v>
      </c>
      <c r="O590" s="10">
        <f t="shared" si="58"/>
        <v>1.5710000000000113E-2</v>
      </c>
      <c r="P590" s="10">
        <f t="shared" si="59"/>
        <v>97.090740740740728</v>
      </c>
    </row>
    <row r="591" spans="1:16" ht="25.5">
      <c r="A591" s="8" t="s">
        <v>41</v>
      </c>
      <c r="B591" s="9" t="s">
        <v>42</v>
      </c>
      <c r="C591" s="10">
        <v>4</v>
      </c>
      <c r="D591" s="10">
        <v>4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4</v>
      </c>
      <c r="M591" s="10">
        <f t="shared" si="56"/>
        <v>0</v>
      </c>
      <c r="N591" s="10">
        <f t="shared" si="57"/>
        <v>4</v>
      </c>
      <c r="O591" s="10">
        <f t="shared" si="58"/>
        <v>0</v>
      </c>
      <c r="P591" s="10">
        <f t="shared" si="59"/>
        <v>0</v>
      </c>
    </row>
    <row r="592" spans="1:16" ht="25.5">
      <c r="A592" s="5" t="s">
        <v>275</v>
      </c>
      <c r="B592" s="6" t="s">
        <v>124</v>
      </c>
      <c r="C592" s="7">
        <v>2245.5450000000001</v>
      </c>
      <c r="D592" s="7">
        <v>2245.5450000000001</v>
      </c>
      <c r="E592" s="7">
        <v>168.547</v>
      </c>
      <c r="F592" s="7">
        <v>0</v>
      </c>
      <c r="G592" s="7">
        <v>0</v>
      </c>
      <c r="H592" s="7">
        <v>0</v>
      </c>
      <c r="I592" s="7">
        <v>0</v>
      </c>
      <c r="J592" s="7">
        <v>97.721199999999996</v>
      </c>
      <c r="K592" s="7">
        <f t="shared" si="54"/>
        <v>168.547</v>
      </c>
      <c r="L592" s="7">
        <f t="shared" si="55"/>
        <v>2245.5450000000001</v>
      </c>
      <c r="M592" s="7">
        <f t="shared" si="56"/>
        <v>0</v>
      </c>
      <c r="N592" s="7">
        <f t="shared" si="57"/>
        <v>2245.5450000000001</v>
      </c>
      <c r="O592" s="7">
        <f t="shared" si="58"/>
        <v>168.547</v>
      </c>
      <c r="P592" s="7">
        <f t="shared" si="59"/>
        <v>0</v>
      </c>
    </row>
    <row r="593" spans="1:16" ht="25.5">
      <c r="A593" s="8" t="s">
        <v>55</v>
      </c>
      <c r="B593" s="9" t="s">
        <v>56</v>
      </c>
      <c r="C593" s="10">
        <v>2245.5450000000001</v>
      </c>
      <c r="D593" s="10">
        <v>2245.5450000000001</v>
      </c>
      <c r="E593" s="10">
        <v>168.547</v>
      </c>
      <c r="F593" s="10">
        <v>0</v>
      </c>
      <c r="G593" s="10">
        <v>0</v>
      </c>
      <c r="H593" s="10">
        <v>0</v>
      </c>
      <c r="I593" s="10">
        <v>0</v>
      </c>
      <c r="J593" s="10">
        <v>97.721199999999996</v>
      </c>
      <c r="K593" s="10">
        <f t="shared" si="54"/>
        <v>168.547</v>
      </c>
      <c r="L593" s="10">
        <f t="shared" si="55"/>
        <v>2245.5450000000001</v>
      </c>
      <c r="M593" s="10">
        <f t="shared" si="56"/>
        <v>0</v>
      </c>
      <c r="N593" s="10">
        <f t="shared" si="57"/>
        <v>2245.5450000000001</v>
      </c>
      <c r="O593" s="10">
        <f t="shared" si="58"/>
        <v>168.547</v>
      </c>
      <c r="P593" s="10">
        <f t="shared" si="59"/>
        <v>0</v>
      </c>
    </row>
    <row r="594" spans="1:16" ht="25.5">
      <c r="A594" s="5" t="s">
        <v>276</v>
      </c>
      <c r="B594" s="6" t="s">
        <v>215</v>
      </c>
      <c r="C594" s="7">
        <v>358.5</v>
      </c>
      <c r="D594" s="7">
        <v>558.47500000000002</v>
      </c>
      <c r="E594" s="7">
        <v>15.700000000000001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15.700000000000001</v>
      </c>
      <c r="L594" s="7">
        <f t="shared" si="55"/>
        <v>558.47500000000002</v>
      </c>
      <c r="M594" s="7">
        <f t="shared" si="56"/>
        <v>0</v>
      </c>
      <c r="N594" s="7">
        <f t="shared" si="57"/>
        <v>558.47500000000002</v>
      </c>
      <c r="O594" s="7">
        <f t="shared" si="58"/>
        <v>15.700000000000001</v>
      </c>
      <c r="P594" s="7">
        <f t="shared" si="59"/>
        <v>0</v>
      </c>
    </row>
    <row r="595" spans="1:16">
      <c r="A595" s="8" t="s">
        <v>27</v>
      </c>
      <c r="B595" s="9" t="s">
        <v>28</v>
      </c>
      <c r="C595" s="10">
        <v>287.18</v>
      </c>
      <c r="D595" s="10">
        <v>487.15500000000003</v>
      </c>
      <c r="E595" s="10">
        <v>15.700000000000001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15.700000000000001</v>
      </c>
      <c r="L595" s="10">
        <f t="shared" si="55"/>
        <v>487.15500000000003</v>
      </c>
      <c r="M595" s="10">
        <f t="shared" si="56"/>
        <v>0</v>
      </c>
      <c r="N595" s="10">
        <f t="shared" si="57"/>
        <v>487.15500000000003</v>
      </c>
      <c r="O595" s="10">
        <f t="shared" si="58"/>
        <v>15.700000000000001</v>
      </c>
      <c r="P595" s="10">
        <f t="shared" si="59"/>
        <v>0</v>
      </c>
    </row>
    <row r="596" spans="1:16">
      <c r="A596" s="8" t="s">
        <v>29</v>
      </c>
      <c r="B596" s="9" t="s">
        <v>30</v>
      </c>
      <c r="C596" s="10">
        <v>71.320000000000007</v>
      </c>
      <c r="D596" s="10">
        <v>71.320000000000007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0</v>
      </c>
      <c r="L596" s="10">
        <f t="shared" si="55"/>
        <v>71.320000000000007</v>
      </c>
      <c r="M596" s="10">
        <f t="shared" si="56"/>
        <v>0</v>
      </c>
      <c r="N596" s="10">
        <f t="shared" si="57"/>
        <v>71.320000000000007</v>
      </c>
      <c r="O596" s="10">
        <f t="shared" si="58"/>
        <v>0</v>
      </c>
      <c r="P596" s="10">
        <f t="shared" si="59"/>
        <v>0</v>
      </c>
    </row>
    <row r="597" spans="1:16">
      <c r="A597" s="5" t="s">
        <v>277</v>
      </c>
      <c r="B597" s="6" t="s">
        <v>278</v>
      </c>
      <c r="C597" s="7">
        <v>2229.3939999999993</v>
      </c>
      <c r="D597" s="7">
        <v>2229.3939999999993</v>
      </c>
      <c r="E597" s="7">
        <v>165.04</v>
      </c>
      <c r="F597" s="7">
        <v>14.724209999999999</v>
      </c>
      <c r="G597" s="7">
        <v>3.6831999999999998</v>
      </c>
      <c r="H597" s="7">
        <v>17.471049999999998</v>
      </c>
      <c r="I597" s="7">
        <v>0</v>
      </c>
      <c r="J597" s="7">
        <v>48.062629999999999</v>
      </c>
      <c r="K597" s="7">
        <f t="shared" si="54"/>
        <v>150.31578999999999</v>
      </c>
      <c r="L597" s="7">
        <f t="shared" si="55"/>
        <v>2214.6697899999995</v>
      </c>
      <c r="M597" s="7">
        <f t="shared" si="56"/>
        <v>8.9216008240426561</v>
      </c>
      <c r="N597" s="7">
        <f t="shared" si="57"/>
        <v>2211.9229499999992</v>
      </c>
      <c r="O597" s="7">
        <f t="shared" si="58"/>
        <v>147.56895</v>
      </c>
      <c r="P597" s="7">
        <f t="shared" si="59"/>
        <v>10.585948860882208</v>
      </c>
    </row>
    <row r="598" spans="1:16">
      <c r="A598" s="8" t="s">
        <v>23</v>
      </c>
      <c r="B598" s="9" t="s">
        <v>24</v>
      </c>
      <c r="C598" s="10">
        <v>1510.6279999999999</v>
      </c>
      <c r="D598" s="10">
        <v>1510.6279999999999</v>
      </c>
      <c r="E598" s="10">
        <v>126</v>
      </c>
      <c r="F598" s="10">
        <v>11.8826</v>
      </c>
      <c r="G598" s="10">
        <v>0</v>
      </c>
      <c r="H598" s="10">
        <v>11.8826</v>
      </c>
      <c r="I598" s="10">
        <v>0</v>
      </c>
      <c r="J598" s="10">
        <v>40.063040000000001</v>
      </c>
      <c r="K598" s="10">
        <f t="shared" si="54"/>
        <v>114.1174</v>
      </c>
      <c r="L598" s="10">
        <f t="shared" si="55"/>
        <v>1498.7454</v>
      </c>
      <c r="M598" s="10">
        <f t="shared" si="56"/>
        <v>9.4306349206349207</v>
      </c>
      <c r="N598" s="10">
        <f t="shared" si="57"/>
        <v>1498.7454</v>
      </c>
      <c r="O598" s="10">
        <f t="shared" si="58"/>
        <v>114.1174</v>
      </c>
      <c r="P598" s="10">
        <f t="shared" si="59"/>
        <v>9.4306349206349207</v>
      </c>
    </row>
    <row r="599" spans="1:16">
      <c r="A599" s="8" t="s">
        <v>25</v>
      </c>
      <c r="B599" s="9" t="s">
        <v>26</v>
      </c>
      <c r="C599" s="10">
        <v>332.33800000000002</v>
      </c>
      <c r="D599" s="10">
        <v>319.43799999999999</v>
      </c>
      <c r="E599" s="10">
        <v>27.72</v>
      </c>
      <c r="F599" s="10">
        <v>2.6141700000000001</v>
      </c>
      <c r="G599" s="10">
        <v>0</v>
      </c>
      <c r="H599" s="10">
        <v>2.6141700000000001</v>
      </c>
      <c r="I599" s="10">
        <v>0</v>
      </c>
      <c r="J599" s="10">
        <v>7.9995900000000004</v>
      </c>
      <c r="K599" s="10">
        <f t="shared" si="54"/>
        <v>25.105829999999997</v>
      </c>
      <c r="L599" s="10">
        <f t="shared" si="55"/>
        <v>316.82382999999999</v>
      </c>
      <c r="M599" s="10">
        <f t="shared" si="56"/>
        <v>9.4306277056277068</v>
      </c>
      <c r="N599" s="10">
        <f t="shared" si="57"/>
        <v>316.82382999999999</v>
      </c>
      <c r="O599" s="10">
        <f t="shared" si="58"/>
        <v>25.105829999999997</v>
      </c>
      <c r="P599" s="10">
        <f t="shared" si="59"/>
        <v>9.4306277056277068</v>
      </c>
    </row>
    <row r="600" spans="1:16">
      <c r="A600" s="8" t="s">
        <v>27</v>
      </c>
      <c r="B600" s="9" t="s">
        <v>28</v>
      </c>
      <c r="C600" s="10">
        <v>166.8</v>
      </c>
      <c r="D600" s="10">
        <v>166.8</v>
      </c>
      <c r="E600" s="10">
        <v>4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4</v>
      </c>
      <c r="L600" s="10">
        <f t="shared" si="55"/>
        <v>166.8</v>
      </c>
      <c r="M600" s="10">
        <f t="shared" si="56"/>
        <v>0</v>
      </c>
      <c r="N600" s="10">
        <f t="shared" si="57"/>
        <v>166.8</v>
      </c>
      <c r="O600" s="10">
        <f t="shared" si="58"/>
        <v>4</v>
      </c>
      <c r="P600" s="10">
        <f t="shared" si="59"/>
        <v>0</v>
      </c>
    </row>
    <row r="601" spans="1:16">
      <c r="A601" s="8" t="s">
        <v>78</v>
      </c>
      <c r="B601" s="9" t="s">
        <v>79</v>
      </c>
      <c r="C601" s="10">
        <v>2.1</v>
      </c>
      <c r="D601" s="10">
        <v>2.1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2.1</v>
      </c>
      <c r="M601" s="10">
        <f t="shared" si="56"/>
        <v>0</v>
      </c>
      <c r="N601" s="10">
        <f t="shared" si="57"/>
        <v>2.1</v>
      </c>
      <c r="O601" s="10">
        <f t="shared" si="58"/>
        <v>0</v>
      </c>
      <c r="P601" s="10">
        <f t="shared" si="59"/>
        <v>0</v>
      </c>
    </row>
    <row r="602" spans="1:16">
      <c r="A602" s="8" t="s">
        <v>29</v>
      </c>
      <c r="B602" s="9" t="s">
        <v>30</v>
      </c>
      <c r="C602" s="10">
        <v>30.6</v>
      </c>
      <c r="D602" s="10">
        <v>43.5</v>
      </c>
      <c r="E602" s="10">
        <v>2.5</v>
      </c>
      <c r="F602" s="10">
        <v>0.22744</v>
      </c>
      <c r="G602" s="10">
        <v>3.6831999999999998</v>
      </c>
      <c r="H602" s="10">
        <v>0.22744</v>
      </c>
      <c r="I602" s="10">
        <v>0</v>
      </c>
      <c r="J602" s="10">
        <v>0</v>
      </c>
      <c r="K602" s="10">
        <f t="shared" si="54"/>
        <v>2.2725599999999999</v>
      </c>
      <c r="L602" s="10">
        <f t="shared" si="55"/>
        <v>43.272559999999999</v>
      </c>
      <c r="M602" s="10">
        <f t="shared" si="56"/>
        <v>9.0975999999999999</v>
      </c>
      <c r="N602" s="10">
        <f t="shared" si="57"/>
        <v>43.272559999999999</v>
      </c>
      <c r="O602" s="10">
        <f t="shared" si="58"/>
        <v>2.2725599999999999</v>
      </c>
      <c r="P602" s="10">
        <f t="shared" si="59"/>
        <v>9.0975999999999999</v>
      </c>
    </row>
    <row r="603" spans="1:16">
      <c r="A603" s="8" t="s">
        <v>31</v>
      </c>
      <c r="B603" s="9" t="s">
        <v>32</v>
      </c>
      <c r="C603" s="10">
        <v>7.758</v>
      </c>
      <c r="D603" s="10">
        <v>7.758</v>
      </c>
      <c r="E603" s="10">
        <v>0.2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0.2</v>
      </c>
      <c r="L603" s="10">
        <f t="shared" si="55"/>
        <v>7.758</v>
      </c>
      <c r="M603" s="10">
        <f t="shared" si="56"/>
        <v>0</v>
      </c>
      <c r="N603" s="10">
        <f t="shared" si="57"/>
        <v>7.758</v>
      </c>
      <c r="O603" s="10">
        <f t="shared" si="58"/>
        <v>0.2</v>
      </c>
      <c r="P603" s="10">
        <f t="shared" si="59"/>
        <v>0</v>
      </c>
    </row>
    <row r="604" spans="1:16">
      <c r="A604" s="8" t="s">
        <v>35</v>
      </c>
      <c r="B604" s="9" t="s">
        <v>36</v>
      </c>
      <c r="C604" s="10">
        <v>0.59099999999999997</v>
      </c>
      <c r="D604" s="10">
        <v>0.59099999999999997</v>
      </c>
      <c r="E604" s="10">
        <v>0.02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0.02</v>
      </c>
      <c r="L604" s="10">
        <f t="shared" si="55"/>
        <v>0.59099999999999997</v>
      </c>
      <c r="M604" s="10">
        <f t="shared" si="56"/>
        <v>0</v>
      </c>
      <c r="N604" s="10">
        <f t="shared" si="57"/>
        <v>0.59099999999999997</v>
      </c>
      <c r="O604" s="10">
        <f t="shared" si="58"/>
        <v>0.02</v>
      </c>
      <c r="P604" s="10">
        <f t="shared" si="59"/>
        <v>0</v>
      </c>
    </row>
    <row r="605" spans="1:16">
      <c r="A605" s="8" t="s">
        <v>37</v>
      </c>
      <c r="B605" s="9" t="s">
        <v>38</v>
      </c>
      <c r="C605" s="10">
        <v>128.779</v>
      </c>
      <c r="D605" s="10">
        <v>128.779</v>
      </c>
      <c r="E605" s="10">
        <v>1.5</v>
      </c>
      <c r="F605" s="10">
        <v>0</v>
      </c>
      <c r="G605" s="10">
        <v>0</v>
      </c>
      <c r="H605" s="10">
        <v>0.44430000000000003</v>
      </c>
      <c r="I605" s="10">
        <v>0</v>
      </c>
      <c r="J605" s="10">
        <v>0</v>
      </c>
      <c r="K605" s="10">
        <f t="shared" si="54"/>
        <v>1.5</v>
      </c>
      <c r="L605" s="10">
        <f t="shared" si="55"/>
        <v>128.779</v>
      </c>
      <c r="M605" s="10">
        <f t="shared" si="56"/>
        <v>0</v>
      </c>
      <c r="N605" s="10">
        <f t="shared" si="57"/>
        <v>128.3347</v>
      </c>
      <c r="O605" s="10">
        <f t="shared" si="58"/>
        <v>1.0556999999999999</v>
      </c>
      <c r="P605" s="10">
        <f t="shared" si="59"/>
        <v>29.62</v>
      </c>
    </row>
    <row r="606" spans="1:16">
      <c r="A606" s="8" t="s">
        <v>82</v>
      </c>
      <c r="B606" s="9" t="s">
        <v>83</v>
      </c>
      <c r="C606" s="10">
        <v>2.7</v>
      </c>
      <c r="D606" s="10">
        <v>2.7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0</v>
      </c>
      <c r="L606" s="10">
        <f t="shared" si="55"/>
        <v>2.7</v>
      </c>
      <c r="M606" s="10">
        <f t="shared" si="56"/>
        <v>0</v>
      </c>
      <c r="N606" s="10">
        <f t="shared" si="57"/>
        <v>2.7</v>
      </c>
      <c r="O606" s="10">
        <f t="shared" si="58"/>
        <v>0</v>
      </c>
      <c r="P606" s="10">
        <f t="shared" si="59"/>
        <v>0</v>
      </c>
    </row>
    <row r="607" spans="1:16" ht="25.5">
      <c r="A607" s="8" t="s">
        <v>41</v>
      </c>
      <c r="B607" s="9" t="s">
        <v>42</v>
      </c>
      <c r="C607" s="10">
        <v>10.1</v>
      </c>
      <c r="D607" s="10">
        <v>10.1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10.1</v>
      </c>
      <c r="M607" s="10">
        <f t="shared" si="56"/>
        <v>0</v>
      </c>
      <c r="N607" s="10">
        <f t="shared" si="57"/>
        <v>10.1</v>
      </c>
      <c r="O607" s="10">
        <f t="shared" si="58"/>
        <v>0</v>
      </c>
      <c r="P607" s="10">
        <f t="shared" si="59"/>
        <v>0</v>
      </c>
    </row>
    <row r="608" spans="1:16">
      <c r="A608" s="8" t="s">
        <v>279</v>
      </c>
      <c r="B608" s="9" t="s">
        <v>280</v>
      </c>
      <c r="C608" s="10">
        <v>37</v>
      </c>
      <c r="D608" s="10">
        <v>37</v>
      </c>
      <c r="E608" s="10">
        <v>3.1</v>
      </c>
      <c r="F608" s="10">
        <v>0</v>
      </c>
      <c r="G608" s="10">
        <v>0</v>
      </c>
      <c r="H608" s="10">
        <v>2.30254</v>
      </c>
      <c r="I608" s="10">
        <v>0</v>
      </c>
      <c r="J608" s="10">
        <v>0</v>
      </c>
      <c r="K608" s="10">
        <f t="shared" si="54"/>
        <v>3.1</v>
      </c>
      <c r="L608" s="10">
        <f t="shared" si="55"/>
        <v>37</v>
      </c>
      <c r="M608" s="10">
        <f t="shared" si="56"/>
        <v>0</v>
      </c>
      <c r="N608" s="10">
        <f t="shared" si="57"/>
        <v>34.69746</v>
      </c>
      <c r="O608" s="10">
        <f t="shared" si="58"/>
        <v>0.79746000000000006</v>
      </c>
      <c r="P608" s="10">
        <f t="shared" si="59"/>
        <v>74.275483870967747</v>
      </c>
    </row>
    <row r="609" spans="1:16">
      <c r="A609" s="5" t="s">
        <v>281</v>
      </c>
      <c r="B609" s="6" t="s">
        <v>282</v>
      </c>
      <c r="C609" s="7">
        <v>1746.4870000000001</v>
      </c>
      <c r="D609" s="7">
        <v>2105.2211000000002</v>
      </c>
      <c r="E609" s="7">
        <v>144.15600000000001</v>
      </c>
      <c r="F609" s="7">
        <v>0</v>
      </c>
      <c r="G609" s="7">
        <v>0</v>
      </c>
      <c r="H609" s="7">
        <v>0</v>
      </c>
      <c r="I609" s="7">
        <v>0</v>
      </c>
      <c r="J609" s="7">
        <v>96.82632000000001</v>
      </c>
      <c r="K609" s="7">
        <f t="shared" si="54"/>
        <v>144.15600000000001</v>
      </c>
      <c r="L609" s="7">
        <f t="shared" si="55"/>
        <v>2105.2211000000002</v>
      </c>
      <c r="M609" s="7">
        <f t="shared" si="56"/>
        <v>0</v>
      </c>
      <c r="N609" s="7">
        <f t="shared" si="57"/>
        <v>2105.2211000000002</v>
      </c>
      <c r="O609" s="7">
        <f t="shared" si="58"/>
        <v>144.15600000000001</v>
      </c>
      <c r="P609" s="7">
        <f t="shared" si="59"/>
        <v>0</v>
      </c>
    </row>
    <row r="610" spans="1:16">
      <c r="A610" s="8" t="s">
        <v>27</v>
      </c>
      <c r="B610" s="9" t="s">
        <v>28</v>
      </c>
      <c r="C610" s="10">
        <v>0</v>
      </c>
      <c r="D610" s="10">
        <v>193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0</v>
      </c>
      <c r="L610" s="10">
        <f t="shared" si="55"/>
        <v>193</v>
      </c>
      <c r="M610" s="10">
        <f t="shared" si="56"/>
        <v>0</v>
      </c>
      <c r="N610" s="10">
        <f t="shared" si="57"/>
        <v>193</v>
      </c>
      <c r="O610" s="10">
        <f t="shared" si="58"/>
        <v>0</v>
      </c>
      <c r="P610" s="10">
        <f t="shared" si="59"/>
        <v>0</v>
      </c>
    </row>
    <row r="611" spans="1:16" ht="25.5">
      <c r="A611" s="8" t="s">
        <v>55</v>
      </c>
      <c r="B611" s="9" t="s">
        <v>56</v>
      </c>
      <c r="C611" s="10">
        <v>1746.4870000000001</v>
      </c>
      <c r="D611" s="10">
        <v>1912.2211000000002</v>
      </c>
      <c r="E611" s="10">
        <v>144.15600000000001</v>
      </c>
      <c r="F611" s="10">
        <v>0</v>
      </c>
      <c r="G611" s="10">
        <v>0</v>
      </c>
      <c r="H611" s="10">
        <v>0</v>
      </c>
      <c r="I611" s="10">
        <v>0</v>
      </c>
      <c r="J611" s="10">
        <v>96.82632000000001</v>
      </c>
      <c r="K611" s="10">
        <f t="shared" si="54"/>
        <v>144.15600000000001</v>
      </c>
      <c r="L611" s="10">
        <f t="shared" si="55"/>
        <v>1912.2211000000002</v>
      </c>
      <c r="M611" s="10">
        <f t="shared" si="56"/>
        <v>0</v>
      </c>
      <c r="N611" s="10">
        <f t="shared" si="57"/>
        <v>1912.2211000000002</v>
      </c>
      <c r="O611" s="10">
        <f t="shared" si="58"/>
        <v>144.15600000000001</v>
      </c>
      <c r="P611" s="10">
        <f t="shared" si="59"/>
        <v>0</v>
      </c>
    </row>
    <row r="612" spans="1:16" ht="25.5">
      <c r="A612" s="5" t="s">
        <v>283</v>
      </c>
      <c r="B612" s="6" t="s">
        <v>284</v>
      </c>
      <c r="C612" s="7">
        <v>151281.58772000001</v>
      </c>
      <c r="D612" s="7">
        <v>139822.40263</v>
      </c>
      <c r="E612" s="7">
        <v>11066.057630000001</v>
      </c>
      <c r="F612" s="7">
        <v>3021.3620699999997</v>
      </c>
      <c r="G612" s="7">
        <v>0</v>
      </c>
      <c r="H612" s="7">
        <v>3009.1620699999999</v>
      </c>
      <c r="I612" s="7">
        <v>12.2</v>
      </c>
      <c r="J612" s="7">
        <v>12.2</v>
      </c>
      <c r="K612" s="7">
        <f t="shared" si="54"/>
        <v>8044.6955600000019</v>
      </c>
      <c r="L612" s="7">
        <f t="shared" si="55"/>
        <v>136801.04055999999</v>
      </c>
      <c r="M612" s="7">
        <f t="shared" si="56"/>
        <v>27.302967063980482</v>
      </c>
      <c r="N612" s="7">
        <f t="shared" si="57"/>
        <v>136813.24056000001</v>
      </c>
      <c r="O612" s="7">
        <f t="shared" si="58"/>
        <v>8056.8955600000008</v>
      </c>
      <c r="P612" s="7">
        <f t="shared" si="59"/>
        <v>27.192720032852378</v>
      </c>
    </row>
    <row r="613" spans="1:16" ht="38.25">
      <c r="A613" s="5" t="s">
        <v>285</v>
      </c>
      <c r="B613" s="6" t="s">
        <v>46</v>
      </c>
      <c r="C613" s="7">
        <v>12252.312000000002</v>
      </c>
      <c r="D613" s="7">
        <v>12146.758</v>
      </c>
      <c r="E613" s="7">
        <v>987.6</v>
      </c>
      <c r="F613" s="7">
        <v>46.395399999999995</v>
      </c>
      <c r="G613" s="7">
        <v>0</v>
      </c>
      <c r="H613" s="7">
        <v>34.195399999999999</v>
      </c>
      <c r="I613" s="7">
        <v>12.2</v>
      </c>
      <c r="J613" s="7">
        <v>12.2</v>
      </c>
      <c r="K613" s="7">
        <f t="shared" si="54"/>
        <v>941.20460000000003</v>
      </c>
      <c r="L613" s="7">
        <f t="shared" si="55"/>
        <v>12100.3626</v>
      </c>
      <c r="M613" s="7">
        <f t="shared" si="56"/>
        <v>4.6977926285945726</v>
      </c>
      <c r="N613" s="7">
        <f t="shared" si="57"/>
        <v>12112.562599999999</v>
      </c>
      <c r="O613" s="7">
        <f t="shared" si="58"/>
        <v>953.40460000000007</v>
      </c>
      <c r="P613" s="7">
        <f t="shared" si="59"/>
        <v>3.4624746861077362</v>
      </c>
    </row>
    <row r="614" spans="1:16">
      <c r="A614" s="8" t="s">
        <v>23</v>
      </c>
      <c r="B614" s="9" t="s">
        <v>24</v>
      </c>
      <c r="C614" s="10">
        <v>9696.643</v>
      </c>
      <c r="D614" s="10">
        <v>9610.1229999999996</v>
      </c>
      <c r="E614" s="10">
        <v>780</v>
      </c>
      <c r="F614" s="10">
        <v>10</v>
      </c>
      <c r="G614" s="10">
        <v>0</v>
      </c>
      <c r="H614" s="10">
        <v>0</v>
      </c>
      <c r="I614" s="10">
        <v>10</v>
      </c>
      <c r="J614" s="10">
        <v>10</v>
      </c>
      <c r="K614" s="10">
        <f t="shared" si="54"/>
        <v>770</v>
      </c>
      <c r="L614" s="10">
        <f t="shared" si="55"/>
        <v>9600.1229999999996</v>
      </c>
      <c r="M614" s="10">
        <f t="shared" si="56"/>
        <v>1.2820512820512819</v>
      </c>
      <c r="N614" s="10">
        <f t="shared" si="57"/>
        <v>9610.1229999999996</v>
      </c>
      <c r="O614" s="10">
        <f t="shared" si="58"/>
        <v>780</v>
      </c>
      <c r="P614" s="10">
        <f t="shared" si="59"/>
        <v>0</v>
      </c>
    </row>
    <row r="615" spans="1:16">
      <c r="A615" s="8" t="s">
        <v>25</v>
      </c>
      <c r="B615" s="9" t="s">
        <v>26</v>
      </c>
      <c r="C615" s="10">
        <v>2133.261</v>
      </c>
      <c r="D615" s="10">
        <v>2114.2269999999999</v>
      </c>
      <c r="E615" s="10">
        <v>171.6</v>
      </c>
      <c r="F615" s="10">
        <v>2.2000000000000002</v>
      </c>
      <c r="G615" s="10">
        <v>0</v>
      </c>
      <c r="H615" s="10">
        <v>0</v>
      </c>
      <c r="I615" s="10">
        <v>2.2000000000000002</v>
      </c>
      <c r="J615" s="10">
        <v>2.2000000000000002</v>
      </c>
      <c r="K615" s="10">
        <f t="shared" si="54"/>
        <v>169.4</v>
      </c>
      <c r="L615" s="10">
        <f t="shared" si="55"/>
        <v>2112.027</v>
      </c>
      <c r="M615" s="10">
        <f t="shared" si="56"/>
        <v>1.2820512820512822</v>
      </c>
      <c r="N615" s="10">
        <f t="shared" si="57"/>
        <v>2114.2269999999999</v>
      </c>
      <c r="O615" s="10">
        <f t="shared" si="58"/>
        <v>171.6</v>
      </c>
      <c r="P615" s="10">
        <f t="shared" si="59"/>
        <v>0</v>
      </c>
    </row>
    <row r="616" spans="1:16">
      <c r="A616" s="8" t="s">
        <v>27</v>
      </c>
      <c r="B616" s="9" t="s">
        <v>28</v>
      </c>
      <c r="C616" s="10">
        <v>218.065</v>
      </c>
      <c r="D616" s="10">
        <v>218.065</v>
      </c>
      <c r="E616" s="10">
        <v>20</v>
      </c>
      <c r="F616" s="10">
        <v>32.634999999999998</v>
      </c>
      <c r="G616" s="10">
        <v>0</v>
      </c>
      <c r="H616" s="10">
        <v>32.634999999999998</v>
      </c>
      <c r="I616" s="10">
        <v>0</v>
      </c>
      <c r="J616" s="10">
        <v>0</v>
      </c>
      <c r="K616" s="10">
        <f t="shared" si="54"/>
        <v>-12.634999999999998</v>
      </c>
      <c r="L616" s="10">
        <f t="shared" si="55"/>
        <v>185.43</v>
      </c>
      <c r="M616" s="10">
        <f t="shared" si="56"/>
        <v>163.17499999999998</v>
      </c>
      <c r="N616" s="10">
        <f t="shared" si="57"/>
        <v>185.43</v>
      </c>
      <c r="O616" s="10">
        <f t="shared" si="58"/>
        <v>-12.634999999999998</v>
      </c>
      <c r="P616" s="10">
        <f t="shared" si="59"/>
        <v>163.17499999999998</v>
      </c>
    </row>
    <row r="617" spans="1:16">
      <c r="A617" s="8" t="s">
        <v>29</v>
      </c>
      <c r="B617" s="9" t="s">
        <v>30</v>
      </c>
      <c r="C617" s="10">
        <v>192.06300000000002</v>
      </c>
      <c r="D617" s="10">
        <v>192.06300000000002</v>
      </c>
      <c r="E617" s="10">
        <v>15</v>
      </c>
      <c r="F617" s="10">
        <v>1.5604000000000002</v>
      </c>
      <c r="G617" s="10">
        <v>0</v>
      </c>
      <c r="H617" s="10">
        <v>1.5604000000000002</v>
      </c>
      <c r="I617" s="10">
        <v>0</v>
      </c>
      <c r="J617" s="10">
        <v>0</v>
      </c>
      <c r="K617" s="10">
        <f t="shared" si="54"/>
        <v>13.4396</v>
      </c>
      <c r="L617" s="10">
        <f t="shared" si="55"/>
        <v>190.50260000000003</v>
      </c>
      <c r="M617" s="10">
        <f t="shared" si="56"/>
        <v>10.402666666666669</v>
      </c>
      <c r="N617" s="10">
        <f t="shared" si="57"/>
        <v>190.50260000000003</v>
      </c>
      <c r="O617" s="10">
        <f t="shared" si="58"/>
        <v>13.4396</v>
      </c>
      <c r="P617" s="10">
        <f t="shared" si="59"/>
        <v>10.402666666666669</v>
      </c>
    </row>
    <row r="618" spans="1:16">
      <c r="A618" s="8" t="s">
        <v>31</v>
      </c>
      <c r="B618" s="9" t="s">
        <v>32</v>
      </c>
      <c r="C618" s="10">
        <v>12.280000000000001</v>
      </c>
      <c r="D618" s="10">
        <v>12.280000000000001</v>
      </c>
      <c r="E618" s="10">
        <v>1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1</v>
      </c>
      <c r="L618" s="10">
        <f t="shared" si="55"/>
        <v>12.280000000000001</v>
      </c>
      <c r="M618" s="10">
        <f t="shared" si="56"/>
        <v>0</v>
      </c>
      <c r="N618" s="10">
        <f t="shared" si="57"/>
        <v>12.280000000000001</v>
      </c>
      <c r="O618" s="10">
        <f t="shared" si="58"/>
        <v>1</v>
      </c>
      <c r="P618" s="10">
        <f t="shared" si="59"/>
        <v>0</v>
      </c>
    </row>
    <row r="619" spans="1:16">
      <c r="A619" s="5" t="s">
        <v>286</v>
      </c>
      <c r="B619" s="6" t="s">
        <v>70</v>
      </c>
      <c r="C619" s="7">
        <v>300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f t="shared" si="54"/>
        <v>0</v>
      </c>
      <c r="L619" s="7">
        <f t="shared" si="55"/>
        <v>0</v>
      </c>
      <c r="M619" s="7">
        <f t="shared" si="56"/>
        <v>0</v>
      </c>
      <c r="N619" s="7">
        <f t="shared" si="57"/>
        <v>0</v>
      </c>
      <c r="O619" s="7">
        <f t="shared" si="58"/>
        <v>0</v>
      </c>
      <c r="P619" s="7">
        <f t="shared" si="59"/>
        <v>0</v>
      </c>
    </row>
    <row r="620" spans="1:16">
      <c r="A620" s="8" t="s">
        <v>29</v>
      </c>
      <c r="B620" s="9" t="s">
        <v>30</v>
      </c>
      <c r="C620" s="10">
        <v>300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0</v>
      </c>
      <c r="L620" s="10">
        <f t="shared" si="55"/>
        <v>0</v>
      </c>
      <c r="M620" s="10">
        <f t="shared" si="56"/>
        <v>0</v>
      </c>
      <c r="N620" s="10">
        <f t="shared" si="57"/>
        <v>0</v>
      </c>
      <c r="O620" s="10">
        <f t="shared" si="58"/>
        <v>0</v>
      </c>
      <c r="P620" s="10">
        <f t="shared" si="59"/>
        <v>0</v>
      </c>
    </row>
    <row r="621" spans="1:16">
      <c r="A621" s="5" t="s">
        <v>287</v>
      </c>
      <c r="B621" s="6" t="s">
        <v>288</v>
      </c>
      <c r="C621" s="7">
        <v>4437.0569999999998</v>
      </c>
      <c r="D621" s="7">
        <v>4040.8319999999999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f t="shared" si="54"/>
        <v>0</v>
      </c>
      <c r="L621" s="7">
        <f t="shared" si="55"/>
        <v>4040.8319999999999</v>
      </c>
      <c r="M621" s="7">
        <f t="shared" si="56"/>
        <v>0</v>
      </c>
      <c r="N621" s="7">
        <f t="shared" si="57"/>
        <v>4040.8319999999999</v>
      </c>
      <c r="O621" s="7">
        <f t="shared" si="58"/>
        <v>0</v>
      </c>
      <c r="P621" s="7">
        <f t="shared" si="59"/>
        <v>0</v>
      </c>
    </row>
    <row r="622" spans="1:16">
      <c r="A622" s="8" t="s">
        <v>289</v>
      </c>
      <c r="B622" s="9" t="s">
        <v>290</v>
      </c>
      <c r="C622" s="10">
        <v>4437.0569999999998</v>
      </c>
      <c r="D622" s="10">
        <v>4040.8319999999999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0</v>
      </c>
      <c r="L622" s="10">
        <f t="shared" si="55"/>
        <v>4040.8319999999999</v>
      </c>
      <c r="M622" s="10">
        <f t="shared" si="56"/>
        <v>0</v>
      </c>
      <c r="N622" s="10">
        <f t="shared" si="57"/>
        <v>4040.8319999999999</v>
      </c>
      <c r="O622" s="10">
        <f t="shared" si="58"/>
        <v>0</v>
      </c>
      <c r="P622" s="10">
        <f t="shared" si="59"/>
        <v>0</v>
      </c>
    </row>
    <row r="623" spans="1:16">
      <c r="A623" s="5" t="s">
        <v>291</v>
      </c>
      <c r="B623" s="6" t="s">
        <v>292</v>
      </c>
      <c r="C623" s="7">
        <v>17872.58772</v>
      </c>
      <c r="D623" s="7">
        <v>7335.1816299999991</v>
      </c>
      <c r="E623" s="7">
        <v>470.54463000000004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f t="shared" si="54"/>
        <v>470.54463000000004</v>
      </c>
      <c r="L623" s="7">
        <f t="shared" si="55"/>
        <v>7335.1816299999991</v>
      </c>
      <c r="M623" s="7">
        <f t="shared" si="56"/>
        <v>0</v>
      </c>
      <c r="N623" s="7">
        <f t="shared" si="57"/>
        <v>7335.1816299999991</v>
      </c>
      <c r="O623" s="7">
        <f t="shared" si="58"/>
        <v>470.54463000000004</v>
      </c>
      <c r="P623" s="7">
        <f t="shared" si="59"/>
        <v>0</v>
      </c>
    </row>
    <row r="624" spans="1:16">
      <c r="A624" s="8" t="s">
        <v>293</v>
      </c>
      <c r="B624" s="9" t="s">
        <v>294</v>
      </c>
      <c r="C624" s="10">
        <v>17872.58772</v>
      </c>
      <c r="D624" s="10">
        <v>7335.1816299999991</v>
      </c>
      <c r="E624" s="10">
        <v>470.54463000000004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470.54463000000004</v>
      </c>
      <c r="L624" s="10">
        <f t="shared" si="55"/>
        <v>7335.1816299999991</v>
      </c>
      <c r="M624" s="10">
        <f t="shared" si="56"/>
        <v>0</v>
      </c>
      <c r="N624" s="10">
        <f t="shared" si="57"/>
        <v>7335.1816299999991</v>
      </c>
      <c r="O624" s="10">
        <f t="shared" si="58"/>
        <v>470.54463000000004</v>
      </c>
      <c r="P624" s="10">
        <f t="shared" si="59"/>
        <v>0</v>
      </c>
    </row>
    <row r="625" spans="1:16">
      <c r="A625" s="5" t="s">
        <v>295</v>
      </c>
      <c r="B625" s="6" t="s">
        <v>296</v>
      </c>
      <c r="C625" s="7">
        <v>107099</v>
      </c>
      <c r="D625" s="7">
        <v>107099</v>
      </c>
      <c r="E625" s="7">
        <v>8924.9</v>
      </c>
      <c r="F625" s="7">
        <v>2974.9666699999998</v>
      </c>
      <c r="G625" s="7">
        <v>0</v>
      </c>
      <c r="H625" s="7">
        <v>2974.9666699999998</v>
      </c>
      <c r="I625" s="7">
        <v>0</v>
      </c>
      <c r="J625" s="7">
        <v>0</v>
      </c>
      <c r="K625" s="7">
        <f t="shared" si="54"/>
        <v>5949.9333299999998</v>
      </c>
      <c r="L625" s="7">
        <f t="shared" si="55"/>
        <v>104124.03333000001</v>
      </c>
      <c r="M625" s="7">
        <f t="shared" si="56"/>
        <v>33.33333337068202</v>
      </c>
      <c r="N625" s="7">
        <f t="shared" si="57"/>
        <v>104124.03333000001</v>
      </c>
      <c r="O625" s="7">
        <f t="shared" si="58"/>
        <v>5949.9333299999998</v>
      </c>
      <c r="P625" s="7">
        <f t="shared" si="59"/>
        <v>33.33333337068202</v>
      </c>
    </row>
    <row r="626" spans="1:16" ht="25.5">
      <c r="A626" s="8" t="s">
        <v>127</v>
      </c>
      <c r="B626" s="9" t="s">
        <v>128</v>
      </c>
      <c r="C626" s="10">
        <v>107099</v>
      </c>
      <c r="D626" s="10">
        <v>107099</v>
      </c>
      <c r="E626" s="10">
        <v>8924.9</v>
      </c>
      <c r="F626" s="10">
        <v>2974.9666699999998</v>
      </c>
      <c r="G626" s="10">
        <v>0</v>
      </c>
      <c r="H626" s="10">
        <v>2974.9666699999998</v>
      </c>
      <c r="I626" s="10">
        <v>0</v>
      </c>
      <c r="J626" s="10">
        <v>0</v>
      </c>
      <c r="K626" s="10">
        <f t="shared" si="54"/>
        <v>5949.9333299999998</v>
      </c>
      <c r="L626" s="10">
        <f t="shared" si="55"/>
        <v>104124.03333000001</v>
      </c>
      <c r="M626" s="10">
        <f t="shared" si="56"/>
        <v>33.33333337068202</v>
      </c>
      <c r="N626" s="10">
        <f t="shared" si="57"/>
        <v>104124.03333000001</v>
      </c>
      <c r="O626" s="10">
        <f t="shared" si="58"/>
        <v>5949.9333299999998</v>
      </c>
      <c r="P626" s="10">
        <f t="shared" si="59"/>
        <v>33.33333337068202</v>
      </c>
    </row>
    <row r="627" spans="1:16">
      <c r="A627" s="5" t="s">
        <v>297</v>
      </c>
      <c r="B627" s="6" t="s">
        <v>126</v>
      </c>
      <c r="C627" s="7">
        <v>8401.6309999999994</v>
      </c>
      <c r="D627" s="7">
        <v>8281.6309999999994</v>
      </c>
      <c r="E627" s="7">
        <v>683.01300000000003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683.01300000000003</v>
      </c>
      <c r="L627" s="7">
        <f t="shared" si="55"/>
        <v>8281.6309999999994</v>
      </c>
      <c r="M627" s="7">
        <f t="shared" si="56"/>
        <v>0</v>
      </c>
      <c r="N627" s="7">
        <f t="shared" si="57"/>
        <v>8281.6309999999994</v>
      </c>
      <c r="O627" s="7">
        <f t="shared" si="58"/>
        <v>683.01300000000003</v>
      </c>
      <c r="P627" s="7">
        <f t="shared" si="59"/>
        <v>0</v>
      </c>
    </row>
    <row r="628" spans="1:16" ht="25.5">
      <c r="A628" s="8" t="s">
        <v>127</v>
      </c>
      <c r="B628" s="9" t="s">
        <v>128</v>
      </c>
      <c r="C628" s="10">
        <v>8401.6309999999994</v>
      </c>
      <c r="D628" s="10">
        <v>8281.6309999999994</v>
      </c>
      <c r="E628" s="10">
        <v>683.01300000000003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683.01300000000003</v>
      </c>
      <c r="L628" s="10">
        <f t="shared" si="55"/>
        <v>8281.6309999999994</v>
      </c>
      <c r="M628" s="10">
        <f t="shared" si="56"/>
        <v>0</v>
      </c>
      <c r="N628" s="10">
        <f t="shared" si="57"/>
        <v>8281.6309999999994</v>
      </c>
      <c r="O628" s="10">
        <f t="shared" si="58"/>
        <v>683.01300000000003</v>
      </c>
      <c r="P628" s="10">
        <f t="shared" si="59"/>
        <v>0</v>
      </c>
    </row>
    <row r="629" spans="1:16" ht="38.25">
      <c r="A629" s="5" t="s">
        <v>298</v>
      </c>
      <c r="B629" s="6" t="s">
        <v>299</v>
      </c>
      <c r="C629" s="7">
        <v>919</v>
      </c>
      <c r="D629" s="7">
        <v>919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f t="shared" si="54"/>
        <v>0</v>
      </c>
      <c r="L629" s="7">
        <f t="shared" si="55"/>
        <v>919</v>
      </c>
      <c r="M629" s="7">
        <f t="shared" si="56"/>
        <v>0</v>
      </c>
      <c r="N629" s="7">
        <f t="shared" si="57"/>
        <v>919</v>
      </c>
      <c r="O629" s="7">
        <f t="shared" si="58"/>
        <v>0</v>
      </c>
      <c r="P629" s="7">
        <f t="shared" si="59"/>
        <v>0</v>
      </c>
    </row>
    <row r="630" spans="1:16" ht="25.5">
      <c r="A630" s="8" t="s">
        <v>127</v>
      </c>
      <c r="B630" s="9" t="s">
        <v>128</v>
      </c>
      <c r="C630" s="10">
        <v>919</v>
      </c>
      <c r="D630" s="10">
        <v>919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</v>
      </c>
      <c r="L630" s="10">
        <f t="shared" si="55"/>
        <v>919</v>
      </c>
      <c r="M630" s="10">
        <f t="shared" si="56"/>
        <v>0</v>
      </c>
      <c r="N630" s="10">
        <f t="shared" si="57"/>
        <v>919</v>
      </c>
      <c r="O630" s="10">
        <f t="shared" si="58"/>
        <v>0</v>
      </c>
      <c r="P630" s="10">
        <f t="shared" si="59"/>
        <v>0</v>
      </c>
    </row>
    <row r="631" spans="1:16">
      <c r="A631" s="5" t="s">
        <v>300</v>
      </c>
      <c r="B631" s="6" t="s">
        <v>301</v>
      </c>
      <c r="C631" s="7">
        <v>2340145.9217200028</v>
      </c>
      <c r="D631" s="7">
        <v>2362831.9573100018</v>
      </c>
      <c r="E631" s="7">
        <v>187455.59549000012</v>
      </c>
      <c r="F631" s="7">
        <v>45759.26859</v>
      </c>
      <c r="G631" s="7">
        <v>419.9289</v>
      </c>
      <c r="H631" s="7">
        <v>47859.120940000001</v>
      </c>
      <c r="I631" s="7">
        <v>2361.2543499999992</v>
      </c>
      <c r="J631" s="7">
        <v>18258.829839999999</v>
      </c>
      <c r="K631" s="7">
        <f t="shared" si="54"/>
        <v>141696.32690000013</v>
      </c>
      <c r="L631" s="7">
        <f t="shared" si="55"/>
        <v>2317072.6887200018</v>
      </c>
      <c r="M631" s="7">
        <f t="shared" si="56"/>
        <v>24.410724294672249</v>
      </c>
      <c r="N631" s="7">
        <f t="shared" si="57"/>
        <v>2314972.836370002</v>
      </c>
      <c r="O631" s="7">
        <f t="shared" si="58"/>
        <v>139596.47455000013</v>
      </c>
      <c r="P631" s="7">
        <f t="shared" si="59"/>
        <v>25.530910835122583</v>
      </c>
    </row>
    <row r="632" spans="1:1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2"/>
  <sheetViews>
    <sheetView topLeftCell="C1" workbookViewId="0">
      <selection activeCell="C20" sqref="C20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303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302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6040.65</v>
      </c>
      <c r="E6" s="7">
        <v>251.61100000000002</v>
      </c>
      <c r="F6" s="7">
        <v>0</v>
      </c>
      <c r="G6" s="7">
        <v>0</v>
      </c>
      <c r="H6" s="7">
        <v>1.1000000000000001</v>
      </c>
      <c r="I6" s="7">
        <v>0</v>
      </c>
      <c r="J6" s="7">
        <v>0</v>
      </c>
      <c r="K6" s="7">
        <f t="shared" ref="K6:K69" si="0">E6-F6</f>
        <v>251.61100000000002</v>
      </c>
      <c r="L6" s="7">
        <f t="shared" ref="L6:L69" si="1">D6-F6</f>
        <v>6040.65</v>
      </c>
      <c r="M6" s="7">
        <f t="shared" ref="M6:M69" si="2">IF(E6=0,0,(F6/E6)*100)</f>
        <v>0</v>
      </c>
      <c r="N6" s="7">
        <f t="shared" ref="N6:N69" si="3">D6-H6</f>
        <v>6039.5499999999993</v>
      </c>
      <c r="O6" s="7">
        <f t="shared" ref="O6:O69" si="4">E6-H6</f>
        <v>250.51100000000002</v>
      </c>
      <c r="P6" s="7">
        <f t="shared" ref="P6:P69" si="5">IF(E6=0,0,(H6/E6)*100)</f>
        <v>0.43718279407498079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304</v>
      </c>
      <c r="B8" s="9" t="s">
        <v>305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306</v>
      </c>
      <c r="B9" s="9" t="s">
        <v>307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>
      <c r="A10" s="5" t="s">
        <v>49</v>
      </c>
      <c r="B10" s="6" t="s">
        <v>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1.1000000000000001</v>
      </c>
      <c r="I10" s="7">
        <v>0</v>
      </c>
      <c r="J10" s="7">
        <v>0</v>
      </c>
      <c r="K10" s="7">
        <f t="shared" si="0"/>
        <v>0</v>
      </c>
      <c r="L10" s="7">
        <f t="shared" si="1"/>
        <v>0</v>
      </c>
      <c r="M10" s="7">
        <f t="shared" si="2"/>
        <v>0</v>
      </c>
      <c r="N10" s="7">
        <f t="shared" si="3"/>
        <v>-1.1000000000000001</v>
      </c>
      <c r="O10" s="7">
        <f t="shared" si="4"/>
        <v>-1.1000000000000001</v>
      </c>
      <c r="P10" s="7">
        <f t="shared" si="5"/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1.1000000000000001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-1.1000000000000001</v>
      </c>
      <c r="O11" s="10">
        <f t="shared" si="4"/>
        <v>-1.1000000000000001</v>
      </c>
      <c r="P11" s="10">
        <f t="shared" si="5"/>
        <v>0</v>
      </c>
    </row>
    <row r="12" spans="1:16" ht="63.75">
      <c r="A12" s="5" t="s">
        <v>51</v>
      </c>
      <c r="B12" s="6" t="s">
        <v>52</v>
      </c>
      <c r="C12" s="7">
        <v>457</v>
      </c>
      <c r="D12" s="7">
        <v>457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457</v>
      </c>
      <c r="M12" s="7">
        <f t="shared" si="2"/>
        <v>0</v>
      </c>
      <c r="N12" s="7">
        <f t="shared" si="3"/>
        <v>457</v>
      </c>
      <c r="O12" s="7">
        <f t="shared" si="4"/>
        <v>0</v>
      </c>
      <c r="P12" s="7">
        <f t="shared" si="5"/>
        <v>0</v>
      </c>
    </row>
    <row r="13" spans="1:16">
      <c r="A13" s="8" t="s">
        <v>308</v>
      </c>
      <c r="B13" s="9" t="s">
        <v>309</v>
      </c>
      <c r="C13" s="10">
        <v>457</v>
      </c>
      <c r="D13" s="10">
        <v>457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457</v>
      </c>
      <c r="M13" s="10">
        <f t="shared" si="2"/>
        <v>0</v>
      </c>
      <c r="N13" s="10">
        <f t="shared" si="3"/>
        <v>457</v>
      </c>
      <c r="O13" s="10">
        <f t="shared" si="4"/>
        <v>0</v>
      </c>
      <c r="P13" s="10">
        <f t="shared" si="5"/>
        <v>0</v>
      </c>
    </row>
    <row r="14" spans="1:16" ht="38.25">
      <c r="A14" s="5" t="s">
        <v>53</v>
      </c>
      <c r="B14" s="6" t="s">
        <v>54</v>
      </c>
      <c r="C14" s="7">
        <v>22.170999999999999</v>
      </c>
      <c r="D14" s="7">
        <v>28.8</v>
      </c>
      <c r="E14" s="7">
        <v>5.8109999999999999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5.8109999999999999</v>
      </c>
      <c r="L14" s="7">
        <f t="shared" si="1"/>
        <v>28.8</v>
      </c>
      <c r="M14" s="7">
        <f t="shared" si="2"/>
        <v>0</v>
      </c>
      <c r="N14" s="7">
        <f t="shared" si="3"/>
        <v>28.8</v>
      </c>
      <c r="O14" s="7">
        <f t="shared" si="4"/>
        <v>5.8109999999999999</v>
      </c>
      <c r="P14" s="7">
        <f t="shared" si="5"/>
        <v>0</v>
      </c>
    </row>
    <row r="15" spans="1:16" ht="25.5">
      <c r="A15" s="8" t="s">
        <v>55</v>
      </c>
      <c r="B15" s="9" t="s">
        <v>56</v>
      </c>
      <c r="C15" s="10">
        <v>22.170999999999999</v>
      </c>
      <c r="D15" s="10">
        <v>28.8</v>
      </c>
      <c r="E15" s="10">
        <v>5.8109999999999999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5.8109999999999999</v>
      </c>
      <c r="L15" s="10">
        <f t="shared" si="1"/>
        <v>28.8</v>
      </c>
      <c r="M15" s="10">
        <f t="shared" si="2"/>
        <v>0</v>
      </c>
      <c r="N15" s="10">
        <f t="shared" si="3"/>
        <v>28.8</v>
      </c>
      <c r="O15" s="10">
        <f t="shared" si="4"/>
        <v>5.8109999999999999</v>
      </c>
      <c r="P15" s="10">
        <f t="shared" si="5"/>
        <v>0</v>
      </c>
    </row>
    <row r="16" spans="1:16" ht="25.5">
      <c r="A16" s="5" t="s">
        <v>59</v>
      </c>
      <c r="B16" s="6" t="s">
        <v>60</v>
      </c>
      <c r="C16" s="7">
        <v>2000.0040000000001</v>
      </c>
      <c r="D16" s="7">
        <v>299.85000000000002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299.85000000000002</v>
      </c>
      <c r="M16" s="7">
        <f t="shared" si="2"/>
        <v>0</v>
      </c>
      <c r="N16" s="7">
        <f t="shared" si="3"/>
        <v>299.85000000000002</v>
      </c>
      <c r="O16" s="7">
        <f t="shared" si="4"/>
        <v>0</v>
      </c>
      <c r="P16" s="7">
        <f t="shared" si="5"/>
        <v>0</v>
      </c>
    </row>
    <row r="17" spans="1:16" ht="25.5">
      <c r="A17" s="8" t="s">
        <v>310</v>
      </c>
      <c r="B17" s="9" t="s">
        <v>311</v>
      </c>
      <c r="C17" s="10">
        <v>2000.0040000000001</v>
      </c>
      <c r="D17" s="10">
        <v>299.85000000000002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299.85000000000002</v>
      </c>
      <c r="M17" s="10">
        <f t="shared" si="2"/>
        <v>0</v>
      </c>
      <c r="N17" s="10">
        <f t="shared" si="3"/>
        <v>299.85000000000002</v>
      </c>
      <c r="O17" s="10">
        <f t="shared" si="4"/>
        <v>0</v>
      </c>
      <c r="P17" s="10">
        <f t="shared" si="5"/>
        <v>0</v>
      </c>
    </row>
    <row r="18" spans="1:16">
      <c r="A18" s="5" t="s">
        <v>61</v>
      </c>
      <c r="B18" s="6" t="s">
        <v>62</v>
      </c>
      <c r="C18" s="7">
        <v>0</v>
      </c>
      <c r="D18" s="7">
        <v>340</v>
      </c>
      <c r="E18" s="7">
        <v>230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230</v>
      </c>
      <c r="L18" s="7">
        <f t="shared" si="1"/>
        <v>340</v>
      </c>
      <c r="M18" s="7">
        <f t="shared" si="2"/>
        <v>0</v>
      </c>
      <c r="N18" s="7">
        <f t="shared" si="3"/>
        <v>340</v>
      </c>
      <c r="O18" s="7">
        <f t="shared" si="4"/>
        <v>230</v>
      </c>
      <c r="P18" s="7">
        <f t="shared" si="5"/>
        <v>0</v>
      </c>
    </row>
    <row r="19" spans="1:16" ht="25.5">
      <c r="A19" s="8" t="s">
        <v>304</v>
      </c>
      <c r="B19" s="9" t="s">
        <v>305</v>
      </c>
      <c r="C19" s="10">
        <v>0</v>
      </c>
      <c r="D19" s="10">
        <v>340</v>
      </c>
      <c r="E19" s="10">
        <v>230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230</v>
      </c>
      <c r="L19" s="10">
        <f t="shared" si="1"/>
        <v>340</v>
      </c>
      <c r="M19" s="10">
        <f t="shared" si="2"/>
        <v>0</v>
      </c>
      <c r="N19" s="10">
        <f t="shared" si="3"/>
        <v>340</v>
      </c>
      <c r="O19" s="10">
        <f t="shared" si="4"/>
        <v>230</v>
      </c>
      <c r="P19" s="10">
        <f t="shared" si="5"/>
        <v>0</v>
      </c>
    </row>
    <row r="20" spans="1:16" ht="25.5">
      <c r="A20" s="5" t="s">
        <v>312</v>
      </c>
      <c r="B20" s="6" t="s">
        <v>313</v>
      </c>
      <c r="C20" s="7">
        <v>190</v>
      </c>
      <c r="D20" s="7">
        <v>190</v>
      </c>
      <c r="E20" s="7">
        <v>15.8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15.8</v>
      </c>
      <c r="L20" s="7">
        <f t="shared" si="1"/>
        <v>190</v>
      </c>
      <c r="M20" s="7">
        <f t="shared" si="2"/>
        <v>0</v>
      </c>
      <c r="N20" s="7">
        <f t="shared" si="3"/>
        <v>190</v>
      </c>
      <c r="O20" s="7">
        <f t="shared" si="4"/>
        <v>15.8</v>
      </c>
      <c r="P20" s="7">
        <f t="shared" si="5"/>
        <v>0</v>
      </c>
    </row>
    <row r="21" spans="1:16" ht="25.5">
      <c r="A21" s="8" t="s">
        <v>244</v>
      </c>
      <c r="B21" s="9" t="s">
        <v>245</v>
      </c>
      <c r="C21" s="10">
        <v>190</v>
      </c>
      <c r="D21" s="10">
        <v>190</v>
      </c>
      <c r="E21" s="10">
        <v>15.8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15.8</v>
      </c>
      <c r="L21" s="10">
        <f t="shared" si="1"/>
        <v>190</v>
      </c>
      <c r="M21" s="10">
        <f t="shared" si="2"/>
        <v>0</v>
      </c>
      <c r="N21" s="10">
        <f t="shared" si="3"/>
        <v>190</v>
      </c>
      <c r="O21" s="10">
        <f t="shared" si="4"/>
        <v>15.8</v>
      </c>
      <c r="P21" s="10">
        <f t="shared" si="5"/>
        <v>0</v>
      </c>
    </row>
    <row r="22" spans="1:16">
      <c r="A22" s="5" t="s">
        <v>69</v>
      </c>
      <c r="B22" s="6" t="s">
        <v>70</v>
      </c>
      <c r="C22" s="7">
        <v>18269.5694</v>
      </c>
      <c r="D22" s="7">
        <v>4314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4314</v>
      </c>
      <c r="M22" s="7">
        <f t="shared" si="2"/>
        <v>0</v>
      </c>
      <c r="N22" s="7">
        <f t="shared" si="3"/>
        <v>4314</v>
      </c>
      <c r="O22" s="7">
        <f t="shared" si="4"/>
        <v>0</v>
      </c>
      <c r="P22" s="7">
        <f t="shared" si="5"/>
        <v>0</v>
      </c>
    </row>
    <row r="23" spans="1:16" ht="25.5">
      <c r="A23" s="8" t="s">
        <v>304</v>
      </c>
      <c r="B23" s="9" t="s">
        <v>305</v>
      </c>
      <c r="C23" s="10">
        <v>0</v>
      </c>
      <c r="D23" s="10">
        <v>4314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4314</v>
      </c>
      <c r="M23" s="10">
        <f t="shared" si="2"/>
        <v>0</v>
      </c>
      <c r="N23" s="10">
        <f t="shared" si="3"/>
        <v>4314</v>
      </c>
      <c r="O23" s="10">
        <f t="shared" si="4"/>
        <v>0</v>
      </c>
      <c r="P23" s="10">
        <f t="shared" si="5"/>
        <v>0</v>
      </c>
    </row>
    <row r="24" spans="1:16">
      <c r="A24" s="8" t="s">
        <v>306</v>
      </c>
      <c r="B24" s="9" t="s">
        <v>307</v>
      </c>
      <c r="C24" s="10">
        <v>18269.5694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0</v>
      </c>
      <c r="O24" s="10">
        <f t="shared" si="4"/>
        <v>0</v>
      </c>
      <c r="P24" s="10">
        <f t="shared" si="5"/>
        <v>0</v>
      </c>
    </row>
    <row r="25" spans="1:16">
      <c r="A25" s="5" t="s">
        <v>73</v>
      </c>
      <c r="B25" s="6" t="s">
        <v>74</v>
      </c>
      <c r="C25" s="7">
        <v>74399.286999999982</v>
      </c>
      <c r="D25" s="7">
        <v>80416.216859999971</v>
      </c>
      <c r="E25" s="7">
        <v>8751.6366666666636</v>
      </c>
      <c r="F25" s="7">
        <v>197.17</v>
      </c>
      <c r="G25" s="7">
        <v>0</v>
      </c>
      <c r="H25" s="7">
        <v>845.00933000000009</v>
      </c>
      <c r="I25" s="7">
        <v>6.2</v>
      </c>
      <c r="J25" s="7">
        <v>232.31184999999999</v>
      </c>
      <c r="K25" s="7">
        <f t="shared" si="0"/>
        <v>8554.4666666666635</v>
      </c>
      <c r="L25" s="7">
        <f t="shared" si="1"/>
        <v>80219.046859999973</v>
      </c>
      <c r="M25" s="7">
        <f t="shared" si="2"/>
        <v>2.2529500196344232</v>
      </c>
      <c r="N25" s="7">
        <f t="shared" si="3"/>
        <v>79571.207529999971</v>
      </c>
      <c r="O25" s="7">
        <f t="shared" si="4"/>
        <v>7906.6273366666637</v>
      </c>
      <c r="P25" s="7">
        <f t="shared" si="5"/>
        <v>9.6554434580046209</v>
      </c>
    </row>
    <row r="26" spans="1:16">
      <c r="A26" s="5" t="s">
        <v>76</v>
      </c>
      <c r="B26" s="6" t="s">
        <v>77</v>
      </c>
      <c r="C26" s="7">
        <v>34776.038</v>
      </c>
      <c r="D26" s="7">
        <v>35396.457999999999</v>
      </c>
      <c r="E26" s="7">
        <v>2878.37925</v>
      </c>
      <c r="F26" s="7">
        <v>23.2</v>
      </c>
      <c r="G26" s="7">
        <v>0</v>
      </c>
      <c r="H26" s="7">
        <v>229.79216</v>
      </c>
      <c r="I26" s="7">
        <v>6.2</v>
      </c>
      <c r="J26" s="7">
        <v>171.66263000000001</v>
      </c>
      <c r="K26" s="7">
        <f t="shared" si="0"/>
        <v>2855.1792500000001</v>
      </c>
      <c r="L26" s="7">
        <f t="shared" si="1"/>
        <v>35373.258000000002</v>
      </c>
      <c r="M26" s="7">
        <f t="shared" si="2"/>
        <v>0.8060091455981695</v>
      </c>
      <c r="N26" s="7">
        <f t="shared" si="3"/>
        <v>35166.665840000001</v>
      </c>
      <c r="O26" s="7">
        <f t="shared" si="4"/>
        <v>2648.58709</v>
      </c>
      <c r="P26" s="7">
        <f t="shared" si="5"/>
        <v>7.9833871787395632</v>
      </c>
    </row>
    <row r="27" spans="1:16">
      <c r="A27" s="8" t="s">
        <v>27</v>
      </c>
      <c r="B27" s="9" t="s">
        <v>28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3.1135000000000002</v>
      </c>
      <c r="K27" s="10">
        <f t="shared" si="0"/>
        <v>0</v>
      </c>
      <c r="L27" s="10">
        <f t="shared" si="1"/>
        <v>0</v>
      </c>
      <c r="M27" s="10">
        <f t="shared" si="2"/>
        <v>0</v>
      </c>
      <c r="N27" s="10">
        <f t="shared" si="3"/>
        <v>0</v>
      </c>
      <c r="O27" s="10">
        <f t="shared" si="4"/>
        <v>0</v>
      </c>
      <c r="P27" s="10">
        <f t="shared" si="5"/>
        <v>0</v>
      </c>
    </row>
    <row r="28" spans="1:16">
      <c r="A28" s="8" t="s">
        <v>80</v>
      </c>
      <c r="B28" s="9" t="s">
        <v>81</v>
      </c>
      <c r="C28" s="10">
        <v>34257.351000000002</v>
      </c>
      <c r="D28" s="10">
        <v>34257.351000000002</v>
      </c>
      <c r="E28" s="10">
        <v>2854.77925</v>
      </c>
      <c r="F28" s="10">
        <v>0</v>
      </c>
      <c r="G28" s="10">
        <v>0</v>
      </c>
      <c r="H28" s="10">
        <v>190.69216</v>
      </c>
      <c r="I28" s="10">
        <v>0</v>
      </c>
      <c r="J28" s="10">
        <v>168.54913000000002</v>
      </c>
      <c r="K28" s="10">
        <f t="shared" si="0"/>
        <v>2854.77925</v>
      </c>
      <c r="L28" s="10">
        <f t="shared" si="1"/>
        <v>34257.351000000002</v>
      </c>
      <c r="M28" s="10">
        <f t="shared" si="2"/>
        <v>0</v>
      </c>
      <c r="N28" s="10">
        <f t="shared" si="3"/>
        <v>34066.658840000004</v>
      </c>
      <c r="O28" s="10">
        <f t="shared" si="4"/>
        <v>2664.08709</v>
      </c>
      <c r="P28" s="10">
        <f t="shared" si="5"/>
        <v>6.6797515079318304</v>
      </c>
    </row>
    <row r="29" spans="1:16" ht="25.5">
      <c r="A29" s="8" t="s">
        <v>304</v>
      </c>
      <c r="B29" s="9" t="s">
        <v>305</v>
      </c>
      <c r="C29" s="10">
        <v>518.68700000000001</v>
      </c>
      <c r="D29" s="10">
        <v>1139.107</v>
      </c>
      <c r="E29" s="10">
        <v>23.6</v>
      </c>
      <c r="F29" s="10">
        <v>23.2</v>
      </c>
      <c r="G29" s="10">
        <v>0</v>
      </c>
      <c r="H29" s="10">
        <v>39.1</v>
      </c>
      <c r="I29" s="10">
        <v>6.2</v>
      </c>
      <c r="J29" s="10">
        <v>0</v>
      </c>
      <c r="K29" s="10">
        <f t="shared" si="0"/>
        <v>0.40000000000000213</v>
      </c>
      <c r="L29" s="10">
        <f t="shared" si="1"/>
        <v>1115.9069999999999</v>
      </c>
      <c r="M29" s="10">
        <f t="shared" si="2"/>
        <v>98.305084745762699</v>
      </c>
      <c r="N29" s="10">
        <f t="shared" si="3"/>
        <v>1100.0070000000001</v>
      </c>
      <c r="O29" s="10">
        <f t="shared" si="4"/>
        <v>-15.5</v>
      </c>
      <c r="P29" s="10">
        <f t="shared" si="5"/>
        <v>165.67796610169492</v>
      </c>
    </row>
    <row r="30" spans="1:16" ht="38.25">
      <c r="A30" s="5" t="s">
        <v>84</v>
      </c>
      <c r="B30" s="6" t="s">
        <v>85</v>
      </c>
      <c r="C30" s="7">
        <v>26308.349000000002</v>
      </c>
      <c r="D30" s="7">
        <v>31389.768000000004</v>
      </c>
      <c r="E30" s="7">
        <v>4863.6824166666665</v>
      </c>
      <c r="F30" s="7">
        <v>173.97</v>
      </c>
      <c r="G30" s="7">
        <v>0</v>
      </c>
      <c r="H30" s="7">
        <v>448.40979000000004</v>
      </c>
      <c r="I30" s="7">
        <v>0</v>
      </c>
      <c r="J30" s="7">
        <v>33.320129999999999</v>
      </c>
      <c r="K30" s="7">
        <f t="shared" si="0"/>
        <v>4689.7124166666663</v>
      </c>
      <c r="L30" s="7">
        <f t="shared" si="1"/>
        <v>31215.798000000003</v>
      </c>
      <c r="M30" s="7">
        <f t="shared" si="2"/>
        <v>3.5769194017242323</v>
      </c>
      <c r="N30" s="7">
        <f t="shared" si="3"/>
        <v>30941.358210000002</v>
      </c>
      <c r="O30" s="7">
        <f t="shared" si="4"/>
        <v>4415.2726266666668</v>
      </c>
      <c r="P30" s="7">
        <f t="shared" si="5"/>
        <v>9.2195532435137597</v>
      </c>
    </row>
    <row r="31" spans="1:16">
      <c r="A31" s="8" t="s">
        <v>23</v>
      </c>
      <c r="B31" s="9" t="s">
        <v>24</v>
      </c>
      <c r="C31" s="10">
        <v>1050</v>
      </c>
      <c r="D31" s="10">
        <v>1050</v>
      </c>
      <c r="E31" s="10">
        <v>87.5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87.5</v>
      </c>
      <c r="L31" s="10">
        <f t="shared" si="1"/>
        <v>1050</v>
      </c>
      <c r="M31" s="10">
        <f t="shared" si="2"/>
        <v>0</v>
      </c>
      <c r="N31" s="10">
        <f t="shared" si="3"/>
        <v>1050</v>
      </c>
      <c r="O31" s="10">
        <f t="shared" si="4"/>
        <v>87.5</v>
      </c>
      <c r="P31" s="10">
        <f t="shared" si="5"/>
        <v>0</v>
      </c>
    </row>
    <row r="32" spans="1:16">
      <c r="A32" s="8" t="s">
        <v>25</v>
      </c>
      <c r="B32" s="9" t="s">
        <v>26</v>
      </c>
      <c r="C32" s="10">
        <v>231</v>
      </c>
      <c r="D32" s="10">
        <v>231</v>
      </c>
      <c r="E32" s="10">
        <v>19.25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19.25</v>
      </c>
      <c r="L32" s="10">
        <f t="shared" si="1"/>
        <v>231</v>
      </c>
      <c r="M32" s="10">
        <f t="shared" si="2"/>
        <v>0</v>
      </c>
      <c r="N32" s="10">
        <f t="shared" si="3"/>
        <v>231</v>
      </c>
      <c r="O32" s="10">
        <f t="shared" si="4"/>
        <v>19.25</v>
      </c>
      <c r="P32" s="10">
        <f t="shared" si="5"/>
        <v>0</v>
      </c>
    </row>
    <row r="33" spans="1:16">
      <c r="A33" s="8" t="s">
        <v>27</v>
      </c>
      <c r="B33" s="9" t="s">
        <v>28</v>
      </c>
      <c r="C33" s="10">
        <v>35</v>
      </c>
      <c r="D33" s="10">
        <v>35</v>
      </c>
      <c r="E33" s="10">
        <v>2.9166666666666665</v>
      </c>
      <c r="F33" s="10">
        <v>0</v>
      </c>
      <c r="G33" s="10">
        <v>0</v>
      </c>
      <c r="H33" s="10">
        <v>14.2545</v>
      </c>
      <c r="I33" s="10">
        <v>0</v>
      </c>
      <c r="J33" s="10">
        <v>15.463000000000001</v>
      </c>
      <c r="K33" s="10">
        <f t="shared" si="0"/>
        <v>2.9166666666666665</v>
      </c>
      <c r="L33" s="10">
        <f t="shared" si="1"/>
        <v>35</v>
      </c>
      <c r="M33" s="10">
        <f t="shared" si="2"/>
        <v>0</v>
      </c>
      <c r="N33" s="10">
        <f t="shared" si="3"/>
        <v>20.7455</v>
      </c>
      <c r="O33" s="10">
        <f t="shared" si="4"/>
        <v>-11.337833333333334</v>
      </c>
      <c r="P33" s="10">
        <f t="shared" si="5"/>
        <v>488.72571428571428</v>
      </c>
    </row>
    <row r="34" spans="1:16">
      <c r="A34" s="8" t="s">
        <v>80</v>
      </c>
      <c r="B34" s="9" t="s">
        <v>81</v>
      </c>
      <c r="C34" s="10">
        <v>23269.349000000002</v>
      </c>
      <c r="D34" s="10">
        <v>23269.349000000002</v>
      </c>
      <c r="E34" s="10">
        <v>1939.1124166666668</v>
      </c>
      <c r="F34" s="10">
        <v>0</v>
      </c>
      <c r="G34" s="10">
        <v>0</v>
      </c>
      <c r="H34" s="10">
        <v>9.4719999999999995</v>
      </c>
      <c r="I34" s="10">
        <v>0</v>
      </c>
      <c r="J34" s="10">
        <v>10.99713</v>
      </c>
      <c r="K34" s="10">
        <f t="shared" si="0"/>
        <v>1939.1124166666668</v>
      </c>
      <c r="L34" s="10">
        <f t="shared" si="1"/>
        <v>23269.349000000002</v>
      </c>
      <c r="M34" s="10">
        <f t="shared" si="2"/>
        <v>0</v>
      </c>
      <c r="N34" s="10">
        <f t="shared" si="3"/>
        <v>23259.877</v>
      </c>
      <c r="O34" s="10">
        <f t="shared" si="4"/>
        <v>1929.6404166666669</v>
      </c>
      <c r="P34" s="10">
        <f t="shared" si="5"/>
        <v>0.48847090651311298</v>
      </c>
    </row>
    <row r="35" spans="1:16">
      <c r="A35" s="8" t="s">
        <v>29</v>
      </c>
      <c r="B35" s="9" t="s">
        <v>30</v>
      </c>
      <c r="C35" s="10">
        <v>7</v>
      </c>
      <c r="D35" s="10">
        <v>7</v>
      </c>
      <c r="E35" s="10">
        <v>0.58333333333333337</v>
      </c>
      <c r="F35" s="10">
        <v>0</v>
      </c>
      <c r="G35" s="10">
        <v>0</v>
      </c>
      <c r="H35" s="10">
        <v>0</v>
      </c>
      <c r="I35" s="10">
        <v>0</v>
      </c>
      <c r="J35" s="10">
        <v>6.86</v>
      </c>
      <c r="K35" s="10">
        <f t="shared" si="0"/>
        <v>0.58333333333333337</v>
      </c>
      <c r="L35" s="10">
        <f t="shared" si="1"/>
        <v>7</v>
      </c>
      <c r="M35" s="10">
        <f t="shared" si="2"/>
        <v>0</v>
      </c>
      <c r="N35" s="10">
        <f t="shared" si="3"/>
        <v>7</v>
      </c>
      <c r="O35" s="10">
        <f t="shared" si="4"/>
        <v>0.58333333333333337</v>
      </c>
      <c r="P35" s="10">
        <f t="shared" si="5"/>
        <v>0</v>
      </c>
    </row>
    <row r="36" spans="1:16">
      <c r="A36" s="8" t="s">
        <v>33</v>
      </c>
      <c r="B36" s="9" t="s">
        <v>34</v>
      </c>
      <c r="C36" s="10">
        <v>60</v>
      </c>
      <c r="D36" s="10">
        <v>60</v>
      </c>
      <c r="E36" s="10">
        <v>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5</v>
      </c>
      <c r="L36" s="10">
        <f t="shared" si="1"/>
        <v>60</v>
      </c>
      <c r="M36" s="10">
        <f t="shared" si="2"/>
        <v>0</v>
      </c>
      <c r="N36" s="10">
        <f t="shared" si="3"/>
        <v>60</v>
      </c>
      <c r="O36" s="10">
        <f t="shared" si="4"/>
        <v>5</v>
      </c>
      <c r="P36" s="10">
        <f t="shared" si="5"/>
        <v>0</v>
      </c>
    </row>
    <row r="37" spans="1:16">
      <c r="A37" s="8" t="s">
        <v>35</v>
      </c>
      <c r="B37" s="9" t="s">
        <v>36</v>
      </c>
      <c r="C37" s="10">
        <v>6</v>
      </c>
      <c r="D37" s="10">
        <v>6</v>
      </c>
      <c r="E37" s="10">
        <v>0.5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0.5</v>
      </c>
      <c r="L37" s="10">
        <f t="shared" si="1"/>
        <v>6</v>
      </c>
      <c r="M37" s="10">
        <f t="shared" si="2"/>
        <v>0</v>
      </c>
      <c r="N37" s="10">
        <f t="shared" si="3"/>
        <v>6</v>
      </c>
      <c r="O37" s="10">
        <f t="shared" si="4"/>
        <v>0.5</v>
      </c>
      <c r="P37" s="10">
        <f t="shared" si="5"/>
        <v>0</v>
      </c>
    </row>
    <row r="38" spans="1:16">
      <c r="A38" s="8" t="s">
        <v>37</v>
      </c>
      <c r="B38" s="9" t="s">
        <v>38</v>
      </c>
      <c r="C38" s="10">
        <v>6</v>
      </c>
      <c r="D38" s="10">
        <v>6</v>
      </c>
      <c r="E38" s="10">
        <v>0.5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0.5</v>
      </c>
      <c r="L38" s="10">
        <f t="shared" si="1"/>
        <v>6</v>
      </c>
      <c r="M38" s="10">
        <f t="shared" si="2"/>
        <v>0</v>
      </c>
      <c r="N38" s="10">
        <f t="shared" si="3"/>
        <v>6</v>
      </c>
      <c r="O38" s="10">
        <f t="shared" si="4"/>
        <v>0.5</v>
      </c>
      <c r="P38" s="10">
        <f t="shared" si="5"/>
        <v>0</v>
      </c>
    </row>
    <row r="39" spans="1:16" ht="25.5">
      <c r="A39" s="8" t="s">
        <v>304</v>
      </c>
      <c r="B39" s="9" t="s">
        <v>305</v>
      </c>
      <c r="C39" s="10">
        <v>1644</v>
      </c>
      <c r="D39" s="10">
        <v>6725.4189999999999</v>
      </c>
      <c r="E39" s="10">
        <v>2808.32</v>
      </c>
      <c r="F39" s="10">
        <v>173.97</v>
      </c>
      <c r="G39" s="10">
        <v>0</v>
      </c>
      <c r="H39" s="10">
        <v>424.68329000000006</v>
      </c>
      <c r="I39" s="10">
        <v>0</v>
      </c>
      <c r="J39" s="10">
        <v>0</v>
      </c>
      <c r="K39" s="10">
        <f t="shared" si="0"/>
        <v>2634.3500000000004</v>
      </c>
      <c r="L39" s="10">
        <f t="shared" si="1"/>
        <v>6551.4489999999996</v>
      </c>
      <c r="M39" s="10">
        <f t="shared" si="2"/>
        <v>6.1948068596171373</v>
      </c>
      <c r="N39" s="10">
        <f t="shared" si="3"/>
        <v>6300.7357099999999</v>
      </c>
      <c r="O39" s="10">
        <f t="shared" si="4"/>
        <v>2383.6367100000002</v>
      </c>
      <c r="P39" s="10">
        <f t="shared" si="5"/>
        <v>15.12232544724248</v>
      </c>
    </row>
    <row r="40" spans="1:16" ht="25.5">
      <c r="A40" s="5" t="s">
        <v>90</v>
      </c>
      <c r="B40" s="6" t="s">
        <v>91</v>
      </c>
      <c r="C40" s="7">
        <v>12114.9</v>
      </c>
      <c r="D40" s="7">
        <v>12114.9</v>
      </c>
      <c r="E40" s="7">
        <v>1009.5749999999998</v>
      </c>
      <c r="F40" s="7">
        <v>0</v>
      </c>
      <c r="G40" s="7">
        <v>0</v>
      </c>
      <c r="H40" s="7">
        <v>166.80737999999999</v>
      </c>
      <c r="I40" s="7">
        <v>0</v>
      </c>
      <c r="J40" s="7">
        <v>27.329090000000004</v>
      </c>
      <c r="K40" s="7">
        <f t="shared" si="0"/>
        <v>1009.5749999999998</v>
      </c>
      <c r="L40" s="7">
        <f t="shared" si="1"/>
        <v>12114.9</v>
      </c>
      <c r="M40" s="7">
        <f t="shared" si="2"/>
        <v>0</v>
      </c>
      <c r="N40" s="7">
        <f t="shared" si="3"/>
        <v>11948.092619999999</v>
      </c>
      <c r="O40" s="7">
        <f t="shared" si="4"/>
        <v>842.76761999999985</v>
      </c>
      <c r="P40" s="7">
        <f t="shared" si="5"/>
        <v>16.522534729960629</v>
      </c>
    </row>
    <row r="41" spans="1:16">
      <c r="A41" s="8" t="s">
        <v>23</v>
      </c>
      <c r="B41" s="9" t="s">
        <v>24</v>
      </c>
      <c r="C41" s="10">
        <v>3998.5</v>
      </c>
      <c r="D41" s="10">
        <v>3998.5</v>
      </c>
      <c r="E41" s="10">
        <v>333.20833333333331</v>
      </c>
      <c r="F41" s="10">
        <v>0</v>
      </c>
      <c r="G41" s="10">
        <v>0</v>
      </c>
      <c r="H41" s="10">
        <v>0</v>
      </c>
      <c r="I41" s="10">
        <v>0</v>
      </c>
      <c r="J41" s="10">
        <v>8.4350000000000005</v>
      </c>
      <c r="K41" s="10">
        <f t="shared" si="0"/>
        <v>333.20833333333331</v>
      </c>
      <c r="L41" s="10">
        <f t="shared" si="1"/>
        <v>3998.5</v>
      </c>
      <c r="M41" s="10">
        <f t="shared" si="2"/>
        <v>0</v>
      </c>
      <c r="N41" s="10">
        <f t="shared" si="3"/>
        <v>3998.5</v>
      </c>
      <c r="O41" s="10">
        <f t="shared" si="4"/>
        <v>333.20833333333331</v>
      </c>
      <c r="P41" s="10">
        <f t="shared" si="5"/>
        <v>0</v>
      </c>
    </row>
    <row r="42" spans="1:16">
      <c r="A42" s="8" t="s">
        <v>25</v>
      </c>
      <c r="B42" s="9" t="s">
        <v>26</v>
      </c>
      <c r="C42" s="10">
        <v>877.5</v>
      </c>
      <c r="D42" s="10">
        <v>877.5</v>
      </c>
      <c r="E42" s="10">
        <v>73.125</v>
      </c>
      <c r="F42" s="10">
        <v>0</v>
      </c>
      <c r="G42" s="10">
        <v>0</v>
      </c>
      <c r="H42" s="10">
        <v>0</v>
      </c>
      <c r="I42" s="10">
        <v>0</v>
      </c>
      <c r="J42" s="10">
        <v>1.8557000000000001</v>
      </c>
      <c r="K42" s="10">
        <f t="shared" si="0"/>
        <v>73.125</v>
      </c>
      <c r="L42" s="10">
        <f t="shared" si="1"/>
        <v>877.5</v>
      </c>
      <c r="M42" s="10">
        <f t="shared" si="2"/>
        <v>0</v>
      </c>
      <c r="N42" s="10">
        <f t="shared" si="3"/>
        <v>877.5</v>
      </c>
      <c r="O42" s="10">
        <f t="shared" si="4"/>
        <v>73.125</v>
      </c>
      <c r="P42" s="10">
        <f t="shared" si="5"/>
        <v>0</v>
      </c>
    </row>
    <row r="43" spans="1:16">
      <c r="A43" s="8" t="s">
        <v>27</v>
      </c>
      <c r="B43" s="9" t="s">
        <v>28</v>
      </c>
      <c r="C43" s="10">
        <v>2211.4</v>
      </c>
      <c r="D43" s="10">
        <v>2211.4</v>
      </c>
      <c r="E43" s="10">
        <v>184.28333333333336</v>
      </c>
      <c r="F43" s="10">
        <v>0</v>
      </c>
      <c r="G43" s="10">
        <v>0</v>
      </c>
      <c r="H43" s="10">
        <v>64.74579</v>
      </c>
      <c r="I43" s="10">
        <v>0</v>
      </c>
      <c r="J43" s="10">
        <v>15.2325</v>
      </c>
      <c r="K43" s="10">
        <f t="shared" si="0"/>
        <v>184.28333333333336</v>
      </c>
      <c r="L43" s="10">
        <f t="shared" si="1"/>
        <v>2211.4</v>
      </c>
      <c r="M43" s="10">
        <f t="shared" si="2"/>
        <v>0</v>
      </c>
      <c r="N43" s="10">
        <f t="shared" si="3"/>
        <v>2146.6542100000001</v>
      </c>
      <c r="O43" s="10">
        <f t="shared" si="4"/>
        <v>119.53754333333336</v>
      </c>
      <c r="P43" s="10">
        <f t="shared" si="5"/>
        <v>35.133828344035443</v>
      </c>
    </row>
    <row r="44" spans="1:16">
      <c r="A44" s="8" t="s">
        <v>78</v>
      </c>
      <c r="B44" s="9" t="s">
        <v>79</v>
      </c>
      <c r="C44" s="10">
        <v>21.7</v>
      </c>
      <c r="D44" s="10">
        <v>21.7</v>
      </c>
      <c r="E44" s="10">
        <v>1.8083333333333333</v>
      </c>
      <c r="F44" s="10">
        <v>0</v>
      </c>
      <c r="G44" s="10">
        <v>0</v>
      </c>
      <c r="H44" s="10">
        <v>3.6343000000000001</v>
      </c>
      <c r="I44" s="10">
        <v>0</v>
      </c>
      <c r="J44" s="10">
        <v>0</v>
      </c>
      <c r="K44" s="10">
        <f t="shared" si="0"/>
        <v>1.8083333333333333</v>
      </c>
      <c r="L44" s="10">
        <f t="shared" si="1"/>
        <v>21.7</v>
      </c>
      <c r="M44" s="10">
        <f t="shared" si="2"/>
        <v>0</v>
      </c>
      <c r="N44" s="10">
        <f t="shared" si="3"/>
        <v>18.0657</v>
      </c>
      <c r="O44" s="10">
        <f t="shared" si="4"/>
        <v>-1.8259666666666667</v>
      </c>
      <c r="P44" s="10">
        <f t="shared" si="5"/>
        <v>200.97511520737328</v>
      </c>
    </row>
    <row r="45" spans="1:16">
      <c r="A45" s="8" t="s">
        <v>80</v>
      </c>
      <c r="B45" s="9" t="s">
        <v>81</v>
      </c>
      <c r="C45" s="10">
        <v>843.9</v>
      </c>
      <c r="D45" s="10">
        <v>843.9</v>
      </c>
      <c r="E45" s="10">
        <v>70.325000000000003</v>
      </c>
      <c r="F45" s="10">
        <v>0</v>
      </c>
      <c r="G45" s="10">
        <v>0</v>
      </c>
      <c r="H45" s="10">
        <v>59.720709999999997</v>
      </c>
      <c r="I45" s="10">
        <v>0</v>
      </c>
      <c r="J45" s="10">
        <v>1.6400000000000001</v>
      </c>
      <c r="K45" s="10">
        <f t="shared" si="0"/>
        <v>70.325000000000003</v>
      </c>
      <c r="L45" s="10">
        <f t="shared" si="1"/>
        <v>843.9</v>
      </c>
      <c r="M45" s="10">
        <f t="shared" si="2"/>
        <v>0</v>
      </c>
      <c r="N45" s="10">
        <f t="shared" si="3"/>
        <v>784.17929000000004</v>
      </c>
      <c r="O45" s="10">
        <f t="shared" si="4"/>
        <v>10.604290000000006</v>
      </c>
      <c r="P45" s="10">
        <f t="shared" si="5"/>
        <v>84.921023817987901</v>
      </c>
    </row>
    <row r="46" spans="1:16">
      <c r="A46" s="8" t="s">
        <v>29</v>
      </c>
      <c r="B46" s="9" t="s">
        <v>30</v>
      </c>
      <c r="C46" s="10">
        <v>690.6</v>
      </c>
      <c r="D46" s="10">
        <v>690.6</v>
      </c>
      <c r="E46" s="10">
        <v>57.550000000000004</v>
      </c>
      <c r="F46" s="10">
        <v>0</v>
      </c>
      <c r="G46" s="10">
        <v>0</v>
      </c>
      <c r="H46" s="10">
        <v>36.262639999999998</v>
      </c>
      <c r="I46" s="10">
        <v>0</v>
      </c>
      <c r="J46" s="10">
        <v>0.16588999999999998</v>
      </c>
      <c r="K46" s="10">
        <f t="shared" si="0"/>
        <v>57.550000000000004</v>
      </c>
      <c r="L46" s="10">
        <f t="shared" si="1"/>
        <v>690.6</v>
      </c>
      <c r="M46" s="10">
        <f t="shared" si="2"/>
        <v>0</v>
      </c>
      <c r="N46" s="10">
        <f t="shared" si="3"/>
        <v>654.33735999999999</v>
      </c>
      <c r="O46" s="10">
        <f t="shared" si="4"/>
        <v>21.287360000000007</v>
      </c>
      <c r="P46" s="10">
        <f t="shared" si="5"/>
        <v>63.0106689834926</v>
      </c>
    </row>
    <row r="47" spans="1:16">
      <c r="A47" s="8" t="s">
        <v>31</v>
      </c>
      <c r="B47" s="9" t="s">
        <v>32</v>
      </c>
      <c r="C47" s="10">
        <v>49.5</v>
      </c>
      <c r="D47" s="10">
        <v>49.5</v>
      </c>
      <c r="E47" s="10">
        <v>4.125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4.125</v>
      </c>
      <c r="L47" s="10">
        <f t="shared" si="1"/>
        <v>49.5</v>
      </c>
      <c r="M47" s="10">
        <f t="shared" si="2"/>
        <v>0</v>
      </c>
      <c r="N47" s="10">
        <f t="shared" si="3"/>
        <v>49.5</v>
      </c>
      <c r="O47" s="10">
        <f t="shared" si="4"/>
        <v>4.125</v>
      </c>
      <c r="P47" s="10">
        <f t="shared" si="5"/>
        <v>0</v>
      </c>
    </row>
    <row r="48" spans="1:16">
      <c r="A48" s="8" t="s">
        <v>33</v>
      </c>
      <c r="B48" s="9" t="s">
        <v>34</v>
      </c>
      <c r="C48" s="10">
        <v>1359.6000000000001</v>
      </c>
      <c r="D48" s="10">
        <v>1359.6000000000001</v>
      </c>
      <c r="E48" s="10">
        <v>113.3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113.3</v>
      </c>
      <c r="L48" s="10">
        <f t="shared" si="1"/>
        <v>1359.6000000000001</v>
      </c>
      <c r="M48" s="10">
        <f t="shared" si="2"/>
        <v>0</v>
      </c>
      <c r="N48" s="10">
        <f t="shared" si="3"/>
        <v>1359.6000000000001</v>
      </c>
      <c r="O48" s="10">
        <f t="shared" si="4"/>
        <v>113.3</v>
      </c>
      <c r="P48" s="10">
        <f t="shared" si="5"/>
        <v>0</v>
      </c>
    </row>
    <row r="49" spans="1:16">
      <c r="A49" s="8" t="s">
        <v>35</v>
      </c>
      <c r="B49" s="9" t="s">
        <v>36</v>
      </c>
      <c r="C49" s="10">
        <v>318.40000000000003</v>
      </c>
      <c r="D49" s="10">
        <v>318.40000000000003</v>
      </c>
      <c r="E49" s="10">
        <v>26.533333333333331</v>
      </c>
      <c r="F49" s="10">
        <v>0</v>
      </c>
      <c r="G49" s="10">
        <v>0</v>
      </c>
      <c r="H49" s="10">
        <v>0.52544000000000002</v>
      </c>
      <c r="I49" s="10">
        <v>0</v>
      </c>
      <c r="J49" s="10">
        <v>0</v>
      </c>
      <c r="K49" s="10">
        <f t="shared" si="0"/>
        <v>26.533333333333331</v>
      </c>
      <c r="L49" s="10">
        <f t="shared" si="1"/>
        <v>318.40000000000003</v>
      </c>
      <c r="M49" s="10">
        <f t="shared" si="2"/>
        <v>0</v>
      </c>
      <c r="N49" s="10">
        <f t="shared" si="3"/>
        <v>317.87456000000003</v>
      </c>
      <c r="O49" s="10">
        <f t="shared" si="4"/>
        <v>26.007893333333332</v>
      </c>
      <c r="P49" s="10">
        <f t="shared" si="5"/>
        <v>1.9803015075376886</v>
      </c>
    </row>
    <row r="50" spans="1:16">
      <c r="A50" s="8" t="s">
        <v>37</v>
      </c>
      <c r="B50" s="9" t="s">
        <v>38</v>
      </c>
      <c r="C50" s="10">
        <v>735.4</v>
      </c>
      <c r="D50" s="10">
        <v>735.4</v>
      </c>
      <c r="E50" s="10">
        <v>61.283333333333339</v>
      </c>
      <c r="F50" s="10">
        <v>0</v>
      </c>
      <c r="G50" s="10">
        <v>0</v>
      </c>
      <c r="H50" s="10">
        <v>1.9185000000000001</v>
      </c>
      <c r="I50" s="10">
        <v>0</v>
      </c>
      <c r="J50" s="10">
        <v>0</v>
      </c>
      <c r="K50" s="10">
        <f t="shared" si="0"/>
        <v>61.283333333333339</v>
      </c>
      <c r="L50" s="10">
        <f t="shared" si="1"/>
        <v>735.4</v>
      </c>
      <c r="M50" s="10">
        <f t="shared" si="2"/>
        <v>0</v>
      </c>
      <c r="N50" s="10">
        <f t="shared" si="3"/>
        <v>733.48149999999998</v>
      </c>
      <c r="O50" s="10">
        <f t="shared" si="4"/>
        <v>59.364833333333337</v>
      </c>
      <c r="P50" s="10">
        <f t="shared" si="5"/>
        <v>3.1305412020669019</v>
      </c>
    </row>
    <row r="51" spans="1:16">
      <c r="A51" s="8" t="s">
        <v>82</v>
      </c>
      <c r="B51" s="9" t="s">
        <v>83</v>
      </c>
      <c r="C51" s="10">
        <v>67.5</v>
      </c>
      <c r="D51" s="10">
        <v>67.5</v>
      </c>
      <c r="E51" s="10">
        <v>5.625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5.625</v>
      </c>
      <c r="L51" s="10">
        <f t="shared" si="1"/>
        <v>67.5</v>
      </c>
      <c r="M51" s="10">
        <f t="shared" si="2"/>
        <v>0</v>
      </c>
      <c r="N51" s="10">
        <f t="shared" si="3"/>
        <v>67.5</v>
      </c>
      <c r="O51" s="10">
        <f t="shared" si="4"/>
        <v>5.625</v>
      </c>
      <c r="P51" s="10">
        <f t="shared" si="5"/>
        <v>0</v>
      </c>
    </row>
    <row r="52" spans="1:16" ht="25.5">
      <c r="A52" s="8" t="s">
        <v>41</v>
      </c>
      <c r="B52" s="9" t="s">
        <v>42</v>
      </c>
      <c r="C52" s="10">
        <v>25.5</v>
      </c>
      <c r="D52" s="10">
        <v>25.5</v>
      </c>
      <c r="E52" s="10">
        <v>2.125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2.125</v>
      </c>
      <c r="L52" s="10">
        <f t="shared" si="1"/>
        <v>25.5</v>
      </c>
      <c r="M52" s="10">
        <f t="shared" si="2"/>
        <v>0</v>
      </c>
      <c r="N52" s="10">
        <f t="shared" si="3"/>
        <v>25.5</v>
      </c>
      <c r="O52" s="10">
        <f t="shared" si="4"/>
        <v>2.125</v>
      </c>
      <c r="P52" s="10">
        <f t="shared" si="5"/>
        <v>0</v>
      </c>
    </row>
    <row r="53" spans="1:16">
      <c r="A53" s="8" t="s">
        <v>92</v>
      </c>
      <c r="B53" s="9" t="s">
        <v>93</v>
      </c>
      <c r="C53" s="10">
        <v>653.70000000000005</v>
      </c>
      <c r="D53" s="10">
        <v>653.70000000000005</v>
      </c>
      <c r="E53" s="10">
        <v>54.475000000000001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54.475000000000001</v>
      </c>
      <c r="L53" s="10">
        <f t="shared" si="1"/>
        <v>653.70000000000005</v>
      </c>
      <c r="M53" s="10">
        <f t="shared" si="2"/>
        <v>0</v>
      </c>
      <c r="N53" s="10">
        <f t="shared" si="3"/>
        <v>653.70000000000005</v>
      </c>
      <c r="O53" s="10">
        <f t="shared" si="4"/>
        <v>54.475000000000001</v>
      </c>
      <c r="P53" s="10">
        <f t="shared" si="5"/>
        <v>0</v>
      </c>
    </row>
    <row r="54" spans="1:16">
      <c r="A54" s="8" t="s">
        <v>86</v>
      </c>
      <c r="B54" s="9" t="s">
        <v>87</v>
      </c>
      <c r="C54" s="10">
        <v>18.5</v>
      </c>
      <c r="D54" s="10">
        <v>18.5</v>
      </c>
      <c r="E54" s="10">
        <v>1.5416666666666667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1.5416666666666667</v>
      </c>
      <c r="L54" s="10">
        <f t="shared" si="1"/>
        <v>18.5</v>
      </c>
      <c r="M54" s="10">
        <f t="shared" si="2"/>
        <v>0</v>
      </c>
      <c r="N54" s="10">
        <f t="shared" si="3"/>
        <v>18.5</v>
      </c>
      <c r="O54" s="10">
        <f t="shared" si="4"/>
        <v>1.5416666666666667</v>
      </c>
      <c r="P54" s="10">
        <f t="shared" si="5"/>
        <v>0</v>
      </c>
    </row>
    <row r="55" spans="1:16">
      <c r="A55" s="8" t="s">
        <v>43</v>
      </c>
      <c r="B55" s="9" t="s">
        <v>44</v>
      </c>
      <c r="C55" s="10">
        <v>19</v>
      </c>
      <c r="D55" s="10">
        <v>19</v>
      </c>
      <c r="E55" s="10">
        <v>1.5833333333333333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1.5833333333333333</v>
      </c>
      <c r="L55" s="10">
        <f t="shared" si="1"/>
        <v>19</v>
      </c>
      <c r="M55" s="10">
        <f t="shared" si="2"/>
        <v>0</v>
      </c>
      <c r="N55" s="10">
        <f t="shared" si="3"/>
        <v>19</v>
      </c>
      <c r="O55" s="10">
        <f t="shared" si="4"/>
        <v>1.5833333333333333</v>
      </c>
      <c r="P55" s="10">
        <f t="shared" si="5"/>
        <v>0</v>
      </c>
    </row>
    <row r="56" spans="1:16" ht="25.5">
      <c r="A56" s="8" t="s">
        <v>304</v>
      </c>
      <c r="B56" s="9" t="s">
        <v>305</v>
      </c>
      <c r="C56" s="10">
        <v>224.20000000000002</v>
      </c>
      <c r="D56" s="10">
        <v>224.20000000000002</v>
      </c>
      <c r="E56" s="10">
        <v>18.683333333333334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18.683333333333334</v>
      </c>
      <c r="L56" s="10">
        <f t="shared" si="1"/>
        <v>224.20000000000002</v>
      </c>
      <c r="M56" s="10">
        <f t="shared" si="2"/>
        <v>0</v>
      </c>
      <c r="N56" s="10">
        <f t="shared" si="3"/>
        <v>224.20000000000002</v>
      </c>
      <c r="O56" s="10">
        <f t="shared" si="4"/>
        <v>18.683333333333334</v>
      </c>
      <c r="P56" s="10">
        <f t="shared" si="5"/>
        <v>0</v>
      </c>
    </row>
    <row r="57" spans="1:16">
      <c r="A57" s="5" t="s">
        <v>100</v>
      </c>
      <c r="B57" s="6" t="s">
        <v>101</v>
      </c>
      <c r="C57" s="7">
        <v>0</v>
      </c>
      <c r="D57" s="7">
        <v>60.5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60.5</v>
      </c>
      <c r="M57" s="7">
        <f t="shared" si="2"/>
        <v>0</v>
      </c>
      <c r="N57" s="7">
        <f t="shared" si="3"/>
        <v>60.5</v>
      </c>
      <c r="O57" s="7">
        <f t="shared" si="4"/>
        <v>0</v>
      </c>
      <c r="P57" s="7">
        <f t="shared" si="5"/>
        <v>0</v>
      </c>
    </row>
    <row r="58" spans="1:16" ht="25.5">
      <c r="A58" s="8" t="s">
        <v>304</v>
      </c>
      <c r="B58" s="9" t="s">
        <v>305</v>
      </c>
      <c r="C58" s="10">
        <v>0</v>
      </c>
      <c r="D58" s="10">
        <v>60.5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60.5</v>
      </c>
      <c r="M58" s="10">
        <f t="shared" si="2"/>
        <v>0</v>
      </c>
      <c r="N58" s="10">
        <f t="shared" si="3"/>
        <v>60.5</v>
      </c>
      <c r="O58" s="10">
        <f t="shared" si="4"/>
        <v>0</v>
      </c>
      <c r="P58" s="10">
        <f t="shared" si="5"/>
        <v>0</v>
      </c>
    </row>
    <row r="59" spans="1:16">
      <c r="A59" s="5" t="s">
        <v>314</v>
      </c>
      <c r="B59" s="6" t="s">
        <v>315</v>
      </c>
      <c r="C59" s="7">
        <v>1200</v>
      </c>
      <c r="D59" s="7">
        <v>1249.4100000000001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0</v>
      </c>
      <c r="L59" s="7">
        <f t="shared" si="1"/>
        <v>1249.4100000000001</v>
      </c>
      <c r="M59" s="7">
        <f t="shared" si="2"/>
        <v>0</v>
      </c>
      <c r="N59" s="7">
        <f t="shared" si="3"/>
        <v>1249.4100000000001</v>
      </c>
      <c r="O59" s="7">
        <f t="shared" si="4"/>
        <v>0</v>
      </c>
      <c r="P59" s="7">
        <f t="shared" si="5"/>
        <v>0</v>
      </c>
    </row>
    <row r="60" spans="1:16">
      <c r="A60" s="8" t="s">
        <v>306</v>
      </c>
      <c r="B60" s="9" t="s">
        <v>307</v>
      </c>
      <c r="C60" s="10">
        <v>1200</v>
      </c>
      <c r="D60" s="10">
        <v>1200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1200</v>
      </c>
      <c r="M60" s="10">
        <f t="shared" si="2"/>
        <v>0</v>
      </c>
      <c r="N60" s="10">
        <f t="shared" si="3"/>
        <v>1200</v>
      </c>
      <c r="O60" s="10">
        <f t="shared" si="4"/>
        <v>0</v>
      </c>
      <c r="P60" s="10">
        <f t="shared" si="5"/>
        <v>0</v>
      </c>
    </row>
    <row r="61" spans="1:16">
      <c r="A61" s="8" t="s">
        <v>316</v>
      </c>
      <c r="B61" s="9" t="s">
        <v>317</v>
      </c>
      <c r="C61" s="10">
        <v>0</v>
      </c>
      <c r="D61" s="10">
        <v>49.410000000000004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49.410000000000004</v>
      </c>
      <c r="M61" s="10">
        <f t="shared" si="2"/>
        <v>0</v>
      </c>
      <c r="N61" s="10">
        <f t="shared" si="3"/>
        <v>49.410000000000004</v>
      </c>
      <c r="O61" s="10">
        <f t="shared" si="4"/>
        <v>0</v>
      </c>
      <c r="P61" s="10">
        <f t="shared" si="5"/>
        <v>0</v>
      </c>
    </row>
    <row r="62" spans="1:16">
      <c r="A62" s="5" t="s">
        <v>318</v>
      </c>
      <c r="B62" s="6" t="s">
        <v>319</v>
      </c>
      <c r="C62" s="7">
        <v>0</v>
      </c>
      <c r="D62" s="7">
        <v>205.18086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205.18086</v>
      </c>
      <c r="M62" s="7">
        <f t="shared" si="2"/>
        <v>0</v>
      </c>
      <c r="N62" s="7">
        <f t="shared" si="3"/>
        <v>205.18086</v>
      </c>
      <c r="O62" s="7">
        <f t="shared" si="4"/>
        <v>0</v>
      </c>
      <c r="P62" s="7">
        <f t="shared" si="5"/>
        <v>0</v>
      </c>
    </row>
    <row r="63" spans="1:16" ht="25.5">
      <c r="A63" s="8" t="s">
        <v>55</v>
      </c>
      <c r="B63" s="9" t="s">
        <v>56</v>
      </c>
      <c r="C63" s="10">
        <v>0</v>
      </c>
      <c r="D63" s="10">
        <v>205.18086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205.18086</v>
      </c>
      <c r="M63" s="10">
        <f t="shared" si="2"/>
        <v>0</v>
      </c>
      <c r="N63" s="10">
        <f t="shared" si="3"/>
        <v>205.18086</v>
      </c>
      <c r="O63" s="10">
        <f t="shared" si="4"/>
        <v>0</v>
      </c>
      <c r="P63" s="10">
        <f t="shared" si="5"/>
        <v>0</v>
      </c>
    </row>
    <row r="64" spans="1:16">
      <c r="A64" s="5" t="s">
        <v>104</v>
      </c>
      <c r="B64" s="6" t="s">
        <v>105</v>
      </c>
      <c r="C64" s="7">
        <v>0</v>
      </c>
      <c r="D64" s="7">
        <v>32906.718000000001</v>
      </c>
      <c r="E64" s="7">
        <v>1012.2</v>
      </c>
      <c r="F64" s="7">
        <v>1931.3500000000001</v>
      </c>
      <c r="G64" s="7">
        <v>0</v>
      </c>
      <c r="H64" s="7">
        <v>1931.3500000000001</v>
      </c>
      <c r="I64" s="7">
        <v>0</v>
      </c>
      <c r="J64" s="7">
        <v>0</v>
      </c>
      <c r="K64" s="7">
        <f t="shared" si="0"/>
        <v>-919.15000000000009</v>
      </c>
      <c r="L64" s="7">
        <f t="shared" si="1"/>
        <v>30975.368000000002</v>
      </c>
      <c r="M64" s="7">
        <f t="shared" si="2"/>
        <v>190.80715273661332</v>
      </c>
      <c r="N64" s="7">
        <f t="shared" si="3"/>
        <v>30975.368000000002</v>
      </c>
      <c r="O64" s="7">
        <f t="shared" si="4"/>
        <v>-919.15000000000009</v>
      </c>
      <c r="P64" s="7">
        <f t="shared" si="5"/>
        <v>190.80715273661332</v>
      </c>
    </row>
    <row r="65" spans="1:16">
      <c r="A65" s="5" t="s">
        <v>121</v>
      </c>
      <c r="B65" s="6" t="s">
        <v>122</v>
      </c>
      <c r="C65" s="7">
        <v>0</v>
      </c>
      <c r="D65" s="7">
        <v>17416.87</v>
      </c>
      <c r="E65" s="7">
        <v>1012.2</v>
      </c>
      <c r="F65" s="7">
        <v>1931.3500000000001</v>
      </c>
      <c r="G65" s="7">
        <v>0</v>
      </c>
      <c r="H65" s="7">
        <v>1931.3500000000001</v>
      </c>
      <c r="I65" s="7">
        <v>0</v>
      </c>
      <c r="J65" s="7">
        <v>0</v>
      </c>
      <c r="K65" s="7">
        <f t="shared" si="0"/>
        <v>-919.15000000000009</v>
      </c>
      <c r="L65" s="7">
        <f t="shared" si="1"/>
        <v>15485.519999999999</v>
      </c>
      <c r="M65" s="7">
        <f t="shared" si="2"/>
        <v>190.80715273661332</v>
      </c>
      <c r="N65" s="7">
        <f t="shared" si="3"/>
        <v>15485.519999999999</v>
      </c>
      <c r="O65" s="7">
        <f t="shared" si="4"/>
        <v>-919.15000000000009</v>
      </c>
      <c r="P65" s="7">
        <f t="shared" si="5"/>
        <v>190.80715273661332</v>
      </c>
    </row>
    <row r="66" spans="1:16" ht="25.5">
      <c r="A66" s="8" t="s">
        <v>310</v>
      </c>
      <c r="B66" s="9" t="s">
        <v>311</v>
      </c>
      <c r="C66" s="10">
        <v>0</v>
      </c>
      <c r="D66" s="10">
        <v>17416.87</v>
      </c>
      <c r="E66" s="10">
        <v>1012.2</v>
      </c>
      <c r="F66" s="10">
        <v>1931.3500000000001</v>
      </c>
      <c r="G66" s="10">
        <v>0</v>
      </c>
      <c r="H66" s="10">
        <v>1931.3500000000001</v>
      </c>
      <c r="I66" s="10">
        <v>0</v>
      </c>
      <c r="J66" s="10">
        <v>0</v>
      </c>
      <c r="K66" s="10">
        <f t="shared" si="0"/>
        <v>-919.15000000000009</v>
      </c>
      <c r="L66" s="10">
        <f t="shared" si="1"/>
        <v>15485.519999999999</v>
      </c>
      <c r="M66" s="10">
        <f t="shared" si="2"/>
        <v>190.80715273661332</v>
      </c>
      <c r="N66" s="10">
        <f t="shared" si="3"/>
        <v>15485.519999999999</v>
      </c>
      <c r="O66" s="10">
        <f t="shared" si="4"/>
        <v>-919.15000000000009</v>
      </c>
      <c r="P66" s="10">
        <f t="shared" si="5"/>
        <v>190.80715273661332</v>
      </c>
    </row>
    <row r="67" spans="1:16">
      <c r="A67" s="5" t="s">
        <v>320</v>
      </c>
      <c r="B67" s="6" t="s">
        <v>321</v>
      </c>
      <c r="C67" s="7">
        <v>0</v>
      </c>
      <c r="D67" s="7">
        <v>13461.5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13461.5</v>
      </c>
      <c r="M67" s="7">
        <f t="shared" si="2"/>
        <v>0</v>
      </c>
      <c r="N67" s="7">
        <f t="shared" si="3"/>
        <v>13461.5</v>
      </c>
      <c r="O67" s="7">
        <f t="shared" si="4"/>
        <v>0</v>
      </c>
      <c r="P67" s="7">
        <f t="shared" si="5"/>
        <v>0</v>
      </c>
    </row>
    <row r="68" spans="1:16" ht="25.5">
      <c r="A68" s="8" t="s">
        <v>310</v>
      </c>
      <c r="B68" s="9" t="s">
        <v>311</v>
      </c>
      <c r="C68" s="10">
        <v>0</v>
      </c>
      <c r="D68" s="10">
        <v>13461.5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13461.5</v>
      </c>
      <c r="M68" s="10">
        <f t="shared" si="2"/>
        <v>0</v>
      </c>
      <c r="N68" s="10">
        <f t="shared" si="3"/>
        <v>13461.5</v>
      </c>
      <c r="O68" s="10">
        <f t="shared" si="4"/>
        <v>0</v>
      </c>
      <c r="P68" s="10">
        <f t="shared" si="5"/>
        <v>0</v>
      </c>
    </row>
    <row r="69" spans="1:16" ht="25.5">
      <c r="A69" s="5" t="s">
        <v>322</v>
      </c>
      <c r="B69" s="6" t="s">
        <v>323</v>
      </c>
      <c r="C69" s="7">
        <v>0</v>
      </c>
      <c r="D69" s="7">
        <v>2028.348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2028.348</v>
      </c>
      <c r="M69" s="7">
        <f t="shared" si="2"/>
        <v>0</v>
      </c>
      <c r="N69" s="7">
        <f t="shared" si="3"/>
        <v>2028.348</v>
      </c>
      <c r="O69" s="7">
        <f t="shared" si="4"/>
        <v>0</v>
      </c>
      <c r="P69" s="7">
        <f t="shared" si="5"/>
        <v>0</v>
      </c>
    </row>
    <row r="70" spans="1:16" ht="25.5">
      <c r="A70" s="8" t="s">
        <v>324</v>
      </c>
      <c r="B70" s="9" t="s">
        <v>325</v>
      </c>
      <c r="C70" s="10">
        <v>0</v>
      </c>
      <c r="D70" s="10">
        <v>2028.348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2028.348</v>
      </c>
      <c r="M70" s="10">
        <f t="shared" ref="M70:M133" si="8">IF(E70=0,0,(F70/E70)*100)</f>
        <v>0</v>
      </c>
      <c r="N70" s="10">
        <f t="shared" ref="N70:N133" si="9">D70-H70</f>
        <v>2028.348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 ht="25.5">
      <c r="A71" s="5" t="s">
        <v>129</v>
      </c>
      <c r="B71" s="6" t="s">
        <v>130</v>
      </c>
      <c r="C71" s="7">
        <v>28.8</v>
      </c>
      <c r="D71" s="7">
        <v>9206.6370000000006</v>
      </c>
      <c r="E71" s="7">
        <v>2.4000000000000004</v>
      </c>
      <c r="F71" s="7">
        <v>0</v>
      </c>
      <c r="G71" s="7">
        <v>0</v>
      </c>
      <c r="H71" s="7">
        <v>0</v>
      </c>
      <c r="I71" s="7">
        <v>7.1999999999999994E-4</v>
      </c>
      <c r="J71" s="7">
        <v>0</v>
      </c>
      <c r="K71" s="7">
        <f t="shared" si="6"/>
        <v>2.4000000000000004</v>
      </c>
      <c r="L71" s="7">
        <f t="shared" si="7"/>
        <v>9206.6370000000006</v>
      </c>
      <c r="M71" s="7">
        <f t="shared" si="8"/>
        <v>0</v>
      </c>
      <c r="N71" s="7">
        <f t="shared" si="9"/>
        <v>9206.6370000000006</v>
      </c>
      <c r="O71" s="7">
        <f t="shared" si="10"/>
        <v>2.4000000000000004</v>
      </c>
      <c r="P71" s="7">
        <f t="shared" si="11"/>
        <v>0</v>
      </c>
    </row>
    <row r="72" spans="1:16" ht="51">
      <c r="A72" s="5" t="s">
        <v>141</v>
      </c>
      <c r="B72" s="6" t="s">
        <v>142</v>
      </c>
      <c r="C72" s="7">
        <v>28.8</v>
      </c>
      <c r="D72" s="7">
        <v>28.8</v>
      </c>
      <c r="E72" s="7">
        <v>2.4000000000000004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2.4000000000000004</v>
      </c>
      <c r="L72" s="7">
        <f t="shared" si="7"/>
        <v>28.8</v>
      </c>
      <c r="M72" s="7">
        <f t="shared" si="8"/>
        <v>0</v>
      </c>
      <c r="N72" s="7">
        <f t="shared" si="9"/>
        <v>28.8</v>
      </c>
      <c r="O72" s="7">
        <f t="shared" si="10"/>
        <v>2.4000000000000004</v>
      </c>
      <c r="P72" s="7">
        <f t="shared" si="11"/>
        <v>0</v>
      </c>
    </row>
    <row r="73" spans="1:16">
      <c r="A73" s="8" t="s">
        <v>27</v>
      </c>
      <c r="B73" s="9" t="s">
        <v>28</v>
      </c>
      <c r="C73" s="10">
        <v>15</v>
      </c>
      <c r="D73" s="10">
        <v>15</v>
      </c>
      <c r="E73" s="10">
        <v>1.25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1.25</v>
      </c>
      <c r="L73" s="10">
        <f t="shared" si="7"/>
        <v>15</v>
      </c>
      <c r="M73" s="10">
        <f t="shared" si="8"/>
        <v>0</v>
      </c>
      <c r="N73" s="10">
        <f t="shared" si="9"/>
        <v>15</v>
      </c>
      <c r="O73" s="10">
        <f t="shared" si="10"/>
        <v>1.25</v>
      </c>
      <c r="P73" s="10">
        <f t="shared" si="11"/>
        <v>0</v>
      </c>
    </row>
    <row r="74" spans="1:16">
      <c r="A74" s="8" t="s">
        <v>80</v>
      </c>
      <c r="B74" s="9" t="s">
        <v>81</v>
      </c>
      <c r="C74" s="10">
        <v>13.8</v>
      </c>
      <c r="D74" s="10">
        <v>13.8</v>
      </c>
      <c r="E74" s="10">
        <v>1.1500000000000001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1.1500000000000001</v>
      </c>
      <c r="L74" s="10">
        <f t="shared" si="7"/>
        <v>13.8</v>
      </c>
      <c r="M74" s="10">
        <f t="shared" si="8"/>
        <v>0</v>
      </c>
      <c r="N74" s="10">
        <f t="shared" si="9"/>
        <v>13.8</v>
      </c>
      <c r="O74" s="10">
        <f t="shared" si="10"/>
        <v>1.1500000000000001</v>
      </c>
      <c r="P74" s="10">
        <f t="shared" si="11"/>
        <v>0</v>
      </c>
    </row>
    <row r="75" spans="1:16" ht="25.5">
      <c r="A75" s="5" t="s">
        <v>143</v>
      </c>
      <c r="B75" s="6" t="s">
        <v>144</v>
      </c>
      <c r="C75" s="7">
        <v>0</v>
      </c>
      <c r="D75" s="7">
        <v>22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22</v>
      </c>
      <c r="M75" s="7">
        <f t="shared" si="8"/>
        <v>0</v>
      </c>
      <c r="N75" s="7">
        <f t="shared" si="9"/>
        <v>22</v>
      </c>
      <c r="O75" s="7">
        <f t="shared" si="10"/>
        <v>0</v>
      </c>
      <c r="P75" s="7">
        <f t="shared" si="11"/>
        <v>0</v>
      </c>
    </row>
    <row r="76" spans="1:16" ht="25.5">
      <c r="A76" s="8" t="s">
        <v>304</v>
      </c>
      <c r="B76" s="9" t="s">
        <v>305</v>
      </c>
      <c r="C76" s="10">
        <v>0</v>
      </c>
      <c r="D76" s="10">
        <v>22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22</v>
      </c>
      <c r="M76" s="10">
        <f t="shared" si="8"/>
        <v>0</v>
      </c>
      <c r="N76" s="10">
        <f t="shared" si="9"/>
        <v>22</v>
      </c>
      <c r="O76" s="10">
        <f t="shared" si="10"/>
        <v>0</v>
      </c>
      <c r="P76" s="10">
        <f t="shared" si="11"/>
        <v>0</v>
      </c>
    </row>
    <row r="77" spans="1:16" ht="63.75">
      <c r="A77" s="5" t="s">
        <v>326</v>
      </c>
      <c r="B77" s="6" t="s">
        <v>327</v>
      </c>
      <c r="C77" s="7">
        <v>0</v>
      </c>
      <c r="D77" s="7">
        <v>6355.8370000000004</v>
      </c>
      <c r="E77" s="7">
        <v>0</v>
      </c>
      <c r="F77" s="7">
        <v>0</v>
      </c>
      <c r="G77" s="7">
        <v>0</v>
      </c>
      <c r="H77" s="7">
        <v>0</v>
      </c>
      <c r="I77" s="7">
        <v>7.1999999999999994E-4</v>
      </c>
      <c r="J77" s="7">
        <v>0</v>
      </c>
      <c r="K77" s="7">
        <f t="shared" si="6"/>
        <v>0</v>
      </c>
      <c r="L77" s="7">
        <f t="shared" si="7"/>
        <v>6355.8370000000004</v>
      </c>
      <c r="M77" s="7">
        <f t="shared" si="8"/>
        <v>0</v>
      </c>
      <c r="N77" s="7">
        <f t="shared" si="9"/>
        <v>6355.8370000000004</v>
      </c>
      <c r="O77" s="7">
        <f t="shared" si="10"/>
        <v>0</v>
      </c>
      <c r="P77" s="7">
        <f t="shared" si="11"/>
        <v>0</v>
      </c>
    </row>
    <row r="78" spans="1:16">
      <c r="A78" s="8" t="s">
        <v>328</v>
      </c>
      <c r="B78" s="9" t="s">
        <v>329</v>
      </c>
      <c r="C78" s="10">
        <v>0</v>
      </c>
      <c r="D78" s="10">
        <v>6355.8370000000004</v>
      </c>
      <c r="E78" s="10">
        <v>0</v>
      </c>
      <c r="F78" s="10">
        <v>0</v>
      </c>
      <c r="G78" s="10">
        <v>0</v>
      </c>
      <c r="H78" s="10">
        <v>0</v>
      </c>
      <c r="I78" s="10">
        <v>7.1999999999999994E-4</v>
      </c>
      <c r="J78" s="10">
        <v>0</v>
      </c>
      <c r="K78" s="10">
        <f t="shared" si="6"/>
        <v>0</v>
      </c>
      <c r="L78" s="10">
        <f t="shared" si="7"/>
        <v>6355.8370000000004</v>
      </c>
      <c r="M78" s="10">
        <f t="shared" si="8"/>
        <v>0</v>
      </c>
      <c r="N78" s="10">
        <f t="shared" si="9"/>
        <v>6355.8370000000004</v>
      </c>
      <c r="O78" s="10">
        <f t="shared" si="10"/>
        <v>0</v>
      </c>
      <c r="P78" s="10">
        <f t="shared" si="11"/>
        <v>0</v>
      </c>
    </row>
    <row r="79" spans="1:16" ht="25.5">
      <c r="A79" s="5" t="s">
        <v>153</v>
      </c>
      <c r="B79" s="6" t="s">
        <v>154</v>
      </c>
      <c r="C79" s="7">
        <v>0</v>
      </c>
      <c r="D79" s="7">
        <v>2800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0</v>
      </c>
      <c r="L79" s="7">
        <f t="shared" si="7"/>
        <v>2800</v>
      </c>
      <c r="M79" s="7">
        <f t="shared" si="8"/>
        <v>0</v>
      </c>
      <c r="N79" s="7">
        <f t="shared" si="9"/>
        <v>2800</v>
      </c>
      <c r="O79" s="7">
        <f t="shared" si="10"/>
        <v>0</v>
      </c>
      <c r="P79" s="7">
        <f t="shared" si="11"/>
        <v>0</v>
      </c>
    </row>
    <row r="80" spans="1:16" ht="25.5">
      <c r="A80" s="8" t="s">
        <v>304</v>
      </c>
      <c r="B80" s="9" t="s">
        <v>305</v>
      </c>
      <c r="C80" s="10">
        <v>0</v>
      </c>
      <c r="D80" s="10">
        <v>2800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2800</v>
      </c>
      <c r="M80" s="10">
        <f t="shared" si="8"/>
        <v>0</v>
      </c>
      <c r="N80" s="10">
        <f t="shared" si="9"/>
        <v>2800</v>
      </c>
      <c r="O80" s="10">
        <f t="shared" si="10"/>
        <v>0</v>
      </c>
      <c r="P80" s="10">
        <f t="shared" si="11"/>
        <v>0</v>
      </c>
    </row>
    <row r="81" spans="1:16">
      <c r="A81" s="5" t="s">
        <v>156</v>
      </c>
      <c r="B81" s="6" t="s">
        <v>157</v>
      </c>
      <c r="C81" s="7">
        <v>6164.3999999999987</v>
      </c>
      <c r="D81" s="7">
        <v>6418.3999999999987</v>
      </c>
      <c r="E81" s="7">
        <v>500.78333333333336</v>
      </c>
      <c r="F81" s="7">
        <v>0</v>
      </c>
      <c r="G81" s="7">
        <v>0</v>
      </c>
      <c r="H81" s="7">
        <v>10.52936</v>
      </c>
      <c r="I81" s="7">
        <v>0</v>
      </c>
      <c r="J81" s="7">
        <v>0.10162</v>
      </c>
      <c r="K81" s="7">
        <f t="shared" si="6"/>
        <v>500.78333333333336</v>
      </c>
      <c r="L81" s="7">
        <f t="shared" si="7"/>
        <v>6418.3999999999987</v>
      </c>
      <c r="M81" s="7">
        <f t="shared" si="8"/>
        <v>0</v>
      </c>
      <c r="N81" s="7">
        <f t="shared" si="9"/>
        <v>6407.8706399999983</v>
      </c>
      <c r="O81" s="7">
        <f t="shared" si="10"/>
        <v>490.25397333333336</v>
      </c>
      <c r="P81" s="7">
        <f t="shared" si="11"/>
        <v>2.1025779611941289</v>
      </c>
    </row>
    <row r="82" spans="1:16">
      <c r="A82" s="5" t="s">
        <v>159</v>
      </c>
      <c r="B82" s="6" t="s">
        <v>160</v>
      </c>
      <c r="C82" s="7">
        <v>5649.3999999999987</v>
      </c>
      <c r="D82" s="7">
        <v>5649.3999999999987</v>
      </c>
      <c r="E82" s="7">
        <v>470.78333333333342</v>
      </c>
      <c r="F82" s="7">
        <v>0</v>
      </c>
      <c r="G82" s="7">
        <v>0</v>
      </c>
      <c r="H82" s="7">
        <v>10.52936</v>
      </c>
      <c r="I82" s="7">
        <v>0</v>
      </c>
      <c r="J82" s="7">
        <v>0.10162</v>
      </c>
      <c r="K82" s="7">
        <f t="shared" si="6"/>
        <v>470.78333333333342</v>
      </c>
      <c r="L82" s="7">
        <f t="shared" si="7"/>
        <v>5649.3999999999987</v>
      </c>
      <c r="M82" s="7">
        <f t="shared" si="8"/>
        <v>0</v>
      </c>
      <c r="N82" s="7">
        <f t="shared" si="9"/>
        <v>5638.8706399999983</v>
      </c>
      <c r="O82" s="7">
        <f t="shared" si="10"/>
        <v>460.25397333333342</v>
      </c>
      <c r="P82" s="7">
        <f t="shared" si="11"/>
        <v>2.2365617587708426</v>
      </c>
    </row>
    <row r="83" spans="1:16">
      <c r="A83" s="8" t="s">
        <v>23</v>
      </c>
      <c r="B83" s="9" t="s">
        <v>24</v>
      </c>
      <c r="C83" s="10">
        <v>4253.8999999999996</v>
      </c>
      <c r="D83" s="10">
        <v>4253.8999999999996</v>
      </c>
      <c r="E83" s="10">
        <v>354.49166666666667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354.49166666666667</v>
      </c>
      <c r="L83" s="10">
        <f t="shared" si="7"/>
        <v>4253.8999999999996</v>
      </c>
      <c r="M83" s="10">
        <f t="shared" si="8"/>
        <v>0</v>
      </c>
      <c r="N83" s="10">
        <f t="shared" si="9"/>
        <v>4253.8999999999996</v>
      </c>
      <c r="O83" s="10">
        <f t="shared" si="10"/>
        <v>354.49166666666667</v>
      </c>
      <c r="P83" s="10">
        <f t="shared" si="11"/>
        <v>0</v>
      </c>
    </row>
    <row r="84" spans="1:16">
      <c r="A84" s="8" t="s">
        <v>25</v>
      </c>
      <c r="B84" s="9" t="s">
        <v>26</v>
      </c>
      <c r="C84" s="10">
        <v>893.2</v>
      </c>
      <c r="D84" s="10">
        <v>893.2</v>
      </c>
      <c r="E84" s="10">
        <v>74.433333333333337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74.433333333333337</v>
      </c>
      <c r="L84" s="10">
        <f t="shared" si="7"/>
        <v>893.2</v>
      </c>
      <c r="M84" s="10">
        <f t="shared" si="8"/>
        <v>0</v>
      </c>
      <c r="N84" s="10">
        <f t="shared" si="9"/>
        <v>893.2</v>
      </c>
      <c r="O84" s="10">
        <f t="shared" si="10"/>
        <v>74.433333333333337</v>
      </c>
      <c r="P84" s="10">
        <f t="shared" si="11"/>
        <v>0</v>
      </c>
    </row>
    <row r="85" spans="1:16">
      <c r="A85" s="8" t="s">
        <v>27</v>
      </c>
      <c r="B85" s="9" t="s">
        <v>28</v>
      </c>
      <c r="C85" s="10">
        <v>63.1</v>
      </c>
      <c r="D85" s="10">
        <v>63.1</v>
      </c>
      <c r="E85" s="10">
        <v>5.2583333333333329</v>
      </c>
      <c r="F85" s="10">
        <v>0</v>
      </c>
      <c r="G85" s="10">
        <v>0</v>
      </c>
      <c r="H85" s="10">
        <v>8.4540000000000006</v>
      </c>
      <c r="I85" s="10">
        <v>0</v>
      </c>
      <c r="J85" s="10">
        <v>0</v>
      </c>
      <c r="K85" s="10">
        <f t="shared" si="6"/>
        <v>5.2583333333333329</v>
      </c>
      <c r="L85" s="10">
        <f t="shared" si="7"/>
        <v>63.1</v>
      </c>
      <c r="M85" s="10">
        <f t="shared" si="8"/>
        <v>0</v>
      </c>
      <c r="N85" s="10">
        <f t="shared" si="9"/>
        <v>54.646000000000001</v>
      </c>
      <c r="O85" s="10">
        <f t="shared" si="10"/>
        <v>-3.1956666666666678</v>
      </c>
      <c r="P85" s="10">
        <f t="shared" si="11"/>
        <v>160.77337559429478</v>
      </c>
    </row>
    <row r="86" spans="1:16">
      <c r="A86" s="8" t="s">
        <v>29</v>
      </c>
      <c r="B86" s="9" t="s">
        <v>30</v>
      </c>
      <c r="C86" s="10">
        <v>99.100000000000009</v>
      </c>
      <c r="D86" s="10">
        <v>99.100000000000009</v>
      </c>
      <c r="E86" s="10">
        <v>8.2583333333333346</v>
      </c>
      <c r="F86" s="10">
        <v>0</v>
      </c>
      <c r="G86" s="10">
        <v>0</v>
      </c>
      <c r="H86" s="10">
        <v>1.8</v>
      </c>
      <c r="I86" s="10">
        <v>0</v>
      </c>
      <c r="J86" s="10">
        <v>0</v>
      </c>
      <c r="K86" s="10">
        <f t="shared" si="6"/>
        <v>8.2583333333333346</v>
      </c>
      <c r="L86" s="10">
        <f t="shared" si="7"/>
        <v>99.100000000000009</v>
      </c>
      <c r="M86" s="10">
        <f t="shared" si="8"/>
        <v>0</v>
      </c>
      <c r="N86" s="10">
        <f t="shared" si="9"/>
        <v>97.300000000000011</v>
      </c>
      <c r="O86" s="10">
        <f t="shared" si="10"/>
        <v>6.4583333333333348</v>
      </c>
      <c r="P86" s="10">
        <f t="shared" si="11"/>
        <v>21.79616548940464</v>
      </c>
    </row>
    <row r="87" spans="1:16">
      <c r="A87" s="8" t="s">
        <v>33</v>
      </c>
      <c r="B87" s="9" t="s">
        <v>34</v>
      </c>
      <c r="C87" s="10">
        <v>89.9</v>
      </c>
      <c r="D87" s="10">
        <v>89.9</v>
      </c>
      <c r="E87" s="10">
        <v>7.4916666666666671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7.4916666666666671</v>
      </c>
      <c r="L87" s="10">
        <f t="shared" si="7"/>
        <v>89.9</v>
      </c>
      <c r="M87" s="10">
        <f t="shared" si="8"/>
        <v>0</v>
      </c>
      <c r="N87" s="10">
        <f t="shared" si="9"/>
        <v>89.9</v>
      </c>
      <c r="O87" s="10">
        <f t="shared" si="10"/>
        <v>7.4916666666666671</v>
      </c>
      <c r="P87" s="10">
        <f t="shared" si="11"/>
        <v>0</v>
      </c>
    </row>
    <row r="88" spans="1:16">
      <c r="A88" s="8" t="s">
        <v>35</v>
      </c>
      <c r="B88" s="9" t="s">
        <v>36</v>
      </c>
      <c r="C88" s="10">
        <v>5.7</v>
      </c>
      <c r="D88" s="10">
        <v>5.7</v>
      </c>
      <c r="E88" s="10">
        <v>0.47500000000000003</v>
      </c>
      <c r="F88" s="10">
        <v>0</v>
      </c>
      <c r="G88" s="10">
        <v>0</v>
      </c>
      <c r="H88" s="10">
        <v>0.27535999999999999</v>
      </c>
      <c r="I88" s="10">
        <v>0</v>
      </c>
      <c r="J88" s="10">
        <v>0.10162</v>
      </c>
      <c r="K88" s="10">
        <f t="shared" si="6"/>
        <v>0.47500000000000003</v>
      </c>
      <c r="L88" s="10">
        <f t="shared" si="7"/>
        <v>5.7</v>
      </c>
      <c r="M88" s="10">
        <f t="shared" si="8"/>
        <v>0</v>
      </c>
      <c r="N88" s="10">
        <f t="shared" si="9"/>
        <v>5.4246400000000001</v>
      </c>
      <c r="O88" s="10">
        <f t="shared" si="10"/>
        <v>0.19964000000000004</v>
      </c>
      <c r="P88" s="10">
        <f t="shared" si="11"/>
        <v>57.970526315789471</v>
      </c>
    </row>
    <row r="89" spans="1:16">
      <c r="A89" s="8" t="s">
        <v>37</v>
      </c>
      <c r="B89" s="9" t="s">
        <v>38</v>
      </c>
      <c r="C89" s="10">
        <v>46.9</v>
      </c>
      <c r="D89" s="10">
        <v>46.9</v>
      </c>
      <c r="E89" s="10">
        <v>3.9083333333333337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3.9083333333333337</v>
      </c>
      <c r="L89" s="10">
        <f t="shared" si="7"/>
        <v>46.9</v>
      </c>
      <c r="M89" s="10">
        <f t="shared" si="8"/>
        <v>0</v>
      </c>
      <c r="N89" s="10">
        <f t="shared" si="9"/>
        <v>46.9</v>
      </c>
      <c r="O89" s="10">
        <f t="shared" si="10"/>
        <v>3.9083333333333337</v>
      </c>
      <c r="P89" s="10">
        <f t="shared" si="11"/>
        <v>0</v>
      </c>
    </row>
    <row r="90" spans="1:16">
      <c r="A90" s="8" t="s">
        <v>39</v>
      </c>
      <c r="B90" s="9" t="s">
        <v>40</v>
      </c>
      <c r="C90" s="10">
        <v>21.400000000000002</v>
      </c>
      <c r="D90" s="10">
        <v>21.400000000000002</v>
      </c>
      <c r="E90" s="10">
        <v>1.7833333333333332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1.7833333333333332</v>
      </c>
      <c r="L90" s="10">
        <f t="shared" si="7"/>
        <v>21.400000000000002</v>
      </c>
      <c r="M90" s="10">
        <f t="shared" si="8"/>
        <v>0</v>
      </c>
      <c r="N90" s="10">
        <f t="shared" si="9"/>
        <v>21.400000000000002</v>
      </c>
      <c r="O90" s="10">
        <f t="shared" si="10"/>
        <v>1.7833333333333332</v>
      </c>
      <c r="P90" s="10">
        <f t="shared" si="11"/>
        <v>0</v>
      </c>
    </row>
    <row r="91" spans="1:16" ht="25.5">
      <c r="A91" s="8" t="s">
        <v>304</v>
      </c>
      <c r="B91" s="9" t="s">
        <v>305</v>
      </c>
      <c r="C91" s="10">
        <v>176.20000000000002</v>
      </c>
      <c r="D91" s="10">
        <v>176.20000000000002</v>
      </c>
      <c r="E91" s="10">
        <v>14.683333333333334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14.683333333333334</v>
      </c>
      <c r="L91" s="10">
        <f t="shared" si="7"/>
        <v>176.20000000000002</v>
      </c>
      <c r="M91" s="10">
        <f t="shared" si="8"/>
        <v>0</v>
      </c>
      <c r="N91" s="10">
        <f t="shared" si="9"/>
        <v>176.20000000000002</v>
      </c>
      <c r="O91" s="10">
        <f t="shared" si="10"/>
        <v>14.683333333333334</v>
      </c>
      <c r="P91" s="10">
        <f t="shared" si="11"/>
        <v>0</v>
      </c>
    </row>
    <row r="92" spans="1:16">
      <c r="A92" s="5" t="s">
        <v>161</v>
      </c>
      <c r="B92" s="6" t="s">
        <v>162</v>
      </c>
      <c r="C92" s="7">
        <v>60</v>
      </c>
      <c r="D92" s="7">
        <v>60</v>
      </c>
      <c r="E92" s="7">
        <v>5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5</v>
      </c>
      <c r="L92" s="7">
        <f t="shared" si="7"/>
        <v>60</v>
      </c>
      <c r="M92" s="7">
        <f t="shared" si="8"/>
        <v>0</v>
      </c>
      <c r="N92" s="7">
        <f t="shared" si="9"/>
        <v>60</v>
      </c>
      <c r="O92" s="7">
        <f t="shared" si="10"/>
        <v>5</v>
      </c>
      <c r="P92" s="7">
        <f t="shared" si="11"/>
        <v>0</v>
      </c>
    </row>
    <row r="93" spans="1:16">
      <c r="A93" s="8" t="s">
        <v>27</v>
      </c>
      <c r="B93" s="9" t="s">
        <v>28</v>
      </c>
      <c r="C93" s="10">
        <v>40</v>
      </c>
      <c r="D93" s="10">
        <v>40</v>
      </c>
      <c r="E93" s="10">
        <v>3.3333333333333335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3.3333333333333335</v>
      </c>
      <c r="L93" s="10">
        <f t="shared" si="7"/>
        <v>40</v>
      </c>
      <c r="M93" s="10">
        <f t="shared" si="8"/>
        <v>0</v>
      </c>
      <c r="N93" s="10">
        <f t="shared" si="9"/>
        <v>40</v>
      </c>
      <c r="O93" s="10">
        <f t="shared" si="10"/>
        <v>3.3333333333333335</v>
      </c>
      <c r="P93" s="10">
        <f t="shared" si="11"/>
        <v>0</v>
      </c>
    </row>
    <row r="94" spans="1:16">
      <c r="A94" s="8" t="s">
        <v>29</v>
      </c>
      <c r="B94" s="9" t="s">
        <v>30</v>
      </c>
      <c r="C94" s="10">
        <v>14</v>
      </c>
      <c r="D94" s="10">
        <v>14</v>
      </c>
      <c r="E94" s="10">
        <v>1.1666666666666667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1.1666666666666667</v>
      </c>
      <c r="L94" s="10">
        <f t="shared" si="7"/>
        <v>14</v>
      </c>
      <c r="M94" s="10">
        <f t="shared" si="8"/>
        <v>0</v>
      </c>
      <c r="N94" s="10">
        <f t="shared" si="9"/>
        <v>14</v>
      </c>
      <c r="O94" s="10">
        <f t="shared" si="10"/>
        <v>1.1666666666666667</v>
      </c>
      <c r="P94" s="10">
        <f t="shared" si="11"/>
        <v>0</v>
      </c>
    </row>
    <row r="95" spans="1:16">
      <c r="A95" s="8" t="s">
        <v>31</v>
      </c>
      <c r="B95" s="9" t="s">
        <v>32</v>
      </c>
      <c r="C95" s="10">
        <v>5</v>
      </c>
      <c r="D95" s="10">
        <v>5</v>
      </c>
      <c r="E95" s="10">
        <v>0.41666666666666669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0.41666666666666669</v>
      </c>
      <c r="L95" s="10">
        <f t="shared" si="7"/>
        <v>5</v>
      </c>
      <c r="M95" s="10">
        <f t="shared" si="8"/>
        <v>0</v>
      </c>
      <c r="N95" s="10">
        <f t="shared" si="9"/>
        <v>5</v>
      </c>
      <c r="O95" s="10">
        <f t="shared" si="10"/>
        <v>0.41666666666666669</v>
      </c>
      <c r="P95" s="10">
        <f t="shared" si="11"/>
        <v>0</v>
      </c>
    </row>
    <row r="96" spans="1:16">
      <c r="A96" s="8" t="s">
        <v>37</v>
      </c>
      <c r="B96" s="9" t="s">
        <v>38</v>
      </c>
      <c r="C96" s="10">
        <v>1</v>
      </c>
      <c r="D96" s="10">
        <v>1</v>
      </c>
      <c r="E96" s="10">
        <v>8.3333333333333329E-2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8.3333333333333329E-2</v>
      </c>
      <c r="L96" s="10">
        <f t="shared" si="7"/>
        <v>1</v>
      </c>
      <c r="M96" s="10">
        <f t="shared" si="8"/>
        <v>0</v>
      </c>
      <c r="N96" s="10">
        <f t="shared" si="9"/>
        <v>1</v>
      </c>
      <c r="O96" s="10">
        <f t="shared" si="10"/>
        <v>8.3333333333333329E-2</v>
      </c>
      <c r="P96" s="10">
        <f t="shared" si="11"/>
        <v>0</v>
      </c>
    </row>
    <row r="97" spans="1:16" ht="25.5">
      <c r="A97" s="5" t="s">
        <v>163</v>
      </c>
      <c r="B97" s="6" t="s">
        <v>164</v>
      </c>
      <c r="C97" s="7">
        <v>405</v>
      </c>
      <c r="D97" s="7">
        <v>405</v>
      </c>
      <c r="E97" s="7">
        <v>24.999999999999996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24.999999999999996</v>
      </c>
      <c r="L97" s="7">
        <f t="shared" si="7"/>
        <v>405</v>
      </c>
      <c r="M97" s="7">
        <f t="shared" si="8"/>
        <v>0</v>
      </c>
      <c r="N97" s="7">
        <f t="shared" si="9"/>
        <v>405</v>
      </c>
      <c r="O97" s="7">
        <f t="shared" si="10"/>
        <v>24.999999999999996</v>
      </c>
      <c r="P97" s="7">
        <f t="shared" si="11"/>
        <v>0</v>
      </c>
    </row>
    <row r="98" spans="1:16">
      <c r="A98" s="8" t="s">
        <v>23</v>
      </c>
      <c r="B98" s="9" t="s">
        <v>24</v>
      </c>
      <c r="C98" s="10">
        <v>180</v>
      </c>
      <c r="D98" s="10">
        <v>180</v>
      </c>
      <c r="E98" s="10">
        <v>15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15</v>
      </c>
      <c r="L98" s="10">
        <f t="shared" si="7"/>
        <v>180</v>
      </c>
      <c r="M98" s="10">
        <f t="shared" si="8"/>
        <v>0</v>
      </c>
      <c r="N98" s="10">
        <f t="shared" si="9"/>
        <v>180</v>
      </c>
      <c r="O98" s="10">
        <f t="shared" si="10"/>
        <v>15</v>
      </c>
      <c r="P98" s="10">
        <f t="shared" si="11"/>
        <v>0</v>
      </c>
    </row>
    <row r="99" spans="1:16">
      <c r="A99" s="8" t="s">
        <v>25</v>
      </c>
      <c r="B99" s="9" t="s">
        <v>26</v>
      </c>
      <c r="C99" s="10">
        <v>40</v>
      </c>
      <c r="D99" s="10">
        <v>40</v>
      </c>
      <c r="E99" s="10">
        <v>3.3333333333333335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3.3333333333333335</v>
      </c>
      <c r="L99" s="10">
        <f t="shared" si="7"/>
        <v>40</v>
      </c>
      <c r="M99" s="10">
        <f t="shared" si="8"/>
        <v>0</v>
      </c>
      <c r="N99" s="10">
        <f t="shared" si="9"/>
        <v>40</v>
      </c>
      <c r="O99" s="10">
        <f t="shared" si="10"/>
        <v>3.3333333333333335</v>
      </c>
      <c r="P99" s="10">
        <f t="shared" si="11"/>
        <v>0</v>
      </c>
    </row>
    <row r="100" spans="1:16">
      <c r="A100" s="8" t="s">
        <v>27</v>
      </c>
      <c r="B100" s="9" t="s">
        <v>28</v>
      </c>
      <c r="C100" s="10">
        <v>22</v>
      </c>
      <c r="D100" s="10">
        <v>22</v>
      </c>
      <c r="E100" s="10">
        <v>1.8333333333333333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1.8333333333333333</v>
      </c>
      <c r="L100" s="10">
        <f t="shared" si="7"/>
        <v>22</v>
      </c>
      <c r="M100" s="10">
        <f t="shared" si="8"/>
        <v>0</v>
      </c>
      <c r="N100" s="10">
        <f t="shared" si="9"/>
        <v>22</v>
      </c>
      <c r="O100" s="10">
        <f t="shared" si="10"/>
        <v>1.8333333333333333</v>
      </c>
      <c r="P100" s="10">
        <f t="shared" si="11"/>
        <v>0</v>
      </c>
    </row>
    <row r="101" spans="1:16">
      <c r="A101" s="8" t="s">
        <v>29</v>
      </c>
      <c r="B101" s="9" t="s">
        <v>30</v>
      </c>
      <c r="C101" s="10">
        <v>14.5</v>
      </c>
      <c r="D101" s="10">
        <v>14.5</v>
      </c>
      <c r="E101" s="10">
        <v>1.2083333333333333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1.2083333333333333</v>
      </c>
      <c r="L101" s="10">
        <f t="shared" si="7"/>
        <v>14.5</v>
      </c>
      <c r="M101" s="10">
        <f t="shared" si="8"/>
        <v>0</v>
      </c>
      <c r="N101" s="10">
        <f t="shared" si="9"/>
        <v>14.5</v>
      </c>
      <c r="O101" s="10">
        <f t="shared" si="10"/>
        <v>1.2083333333333333</v>
      </c>
      <c r="P101" s="10">
        <f t="shared" si="11"/>
        <v>0</v>
      </c>
    </row>
    <row r="102" spans="1:16">
      <c r="A102" s="8" t="s">
        <v>31</v>
      </c>
      <c r="B102" s="9" t="s">
        <v>32</v>
      </c>
      <c r="C102" s="10">
        <v>2</v>
      </c>
      <c r="D102" s="10">
        <v>2</v>
      </c>
      <c r="E102" s="10">
        <v>0.16666666666666666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0.16666666666666666</v>
      </c>
      <c r="L102" s="10">
        <f t="shared" si="7"/>
        <v>2</v>
      </c>
      <c r="M102" s="10">
        <f t="shared" si="8"/>
        <v>0</v>
      </c>
      <c r="N102" s="10">
        <f t="shared" si="9"/>
        <v>2</v>
      </c>
      <c r="O102" s="10">
        <f t="shared" si="10"/>
        <v>0.16666666666666666</v>
      </c>
      <c r="P102" s="10">
        <f t="shared" si="11"/>
        <v>0</v>
      </c>
    </row>
    <row r="103" spans="1:16">
      <c r="A103" s="8" t="s">
        <v>33</v>
      </c>
      <c r="B103" s="9" t="s">
        <v>34</v>
      </c>
      <c r="C103" s="10">
        <v>11.6</v>
      </c>
      <c r="D103" s="10">
        <v>11.6</v>
      </c>
      <c r="E103" s="10">
        <v>0.96666666666666667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0.96666666666666667</v>
      </c>
      <c r="L103" s="10">
        <f t="shared" si="7"/>
        <v>11.6</v>
      </c>
      <c r="M103" s="10">
        <f t="shared" si="8"/>
        <v>0</v>
      </c>
      <c r="N103" s="10">
        <f t="shared" si="9"/>
        <v>11.6</v>
      </c>
      <c r="O103" s="10">
        <f t="shared" si="10"/>
        <v>0.96666666666666667</v>
      </c>
      <c r="P103" s="10">
        <f t="shared" si="11"/>
        <v>0</v>
      </c>
    </row>
    <row r="104" spans="1:16">
      <c r="A104" s="8" t="s">
        <v>35</v>
      </c>
      <c r="B104" s="9" t="s">
        <v>36</v>
      </c>
      <c r="C104" s="10">
        <v>1.2</v>
      </c>
      <c r="D104" s="10">
        <v>1.2</v>
      </c>
      <c r="E104" s="10">
        <v>0.1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0.1</v>
      </c>
      <c r="L104" s="10">
        <f t="shared" si="7"/>
        <v>1.2</v>
      </c>
      <c r="M104" s="10">
        <f t="shared" si="8"/>
        <v>0</v>
      </c>
      <c r="N104" s="10">
        <f t="shared" si="9"/>
        <v>1.2</v>
      </c>
      <c r="O104" s="10">
        <f t="shared" si="10"/>
        <v>0.1</v>
      </c>
      <c r="P104" s="10">
        <f t="shared" si="11"/>
        <v>0</v>
      </c>
    </row>
    <row r="105" spans="1:16">
      <c r="A105" s="8" t="s">
        <v>37</v>
      </c>
      <c r="B105" s="9" t="s">
        <v>38</v>
      </c>
      <c r="C105" s="10">
        <v>3.7</v>
      </c>
      <c r="D105" s="10">
        <v>3.7</v>
      </c>
      <c r="E105" s="10">
        <v>0.30833333333333335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0.30833333333333335</v>
      </c>
      <c r="L105" s="10">
        <f t="shared" si="7"/>
        <v>3.7</v>
      </c>
      <c r="M105" s="10">
        <f t="shared" si="8"/>
        <v>0</v>
      </c>
      <c r="N105" s="10">
        <f t="shared" si="9"/>
        <v>3.7</v>
      </c>
      <c r="O105" s="10">
        <f t="shared" si="10"/>
        <v>0.30833333333333335</v>
      </c>
      <c r="P105" s="10">
        <f t="shared" si="11"/>
        <v>0</v>
      </c>
    </row>
    <row r="106" spans="1:16" ht="25.5">
      <c r="A106" s="8" t="s">
        <v>304</v>
      </c>
      <c r="B106" s="9" t="s">
        <v>305</v>
      </c>
      <c r="C106" s="10">
        <v>130</v>
      </c>
      <c r="D106" s="10">
        <v>130</v>
      </c>
      <c r="E106" s="10">
        <v>2.0833333333333335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2.0833333333333335</v>
      </c>
      <c r="L106" s="10">
        <f t="shared" si="7"/>
        <v>130</v>
      </c>
      <c r="M106" s="10">
        <f t="shared" si="8"/>
        <v>0</v>
      </c>
      <c r="N106" s="10">
        <f t="shared" si="9"/>
        <v>130</v>
      </c>
      <c r="O106" s="10">
        <f t="shared" si="10"/>
        <v>2.0833333333333335</v>
      </c>
      <c r="P106" s="10">
        <f t="shared" si="11"/>
        <v>0</v>
      </c>
    </row>
    <row r="107" spans="1:16">
      <c r="A107" s="5" t="s">
        <v>169</v>
      </c>
      <c r="B107" s="6" t="s">
        <v>170</v>
      </c>
      <c r="C107" s="7">
        <v>50</v>
      </c>
      <c r="D107" s="7">
        <v>50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0</v>
      </c>
      <c r="L107" s="7">
        <f t="shared" si="7"/>
        <v>50</v>
      </c>
      <c r="M107" s="7">
        <f t="shared" si="8"/>
        <v>0</v>
      </c>
      <c r="N107" s="7">
        <f t="shared" si="9"/>
        <v>50</v>
      </c>
      <c r="O107" s="7">
        <f t="shared" si="10"/>
        <v>0</v>
      </c>
      <c r="P107" s="7">
        <f t="shared" si="11"/>
        <v>0</v>
      </c>
    </row>
    <row r="108" spans="1:16" ht="25.5">
      <c r="A108" s="8" t="s">
        <v>310</v>
      </c>
      <c r="B108" s="9" t="s">
        <v>311</v>
      </c>
      <c r="C108" s="10">
        <v>50</v>
      </c>
      <c r="D108" s="10">
        <v>50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50</v>
      </c>
      <c r="M108" s="10">
        <f t="shared" si="8"/>
        <v>0</v>
      </c>
      <c r="N108" s="10">
        <f t="shared" si="9"/>
        <v>50</v>
      </c>
      <c r="O108" s="10">
        <f t="shared" si="10"/>
        <v>0</v>
      </c>
      <c r="P108" s="10">
        <f t="shared" si="11"/>
        <v>0</v>
      </c>
    </row>
    <row r="109" spans="1:16">
      <c r="A109" s="5" t="s">
        <v>171</v>
      </c>
      <c r="B109" s="6" t="s">
        <v>172</v>
      </c>
      <c r="C109" s="7">
        <v>0</v>
      </c>
      <c r="D109" s="7">
        <v>53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6"/>
        <v>0</v>
      </c>
      <c r="L109" s="7">
        <f t="shared" si="7"/>
        <v>53</v>
      </c>
      <c r="M109" s="7">
        <f t="shared" si="8"/>
        <v>0</v>
      </c>
      <c r="N109" s="7">
        <f t="shared" si="9"/>
        <v>53</v>
      </c>
      <c r="O109" s="7">
        <f t="shared" si="10"/>
        <v>0</v>
      </c>
      <c r="P109" s="7">
        <f t="shared" si="11"/>
        <v>0</v>
      </c>
    </row>
    <row r="110" spans="1:16" ht="25.5">
      <c r="A110" s="8" t="s">
        <v>310</v>
      </c>
      <c r="B110" s="9" t="s">
        <v>311</v>
      </c>
      <c r="C110" s="10">
        <v>0</v>
      </c>
      <c r="D110" s="10">
        <v>53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53</v>
      </c>
      <c r="M110" s="10">
        <f t="shared" si="8"/>
        <v>0</v>
      </c>
      <c r="N110" s="10">
        <f t="shared" si="9"/>
        <v>53</v>
      </c>
      <c r="O110" s="10">
        <f t="shared" si="10"/>
        <v>0</v>
      </c>
      <c r="P110" s="10">
        <f t="shared" si="11"/>
        <v>0</v>
      </c>
    </row>
    <row r="111" spans="1:16">
      <c r="A111" s="5" t="s">
        <v>330</v>
      </c>
      <c r="B111" s="6" t="s">
        <v>232</v>
      </c>
      <c r="C111" s="7">
        <v>0</v>
      </c>
      <c r="D111" s="7">
        <v>111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6"/>
        <v>0</v>
      </c>
      <c r="L111" s="7">
        <f t="shared" si="7"/>
        <v>111</v>
      </c>
      <c r="M111" s="7">
        <f t="shared" si="8"/>
        <v>0</v>
      </c>
      <c r="N111" s="7">
        <f t="shared" si="9"/>
        <v>111</v>
      </c>
      <c r="O111" s="7">
        <f t="shared" si="10"/>
        <v>0</v>
      </c>
      <c r="P111" s="7">
        <f t="shared" si="11"/>
        <v>0</v>
      </c>
    </row>
    <row r="112" spans="1:16" ht="25.5">
      <c r="A112" s="8" t="s">
        <v>310</v>
      </c>
      <c r="B112" s="9" t="s">
        <v>311</v>
      </c>
      <c r="C112" s="10">
        <v>0</v>
      </c>
      <c r="D112" s="10">
        <v>111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111</v>
      </c>
      <c r="M112" s="10">
        <f t="shared" si="8"/>
        <v>0</v>
      </c>
      <c r="N112" s="10">
        <f t="shared" si="9"/>
        <v>111</v>
      </c>
      <c r="O112" s="10">
        <f t="shared" si="10"/>
        <v>0</v>
      </c>
      <c r="P112" s="10">
        <f t="shared" si="11"/>
        <v>0</v>
      </c>
    </row>
    <row r="113" spans="1:16">
      <c r="A113" s="5" t="s">
        <v>331</v>
      </c>
      <c r="B113" s="6" t="s">
        <v>319</v>
      </c>
      <c r="C113" s="7">
        <v>0</v>
      </c>
      <c r="D113" s="7">
        <v>90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0</v>
      </c>
      <c r="L113" s="7">
        <f t="shared" si="7"/>
        <v>90</v>
      </c>
      <c r="M113" s="7">
        <f t="shared" si="8"/>
        <v>0</v>
      </c>
      <c r="N113" s="7">
        <f t="shared" si="9"/>
        <v>90</v>
      </c>
      <c r="O113" s="7">
        <f t="shared" si="10"/>
        <v>0</v>
      </c>
      <c r="P113" s="7">
        <f t="shared" si="11"/>
        <v>0</v>
      </c>
    </row>
    <row r="114" spans="1:16" ht="25.5">
      <c r="A114" s="8" t="s">
        <v>55</v>
      </c>
      <c r="B114" s="9" t="s">
        <v>56</v>
      </c>
      <c r="C114" s="10">
        <v>0</v>
      </c>
      <c r="D114" s="10">
        <v>90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90</v>
      </c>
      <c r="M114" s="10">
        <f t="shared" si="8"/>
        <v>0</v>
      </c>
      <c r="N114" s="10">
        <f t="shared" si="9"/>
        <v>90</v>
      </c>
      <c r="O114" s="10">
        <f t="shared" si="10"/>
        <v>0</v>
      </c>
      <c r="P114" s="10">
        <f t="shared" si="11"/>
        <v>0</v>
      </c>
    </row>
    <row r="115" spans="1:16" ht="25.5">
      <c r="A115" s="5" t="s">
        <v>174</v>
      </c>
      <c r="B115" s="6" t="s">
        <v>175</v>
      </c>
      <c r="C115" s="7">
        <v>4808.5</v>
      </c>
      <c r="D115" s="7">
        <v>4953.5</v>
      </c>
      <c r="E115" s="7">
        <v>138.6</v>
      </c>
      <c r="F115" s="7">
        <v>29.769560000000002</v>
      </c>
      <c r="G115" s="7">
        <v>0</v>
      </c>
      <c r="H115" s="7">
        <v>106.67456</v>
      </c>
      <c r="I115" s="7">
        <v>0</v>
      </c>
      <c r="J115" s="7">
        <v>0</v>
      </c>
      <c r="K115" s="7">
        <f t="shared" si="6"/>
        <v>108.83044</v>
      </c>
      <c r="L115" s="7">
        <f t="shared" si="7"/>
        <v>4923.7304400000003</v>
      </c>
      <c r="M115" s="7">
        <f t="shared" si="8"/>
        <v>21.478759018759021</v>
      </c>
      <c r="N115" s="7">
        <f t="shared" si="9"/>
        <v>4846.8254399999996</v>
      </c>
      <c r="O115" s="7">
        <f t="shared" si="10"/>
        <v>31.925439999999995</v>
      </c>
      <c r="P115" s="7">
        <f t="shared" si="11"/>
        <v>76.96577200577201</v>
      </c>
    </row>
    <row r="116" spans="1:16" ht="25.5">
      <c r="A116" s="5" t="s">
        <v>176</v>
      </c>
      <c r="B116" s="6" t="s">
        <v>177</v>
      </c>
      <c r="C116" s="7">
        <v>0</v>
      </c>
      <c r="D116" s="7">
        <v>145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6"/>
        <v>0</v>
      </c>
      <c r="L116" s="7">
        <f t="shared" si="7"/>
        <v>145</v>
      </c>
      <c r="M116" s="7">
        <f t="shared" si="8"/>
        <v>0</v>
      </c>
      <c r="N116" s="7">
        <f t="shared" si="9"/>
        <v>145</v>
      </c>
      <c r="O116" s="7">
        <f t="shared" si="10"/>
        <v>0</v>
      </c>
      <c r="P116" s="7">
        <f t="shared" si="11"/>
        <v>0</v>
      </c>
    </row>
    <row r="117" spans="1:16" ht="25.5">
      <c r="A117" s="8" t="s">
        <v>304</v>
      </c>
      <c r="B117" s="9" t="s">
        <v>305</v>
      </c>
      <c r="C117" s="10">
        <v>0</v>
      </c>
      <c r="D117" s="10">
        <v>145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145</v>
      </c>
      <c r="M117" s="10">
        <f t="shared" si="8"/>
        <v>0</v>
      </c>
      <c r="N117" s="10">
        <f t="shared" si="9"/>
        <v>145</v>
      </c>
      <c r="O117" s="10">
        <f t="shared" si="10"/>
        <v>0</v>
      </c>
      <c r="P117" s="10">
        <f t="shared" si="11"/>
        <v>0</v>
      </c>
    </row>
    <row r="118" spans="1:16">
      <c r="A118" s="5" t="s">
        <v>184</v>
      </c>
      <c r="B118" s="6" t="s">
        <v>185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11.025</v>
      </c>
      <c r="I118" s="7">
        <v>0</v>
      </c>
      <c r="J118" s="7">
        <v>0</v>
      </c>
      <c r="K118" s="7">
        <f t="shared" si="6"/>
        <v>0</v>
      </c>
      <c r="L118" s="7">
        <f t="shared" si="7"/>
        <v>0</v>
      </c>
      <c r="M118" s="7">
        <f t="shared" si="8"/>
        <v>0</v>
      </c>
      <c r="N118" s="7">
        <f t="shared" si="9"/>
        <v>-11.025</v>
      </c>
      <c r="O118" s="7">
        <f t="shared" si="10"/>
        <v>-11.025</v>
      </c>
      <c r="P118" s="7">
        <f t="shared" si="11"/>
        <v>0</v>
      </c>
    </row>
    <row r="119" spans="1:16">
      <c r="A119" s="8" t="s">
        <v>27</v>
      </c>
      <c r="B119" s="9" t="s">
        <v>28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6</v>
      </c>
      <c r="I119" s="10">
        <v>0</v>
      </c>
      <c r="J119" s="10">
        <v>0</v>
      </c>
      <c r="K119" s="10">
        <f t="shared" si="6"/>
        <v>0</v>
      </c>
      <c r="L119" s="10">
        <f t="shared" si="7"/>
        <v>0</v>
      </c>
      <c r="M119" s="10">
        <f t="shared" si="8"/>
        <v>0</v>
      </c>
      <c r="N119" s="10">
        <f t="shared" si="9"/>
        <v>-6</v>
      </c>
      <c r="O119" s="10">
        <f t="shared" si="10"/>
        <v>-6</v>
      </c>
      <c r="P119" s="10">
        <f t="shared" si="11"/>
        <v>0</v>
      </c>
    </row>
    <row r="120" spans="1:16">
      <c r="A120" s="8" t="s">
        <v>29</v>
      </c>
      <c r="B120" s="9" t="s">
        <v>30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5.0250000000000004</v>
      </c>
      <c r="I120" s="10">
        <v>0</v>
      </c>
      <c r="J120" s="10">
        <v>0</v>
      </c>
      <c r="K120" s="10">
        <f t="shared" si="6"/>
        <v>0</v>
      </c>
      <c r="L120" s="10">
        <f t="shared" si="7"/>
        <v>0</v>
      </c>
      <c r="M120" s="10">
        <f t="shared" si="8"/>
        <v>0</v>
      </c>
      <c r="N120" s="10">
        <f t="shared" si="9"/>
        <v>-5.0250000000000004</v>
      </c>
      <c r="O120" s="10">
        <f t="shared" si="10"/>
        <v>-5.0250000000000004</v>
      </c>
      <c r="P120" s="10">
        <f t="shared" si="11"/>
        <v>0</v>
      </c>
    </row>
    <row r="121" spans="1:16" ht="25.5">
      <c r="A121" s="5" t="s">
        <v>196</v>
      </c>
      <c r="B121" s="6" t="s">
        <v>103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65.88</v>
      </c>
      <c r="I121" s="7">
        <v>0</v>
      </c>
      <c r="J121" s="7">
        <v>0</v>
      </c>
      <c r="K121" s="7">
        <f t="shared" si="6"/>
        <v>0</v>
      </c>
      <c r="L121" s="7">
        <f t="shared" si="7"/>
        <v>0</v>
      </c>
      <c r="M121" s="7">
        <f t="shared" si="8"/>
        <v>0</v>
      </c>
      <c r="N121" s="7">
        <f t="shared" si="9"/>
        <v>-65.88</v>
      </c>
      <c r="O121" s="7">
        <f t="shared" si="10"/>
        <v>-65.88</v>
      </c>
      <c r="P121" s="7">
        <f t="shared" si="11"/>
        <v>0</v>
      </c>
    </row>
    <row r="122" spans="1:16">
      <c r="A122" s="8" t="s">
        <v>27</v>
      </c>
      <c r="B122" s="9" t="s">
        <v>28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49.88</v>
      </c>
      <c r="I122" s="10">
        <v>0</v>
      </c>
      <c r="J122" s="10">
        <v>0</v>
      </c>
      <c r="K122" s="10">
        <f t="shared" si="6"/>
        <v>0</v>
      </c>
      <c r="L122" s="10">
        <f t="shared" si="7"/>
        <v>0</v>
      </c>
      <c r="M122" s="10">
        <f t="shared" si="8"/>
        <v>0</v>
      </c>
      <c r="N122" s="10">
        <f t="shared" si="9"/>
        <v>-49.88</v>
      </c>
      <c r="O122" s="10">
        <f t="shared" si="10"/>
        <v>-49.88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16</v>
      </c>
      <c r="I123" s="10">
        <v>0</v>
      </c>
      <c r="J123" s="10">
        <v>0</v>
      </c>
      <c r="K123" s="10">
        <f t="shared" si="6"/>
        <v>0</v>
      </c>
      <c r="L123" s="10">
        <f t="shared" si="7"/>
        <v>0</v>
      </c>
      <c r="M123" s="10">
        <f t="shared" si="8"/>
        <v>0</v>
      </c>
      <c r="N123" s="10">
        <f t="shared" si="9"/>
        <v>-16</v>
      </c>
      <c r="O123" s="10">
        <f t="shared" si="10"/>
        <v>-16</v>
      </c>
      <c r="P123" s="10">
        <f t="shared" si="11"/>
        <v>0</v>
      </c>
    </row>
    <row r="124" spans="1:16">
      <c r="A124" s="5" t="s">
        <v>332</v>
      </c>
      <c r="B124" s="6" t="s">
        <v>321</v>
      </c>
      <c r="C124" s="7">
        <v>4808.5</v>
      </c>
      <c r="D124" s="7">
        <v>4808.5</v>
      </c>
      <c r="E124" s="7">
        <v>138.6</v>
      </c>
      <c r="F124" s="7">
        <v>29.769560000000002</v>
      </c>
      <c r="G124" s="7">
        <v>0</v>
      </c>
      <c r="H124" s="7">
        <v>29.769560000000002</v>
      </c>
      <c r="I124" s="7">
        <v>0</v>
      </c>
      <c r="J124" s="7">
        <v>0</v>
      </c>
      <c r="K124" s="7">
        <f t="shared" si="6"/>
        <v>108.83044</v>
      </c>
      <c r="L124" s="7">
        <f t="shared" si="7"/>
        <v>4778.7304400000003</v>
      </c>
      <c r="M124" s="7">
        <f t="shared" si="8"/>
        <v>21.478759018759021</v>
      </c>
      <c r="N124" s="7">
        <f t="shared" si="9"/>
        <v>4778.7304400000003</v>
      </c>
      <c r="O124" s="7">
        <f t="shared" si="10"/>
        <v>108.83044</v>
      </c>
      <c r="P124" s="7">
        <f t="shared" si="11"/>
        <v>21.478759018759021</v>
      </c>
    </row>
    <row r="125" spans="1:16" ht="25.5">
      <c r="A125" s="8" t="s">
        <v>310</v>
      </c>
      <c r="B125" s="9" t="s">
        <v>311</v>
      </c>
      <c r="C125" s="10">
        <v>4808.5</v>
      </c>
      <c r="D125" s="10">
        <v>4808.5</v>
      </c>
      <c r="E125" s="10">
        <v>138.6</v>
      </c>
      <c r="F125" s="10">
        <v>29.769560000000002</v>
      </c>
      <c r="G125" s="10">
        <v>0</v>
      </c>
      <c r="H125" s="10">
        <v>29.769560000000002</v>
      </c>
      <c r="I125" s="10">
        <v>0</v>
      </c>
      <c r="J125" s="10">
        <v>0</v>
      </c>
      <c r="K125" s="10">
        <f t="shared" si="6"/>
        <v>108.83044</v>
      </c>
      <c r="L125" s="10">
        <f t="shared" si="7"/>
        <v>4778.7304400000003</v>
      </c>
      <c r="M125" s="10">
        <f t="shared" si="8"/>
        <v>21.478759018759021</v>
      </c>
      <c r="N125" s="10">
        <f t="shared" si="9"/>
        <v>4778.7304400000003</v>
      </c>
      <c r="O125" s="10">
        <f t="shared" si="10"/>
        <v>108.83044</v>
      </c>
      <c r="P125" s="10">
        <f t="shared" si="11"/>
        <v>21.478759018759021</v>
      </c>
    </row>
    <row r="126" spans="1:16" ht="25.5">
      <c r="A126" s="5" t="s">
        <v>201</v>
      </c>
      <c r="B126" s="6" t="s">
        <v>202</v>
      </c>
      <c r="C126" s="7">
        <v>15488.82603</v>
      </c>
      <c r="D126" s="7">
        <v>19064.313030000001</v>
      </c>
      <c r="E126" s="7">
        <v>383.64420000000001</v>
      </c>
      <c r="F126" s="7">
        <v>3327.7473100000002</v>
      </c>
      <c r="G126" s="7">
        <v>0</v>
      </c>
      <c r="H126" s="7">
        <v>3328.2713700000004</v>
      </c>
      <c r="I126" s="7">
        <v>2.5339999999999998</v>
      </c>
      <c r="J126" s="7">
        <v>0</v>
      </c>
      <c r="K126" s="7">
        <f t="shared" si="6"/>
        <v>-2944.10311</v>
      </c>
      <c r="L126" s="7">
        <f t="shared" si="7"/>
        <v>15736.565720000001</v>
      </c>
      <c r="M126" s="7">
        <f t="shared" si="8"/>
        <v>867.40456652283558</v>
      </c>
      <c r="N126" s="7">
        <f t="shared" si="9"/>
        <v>15736.041660000001</v>
      </c>
      <c r="O126" s="7">
        <f t="shared" si="10"/>
        <v>-2944.6271700000002</v>
      </c>
      <c r="P126" s="7">
        <f t="shared" si="11"/>
        <v>867.54116705009494</v>
      </c>
    </row>
    <row r="127" spans="1:16" ht="25.5">
      <c r="A127" s="5" t="s">
        <v>210</v>
      </c>
      <c r="B127" s="6" t="s">
        <v>211</v>
      </c>
      <c r="C127" s="7">
        <v>0</v>
      </c>
      <c r="D127" s="7">
        <v>995.09699999999998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0</v>
      </c>
      <c r="L127" s="7">
        <f t="shared" si="7"/>
        <v>995.09699999999998</v>
      </c>
      <c r="M127" s="7">
        <f t="shared" si="8"/>
        <v>0</v>
      </c>
      <c r="N127" s="7">
        <f t="shared" si="9"/>
        <v>995.09699999999998</v>
      </c>
      <c r="O127" s="7">
        <f t="shared" si="10"/>
        <v>0</v>
      </c>
      <c r="P127" s="7">
        <f t="shared" si="11"/>
        <v>0</v>
      </c>
    </row>
    <row r="128" spans="1:16" ht="25.5">
      <c r="A128" s="8" t="s">
        <v>304</v>
      </c>
      <c r="B128" s="9" t="s">
        <v>305</v>
      </c>
      <c r="C128" s="10">
        <v>0</v>
      </c>
      <c r="D128" s="10">
        <v>440.49900000000002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440.49900000000002</v>
      </c>
      <c r="M128" s="10">
        <f t="shared" si="8"/>
        <v>0</v>
      </c>
      <c r="N128" s="10">
        <f t="shared" si="9"/>
        <v>440.49900000000002</v>
      </c>
      <c r="O128" s="10">
        <f t="shared" si="10"/>
        <v>0</v>
      </c>
      <c r="P128" s="10">
        <f t="shared" si="11"/>
        <v>0</v>
      </c>
    </row>
    <row r="129" spans="1:16" ht="25.5">
      <c r="A129" s="8" t="s">
        <v>310</v>
      </c>
      <c r="B129" s="9" t="s">
        <v>311</v>
      </c>
      <c r="C129" s="10">
        <v>0</v>
      </c>
      <c r="D129" s="10">
        <v>554.59799999999996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554.59799999999996</v>
      </c>
      <c r="M129" s="10">
        <f t="shared" si="8"/>
        <v>0</v>
      </c>
      <c r="N129" s="10">
        <f t="shared" si="9"/>
        <v>554.59799999999996</v>
      </c>
      <c r="O129" s="10">
        <f t="shared" si="10"/>
        <v>0</v>
      </c>
      <c r="P129" s="10">
        <f t="shared" si="11"/>
        <v>0</v>
      </c>
    </row>
    <row r="130" spans="1:16">
      <c r="A130" s="5" t="s">
        <v>333</v>
      </c>
      <c r="B130" s="6" t="s">
        <v>334</v>
      </c>
      <c r="C130" s="7">
        <v>14588.82603</v>
      </c>
      <c r="D130" s="7">
        <v>17169.21603</v>
      </c>
      <c r="E130" s="7">
        <v>323.64420000000001</v>
      </c>
      <c r="F130" s="7">
        <v>3327.7473100000002</v>
      </c>
      <c r="G130" s="7">
        <v>0</v>
      </c>
      <c r="H130" s="7">
        <v>3328.2713700000004</v>
      </c>
      <c r="I130" s="7">
        <v>2.5339999999999998</v>
      </c>
      <c r="J130" s="7">
        <v>0</v>
      </c>
      <c r="K130" s="7">
        <f t="shared" si="6"/>
        <v>-3004.10311</v>
      </c>
      <c r="L130" s="7">
        <f t="shared" si="7"/>
        <v>13841.468719999999</v>
      </c>
      <c r="M130" s="7">
        <f t="shared" si="8"/>
        <v>1028.2116317857697</v>
      </c>
      <c r="N130" s="7">
        <f t="shared" si="9"/>
        <v>13840.944659999999</v>
      </c>
      <c r="O130" s="7">
        <f t="shared" si="10"/>
        <v>-3004.6271700000002</v>
      </c>
      <c r="P130" s="7">
        <f t="shared" si="11"/>
        <v>1028.3735565166933</v>
      </c>
    </row>
    <row r="131" spans="1:16">
      <c r="A131" s="8" t="s">
        <v>335</v>
      </c>
      <c r="B131" s="9" t="s">
        <v>336</v>
      </c>
      <c r="C131" s="10">
        <v>0</v>
      </c>
      <c r="D131" s="10">
        <v>25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25</v>
      </c>
      <c r="M131" s="10">
        <f t="shared" si="8"/>
        <v>0</v>
      </c>
      <c r="N131" s="10">
        <f t="shared" si="9"/>
        <v>25</v>
      </c>
      <c r="O131" s="10">
        <f t="shared" si="10"/>
        <v>0</v>
      </c>
      <c r="P131" s="10">
        <f t="shared" si="11"/>
        <v>0</v>
      </c>
    </row>
    <row r="132" spans="1:16">
      <c r="A132" s="8" t="s">
        <v>337</v>
      </c>
      <c r="B132" s="9" t="s">
        <v>338</v>
      </c>
      <c r="C132" s="10">
        <v>239.90334000000001</v>
      </c>
      <c r="D132" s="10">
        <v>599.90333999999996</v>
      </c>
      <c r="E132" s="10">
        <v>0</v>
      </c>
      <c r="F132" s="10">
        <v>100</v>
      </c>
      <c r="G132" s="10">
        <v>0</v>
      </c>
      <c r="H132" s="10">
        <v>100</v>
      </c>
      <c r="I132" s="10">
        <v>0</v>
      </c>
      <c r="J132" s="10">
        <v>0</v>
      </c>
      <c r="K132" s="10">
        <f t="shared" si="6"/>
        <v>-100</v>
      </c>
      <c r="L132" s="10">
        <f t="shared" si="7"/>
        <v>499.90333999999996</v>
      </c>
      <c r="M132" s="10">
        <f t="shared" si="8"/>
        <v>0</v>
      </c>
      <c r="N132" s="10">
        <f t="shared" si="9"/>
        <v>499.90333999999996</v>
      </c>
      <c r="O132" s="10">
        <f t="shared" si="10"/>
        <v>-100</v>
      </c>
      <c r="P132" s="10">
        <f t="shared" si="11"/>
        <v>0</v>
      </c>
    </row>
    <row r="133" spans="1:16">
      <c r="A133" s="8" t="s">
        <v>306</v>
      </c>
      <c r="B133" s="9" t="s">
        <v>307</v>
      </c>
      <c r="C133" s="10">
        <v>10056.177019999999</v>
      </c>
      <c r="D133" s="10">
        <v>9282.9030199999997</v>
      </c>
      <c r="E133" s="10">
        <v>0</v>
      </c>
      <c r="F133" s="10">
        <v>3226.56331</v>
      </c>
      <c r="G133" s="10">
        <v>0</v>
      </c>
      <c r="H133" s="10">
        <v>3228.2713700000004</v>
      </c>
      <c r="I133" s="10">
        <v>1.35</v>
      </c>
      <c r="J133" s="10">
        <v>0</v>
      </c>
      <c r="K133" s="10">
        <f t="shared" si="6"/>
        <v>-3226.56331</v>
      </c>
      <c r="L133" s="10">
        <f t="shared" si="7"/>
        <v>6056.3397100000002</v>
      </c>
      <c r="M133" s="10">
        <f t="shared" si="8"/>
        <v>0</v>
      </c>
      <c r="N133" s="10">
        <f t="shared" si="9"/>
        <v>6054.6316499999994</v>
      </c>
      <c r="O133" s="10">
        <f t="shared" si="10"/>
        <v>-3228.2713700000004</v>
      </c>
      <c r="P133" s="10">
        <f t="shared" si="11"/>
        <v>0</v>
      </c>
    </row>
    <row r="134" spans="1:16">
      <c r="A134" s="8" t="s">
        <v>316</v>
      </c>
      <c r="B134" s="9" t="s">
        <v>317</v>
      </c>
      <c r="C134" s="10">
        <v>150.44972000000001</v>
      </c>
      <c r="D134" s="10">
        <v>150.44972000000001</v>
      </c>
      <c r="E134" s="10">
        <v>0</v>
      </c>
      <c r="F134" s="10">
        <v>1.1839999999999999</v>
      </c>
      <c r="G134" s="10">
        <v>0</v>
      </c>
      <c r="H134" s="10">
        <v>0</v>
      </c>
      <c r="I134" s="10">
        <v>1.1839999999999999</v>
      </c>
      <c r="J134" s="10">
        <v>0</v>
      </c>
      <c r="K134" s="10">
        <f t="shared" ref="K134:K197" si="12">E134-F134</f>
        <v>-1.1839999999999999</v>
      </c>
      <c r="L134" s="10">
        <f t="shared" ref="L134:L197" si="13">D134-F134</f>
        <v>149.26572000000002</v>
      </c>
      <c r="M134" s="10">
        <f t="shared" ref="M134:M197" si="14">IF(E134=0,0,(F134/E134)*100)</f>
        <v>0</v>
      </c>
      <c r="N134" s="10">
        <f t="shared" ref="N134:N197" si="15">D134-H134</f>
        <v>150.44972000000001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 ht="25.5">
      <c r="A135" s="8" t="s">
        <v>310</v>
      </c>
      <c r="B135" s="9" t="s">
        <v>311</v>
      </c>
      <c r="C135" s="10">
        <v>4142.2959499999997</v>
      </c>
      <c r="D135" s="10">
        <v>7110.9599499999995</v>
      </c>
      <c r="E135" s="10">
        <v>323.64420000000001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323.64420000000001</v>
      </c>
      <c r="L135" s="10">
        <f t="shared" si="13"/>
        <v>7110.9599499999995</v>
      </c>
      <c r="M135" s="10">
        <f t="shared" si="14"/>
        <v>0</v>
      </c>
      <c r="N135" s="10">
        <f t="shared" si="15"/>
        <v>7110.9599499999995</v>
      </c>
      <c r="O135" s="10">
        <f t="shared" si="16"/>
        <v>323.64420000000001</v>
      </c>
      <c r="P135" s="10">
        <f t="shared" si="17"/>
        <v>0</v>
      </c>
    </row>
    <row r="136" spans="1:16">
      <c r="A136" s="5" t="s">
        <v>339</v>
      </c>
      <c r="B136" s="6" t="s">
        <v>319</v>
      </c>
      <c r="C136" s="7">
        <v>900</v>
      </c>
      <c r="D136" s="7">
        <v>900</v>
      </c>
      <c r="E136" s="7">
        <v>60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60</v>
      </c>
      <c r="L136" s="7">
        <f t="shared" si="13"/>
        <v>900</v>
      </c>
      <c r="M136" s="7">
        <f t="shared" si="14"/>
        <v>0</v>
      </c>
      <c r="N136" s="7">
        <f t="shared" si="15"/>
        <v>900</v>
      </c>
      <c r="O136" s="7">
        <f t="shared" si="16"/>
        <v>60</v>
      </c>
      <c r="P136" s="7">
        <f t="shared" si="17"/>
        <v>0</v>
      </c>
    </row>
    <row r="137" spans="1:16" ht="25.5">
      <c r="A137" s="8" t="s">
        <v>55</v>
      </c>
      <c r="B137" s="9" t="s">
        <v>56</v>
      </c>
      <c r="C137" s="10">
        <v>900</v>
      </c>
      <c r="D137" s="10">
        <v>900</v>
      </c>
      <c r="E137" s="10">
        <v>60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60</v>
      </c>
      <c r="L137" s="10">
        <f t="shared" si="13"/>
        <v>900</v>
      </c>
      <c r="M137" s="10">
        <f t="shared" si="14"/>
        <v>0</v>
      </c>
      <c r="N137" s="10">
        <f t="shared" si="15"/>
        <v>900</v>
      </c>
      <c r="O137" s="10">
        <f t="shared" si="16"/>
        <v>60</v>
      </c>
      <c r="P137" s="10">
        <f t="shared" si="17"/>
        <v>0</v>
      </c>
    </row>
    <row r="138" spans="1:16" ht="25.5">
      <c r="A138" s="5" t="s">
        <v>218</v>
      </c>
      <c r="B138" s="6" t="s">
        <v>219</v>
      </c>
      <c r="C138" s="7">
        <v>18749.195110000001</v>
      </c>
      <c r="D138" s="7">
        <v>41738.205109999995</v>
      </c>
      <c r="E138" s="7">
        <v>0</v>
      </c>
      <c r="F138" s="7">
        <v>85.0488</v>
      </c>
      <c r="G138" s="7">
        <v>0</v>
      </c>
      <c r="H138" s="7">
        <v>85.0488</v>
      </c>
      <c r="I138" s="7">
        <v>0</v>
      </c>
      <c r="J138" s="7">
        <v>0</v>
      </c>
      <c r="K138" s="7">
        <f t="shared" si="12"/>
        <v>-85.0488</v>
      </c>
      <c r="L138" s="7">
        <f t="shared" si="13"/>
        <v>41653.156309999998</v>
      </c>
      <c r="M138" s="7">
        <f t="shared" si="14"/>
        <v>0</v>
      </c>
      <c r="N138" s="7">
        <f t="shared" si="15"/>
        <v>41653.156309999998</v>
      </c>
      <c r="O138" s="7">
        <f t="shared" si="16"/>
        <v>-85.0488</v>
      </c>
      <c r="P138" s="7">
        <f t="shared" si="17"/>
        <v>0</v>
      </c>
    </row>
    <row r="139" spans="1:16" ht="25.5">
      <c r="A139" s="5" t="s">
        <v>221</v>
      </c>
      <c r="B139" s="6" t="s">
        <v>222</v>
      </c>
      <c r="C139" s="7">
        <v>10.948920000000001</v>
      </c>
      <c r="D139" s="7">
        <v>10.948920000000001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10.948920000000001</v>
      </c>
      <c r="M139" s="7">
        <f t="shared" si="14"/>
        <v>0</v>
      </c>
      <c r="N139" s="7">
        <f t="shared" si="15"/>
        <v>10.948920000000001</v>
      </c>
      <c r="O139" s="7">
        <f t="shared" si="16"/>
        <v>0</v>
      </c>
      <c r="P139" s="7">
        <f t="shared" si="17"/>
        <v>0</v>
      </c>
    </row>
    <row r="140" spans="1:16" ht="25.5">
      <c r="A140" s="8" t="s">
        <v>310</v>
      </c>
      <c r="B140" s="9" t="s">
        <v>311</v>
      </c>
      <c r="C140" s="10">
        <v>10.948920000000001</v>
      </c>
      <c r="D140" s="10">
        <v>10.948920000000001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10.948920000000001</v>
      </c>
      <c r="M140" s="10">
        <f t="shared" si="14"/>
        <v>0</v>
      </c>
      <c r="N140" s="10">
        <f t="shared" si="15"/>
        <v>10.948920000000001</v>
      </c>
      <c r="O140" s="10">
        <f t="shared" si="16"/>
        <v>0</v>
      </c>
      <c r="P140" s="10">
        <f t="shared" si="17"/>
        <v>0</v>
      </c>
    </row>
    <row r="141" spans="1:16">
      <c r="A141" s="5" t="s">
        <v>340</v>
      </c>
      <c r="B141" s="6" t="s">
        <v>334</v>
      </c>
      <c r="C141" s="7">
        <v>2066.7180600000002</v>
      </c>
      <c r="D141" s="7">
        <v>3632.3280599999998</v>
      </c>
      <c r="E141" s="7">
        <v>0</v>
      </c>
      <c r="F141" s="7">
        <v>85.0488</v>
      </c>
      <c r="G141" s="7">
        <v>0</v>
      </c>
      <c r="H141" s="7">
        <v>85.0488</v>
      </c>
      <c r="I141" s="7">
        <v>0</v>
      </c>
      <c r="J141" s="7">
        <v>0</v>
      </c>
      <c r="K141" s="7">
        <f t="shared" si="12"/>
        <v>-85.0488</v>
      </c>
      <c r="L141" s="7">
        <f t="shared" si="13"/>
        <v>3547.2792599999998</v>
      </c>
      <c r="M141" s="7">
        <f t="shared" si="14"/>
        <v>0</v>
      </c>
      <c r="N141" s="7">
        <f t="shared" si="15"/>
        <v>3547.2792599999998</v>
      </c>
      <c r="O141" s="7">
        <f t="shared" si="16"/>
        <v>-85.0488</v>
      </c>
      <c r="P141" s="7">
        <f t="shared" si="17"/>
        <v>0</v>
      </c>
    </row>
    <row r="142" spans="1:16">
      <c r="A142" s="8" t="s">
        <v>335</v>
      </c>
      <c r="B142" s="9" t="s">
        <v>336</v>
      </c>
      <c r="C142" s="10">
        <v>231.87628000000001</v>
      </c>
      <c r="D142" s="10">
        <v>1031.87628</v>
      </c>
      <c r="E142" s="10">
        <v>0</v>
      </c>
      <c r="F142" s="10">
        <v>85.0488</v>
      </c>
      <c r="G142" s="10">
        <v>0</v>
      </c>
      <c r="H142" s="10">
        <v>85.0488</v>
      </c>
      <c r="I142" s="10">
        <v>0</v>
      </c>
      <c r="J142" s="10">
        <v>0</v>
      </c>
      <c r="K142" s="10">
        <f t="shared" si="12"/>
        <v>-85.0488</v>
      </c>
      <c r="L142" s="10">
        <f t="shared" si="13"/>
        <v>946.82747999999992</v>
      </c>
      <c r="M142" s="10">
        <f t="shared" si="14"/>
        <v>0</v>
      </c>
      <c r="N142" s="10">
        <f t="shared" si="15"/>
        <v>946.82747999999992</v>
      </c>
      <c r="O142" s="10">
        <f t="shared" si="16"/>
        <v>-85.0488</v>
      </c>
      <c r="P142" s="10">
        <f t="shared" si="17"/>
        <v>0</v>
      </c>
    </row>
    <row r="143" spans="1:16">
      <c r="A143" s="8" t="s">
        <v>306</v>
      </c>
      <c r="B143" s="9" t="s">
        <v>307</v>
      </c>
      <c r="C143" s="10">
        <v>815.76171999999997</v>
      </c>
      <c r="D143" s="10">
        <v>1005.76172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1005.76172</v>
      </c>
      <c r="M143" s="10">
        <f t="shared" si="14"/>
        <v>0</v>
      </c>
      <c r="N143" s="10">
        <f t="shared" si="15"/>
        <v>1005.76172</v>
      </c>
      <c r="O143" s="10">
        <f t="shared" si="16"/>
        <v>0</v>
      </c>
      <c r="P143" s="10">
        <f t="shared" si="17"/>
        <v>0</v>
      </c>
    </row>
    <row r="144" spans="1:16" ht="25.5">
      <c r="A144" s="8" t="s">
        <v>310</v>
      </c>
      <c r="B144" s="9" t="s">
        <v>311</v>
      </c>
      <c r="C144" s="10">
        <v>1019.08006</v>
      </c>
      <c r="D144" s="10">
        <v>1594.6900600000001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1594.6900600000001</v>
      </c>
      <c r="M144" s="10">
        <f t="shared" si="14"/>
        <v>0</v>
      </c>
      <c r="N144" s="10">
        <f t="shared" si="15"/>
        <v>1594.6900600000001</v>
      </c>
      <c r="O144" s="10">
        <f t="shared" si="16"/>
        <v>0</v>
      </c>
      <c r="P144" s="10">
        <f t="shared" si="17"/>
        <v>0</v>
      </c>
    </row>
    <row r="145" spans="1:16">
      <c r="A145" s="5" t="s">
        <v>341</v>
      </c>
      <c r="B145" s="6" t="s">
        <v>321</v>
      </c>
      <c r="C145" s="7">
        <v>16071.528129999999</v>
      </c>
      <c r="D145" s="7">
        <v>37396.928129999993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37396.928129999993</v>
      </c>
      <c r="M145" s="7">
        <f t="shared" si="14"/>
        <v>0</v>
      </c>
      <c r="N145" s="7">
        <f t="shared" si="15"/>
        <v>37396.928129999993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310</v>
      </c>
      <c r="B146" s="9" t="s">
        <v>311</v>
      </c>
      <c r="C146" s="10">
        <v>16071.528129999999</v>
      </c>
      <c r="D146" s="10">
        <v>37396.928129999993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37396.928129999993</v>
      </c>
      <c r="M146" s="10">
        <f t="shared" si="14"/>
        <v>0</v>
      </c>
      <c r="N146" s="10">
        <f t="shared" si="15"/>
        <v>37396.928129999993</v>
      </c>
      <c r="O146" s="10">
        <f t="shared" si="16"/>
        <v>0</v>
      </c>
      <c r="P146" s="10">
        <f t="shared" si="17"/>
        <v>0</v>
      </c>
    </row>
    <row r="147" spans="1:16">
      <c r="A147" s="5" t="s">
        <v>342</v>
      </c>
      <c r="B147" s="6" t="s">
        <v>319</v>
      </c>
      <c r="C147" s="7">
        <v>600</v>
      </c>
      <c r="D147" s="7">
        <v>698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698</v>
      </c>
      <c r="M147" s="7">
        <f t="shared" si="14"/>
        <v>0</v>
      </c>
      <c r="N147" s="7">
        <f t="shared" si="15"/>
        <v>698</v>
      </c>
      <c r="O147" s="7">
        <f t="shared" si="16"/>
        <v>0</v>
      </c>
      <c r="P147" s="7">
        <f t="shared" si="17"/>
        <v>0</v>
      </c>
    </row>
    <row r="148" spans="1:16" ht="25.5">
      <c r="A148" s="8" t="s">
        <v>55</v>
      </c>
      <c r="B148" s="9" t="s">
        <v>56</v>
      </c>
      <c r="C148" s="10">
        <v>0</v>
      </c>
      <c r="D148" s="10">
        <v>198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198</v>
      </c>
      <c r="M148" s="10">
        <f t="shared" si="14"/>
        <v>0</v>
      </c>
      <c r="N148" s="10">
        <f t="shared" si="15"/>
        <v>198</v>
      </c>
      <c r="O148" s="10">
        <f t="shared" si="16"/>
        <v>0</v>
      </c>
      <c r="P148" s="10">
        <f t="shared" si="17"/>
        <v>0</v>
      </c>
    </row>
    <row r="149" spans="1:16" ht="25.5">
      <c r="A149" s="8" t="s">
        <v>310</v>
      </c>
      <c r="B149" s="9" t="s">
        <v>311</v>
      </c>
      <c r="C149" s="10">
        <v>600</v>
      </c>
      <c r="D149" s="10">
        <v>500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500</v>
      </c>
      <c r="M149" s="10">
        <f t="shared" si="14"/>
        <v>0</v>
      </c>
      <c r="N149" s="10">
        <f t="shared" si="15"/>
        <v>500</v>
      </c>
      <c r="O149" s="10">
        <f t="shared" si="16"/>
        <v>0</v>
      </c>
      <c r="P149" s="10">
        <f t="shared" si="17"/>
        <v>0</v>
      </c>
    </row>
    <row r="150" spans="1:16" ht="25.5">
      <c r="A150" s="5" t="s">
        <v>234</v>
      </c>
      <c r="B150" s="6" t="s">
        <v>235</v>
      </c>
      <c r="C150" s="7">
        <v>70790.301720000003</v>
      </c>
      <c r="D150" s="7">
        <v>195658.86139800001</v>
      </c>
      <c r="E150" s="7">
        <v>13578.044209999998</v>
      </c>
      <c r="F150" s="7">
        <v>1043.3680899999999</v>
      </c>
      <c r="G150" s="7">
        <v>0</v>
      </c>
      <c r="H150" s="7">
        <v>1588.8414</v>
      </c>
      <c r="I150" s="7">
        <v>5.5163700000000002</v>
      </c>
      <c r="J150" s="7">
        <v>0</v>
      </c>
      <c r="K150" s="7">
        <f t="shared" si="12"/>
        <v>12534.676119999998</v>
      </c>
      <c r="L150" s="7">
        <f t="shared" si="13"/>
        <v>194615.493308</v>
      </c>
      <c r="M150" s="7">
        <f t="shared" si="14"/>
        <v>7.6842295831646883</v>
      </c>
      <c r="N150" s="7">
        <f t="shared" si="15"/>
        <v>194070.019998</v>
      </c>
      <c r="O150" s="7">
        <f t="shared" si="16"/>
        <v>11989.202809999999</v>
      </c>
      <c r="P150" s="7">
        <f t="shared" si="17"/>
        <v>11.701548289479316</v>
      </c>
    </row>
    <row r="151" spans="1:16" ht="25.5">
      <c r="A151" s="5" t="s">
        <v>343</v>
      </c>
      <c r="B151" s="6" t="s">
        <v>344</v>
      </c>
      <c r="C151" s="7">
        <v>0</v>
      </c>
      <c r="D151" s="7">
        <v>3904.8809999999999</v>
      </c>
      <c r="E151" s="7">
        <v>107.084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107.084</v>
      </c>
      <c r="L151" s="7">
        <f t="shared" si="13"/>
        <v>3904.8809999999999</v>
      </c>
      <c r="M151" s="7">
        <f t="shared" si="14"/>
        <v>0</v>
      </c>
      <c r="N151" s="7">
        <f t="shared" si="15"/>
        <v>3904.8809999999999</v>
      </c>
      <c r="O151" s="7">
        <f t="shared" si="16"/>
        <v>107.084</v>
      </c>
      <c r="P151" s="7">
        <f t="shared" si="17"/>
        <v>0</v>
      </c>
    </row>
    <row r="152" spans="1:16">
      <c r="A152" s="8" t="s">
        <v>306</v>
      </c>
      <c r="B152" s="9" t="s">
        <v>307</v>
      </c>
      <c r="C152" s="10">
        <v>0</v>
      </c>
      <c r="D152" s="10">
        <v>3904.8809999999999</v>
      </c>
      <c r="E152" s="10">
        <v>107.084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107.084</v>
      </c>
      <c r="L152" s="10">
        <f t="shared" si="13"/>
        <v>3904.8809999999999</v>
      </c>
      <c r="M152" s="10">
        <f t="shared" si="14"/>
        <v>0</v>
      </c>
      <c r="N152" s="10">
        <f t="shared" si="15"/>
        <v>3904.8809999999999</v>
      </c>
      <c r="O152" s="10">
        <f t="shared" si="16"/>
        <v>107.084</v>
      </c>
      <c r="P152" s="10">
        <f t="shared" si="17"/>
        <v>0</v>
      </c>
    </row>
    <row r="153" spans="1:16">
      <c r="A153" s="5" t="s">
        <v>345</v>
      </c>
      <c r="B153" s="6" t="s">
        <v>334</v>
      </c>
      <c r="C153" s="7">
        <v>1522.19992</v>
      </c>
      <c r="D153" s="7">
        <v>27579.769319999999</v>
      </c>
      <c r="E153" s="7">
        <v>5400</v>
      </c>
      <c r="F153" s="7">
        <v>529.03681999999992</v>
      </c>
      <c r="G153" s="7">
        <v>0</v>
      </c>
      <c r="H153" s="7">
        <v>529.03681999999992</v>
      </c>
      <c r="I153" s="7">
        <v>0</v>
      </c>
      <c r="J153" s="7">
        <v>0</v>
      </c>
      <c r="K153" s="7">
        <f t="shared" si="12"/>
        <v>4870.9631799999997</v>
      </c>
      <c r="L153" s="7">
        <f t="shared" si="13"/>
        <v>27050.732499999998</v>
      </c>
      <c r="M153" s="7">
        <f t="shared" si="14"/>
        <v>9.7969781481481473</v>
      </c>
      <c r="N153" s="7">
        <f t="shared" si="15"/>
        <v>27050.732499999998</v>
      </c>
      <c r="O153" s="7">
        <f t="shared" si="16"/>
        <v>4870.9631799999997</v>
      </c>
      <c r="P153" s="7">
        <f t="shared" si="17"/>
        <v>9.7969781481481473</v>
      </c>
    </row>
    <row r="154" spans="1:16">
      <c r="A154" s="8" t="s">
        <v>337</v>
      </c>
      <c r="B154" s="9" t="s">
        <v>338</v>
      </c>
      <c r="C154" s="10">
        <v>4.05</v>
      </c>
      <c r="D154" s="10">
        <v>4.05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4.05</v>
      </c>
      <c r="M154" s="10">
        <f t="shared" si="14"/>
        <v>0</v>
      </c>
      <c r="N154" s="10">
        <f t="shared" si="15"/>
        <v>4.05</v>
      </c>
      <c r="O154" s="10">
        <f t="shared" si="16"/>
        <v>0</v>
      </c>
      <c r="P154" s="10">
        <f t="shared" si="17"/>
        <v>0</v>
      </c>
    </row>
    <row r="155" spans="1:16">
      <c r="A155" s="8" t="s">
        <v>306</v>
      </c>
      <c r="B155" s="9" t="s">
        <v>307</v>
      </c>
      <c r="C155" s="10">
        <v>1518.1499200000001</v>
      </c>
      <c r="D155" s="10">
        <v>9006.1499199999998</v>
      </c>
      <c r="E155" s="10">
        <v>0</v>
      </c>
      <c r="F155" s="10">
        <v>529.03681999999992</v>
      </c>
      <c r="G155" s="10">
        <v>0</v>
      </c>
      <c r="H155" s="10">
        <v>529.03681999999992</v>
      </c>
      <c r="I155" s="10">
        <v>0</v>
      </c>
      <c r="J155" s="10">
        <v>0</v>
      </c>
      <c r="K155" s="10">
        <f t="shared" si="12"/>
        <v>-529.03681999999992</v>
      </c>
      <c r="L155" s="10">
        <f t="shared" si="13"/>
        <v>8477.1131000000005</v>
      </c>
      <c r="M155" s="10">
        <f t="shared" si="14"/>
        <v>0</v>
      </c>
      <c r="N155" s="10">
        <f t="shared" si="15"/>
        <v>8477.1131000000005</v>
      </c>
      <c r="O155" s="10">
        <f t="shared" si="16"/>
        <v>-529.03681999999992</v>
      </c>
      <c r="P155" s="10">
        <f t="shared" si="17"/>
        <v>0</v>
      </c>
    </row>
    <row r="156" spans="1:16">
      <c r="A156" s="8" t="s">
        <v>316</v>
      </c>
      <c r="B156" s="9" t="s">
        <v>317</v>
      </c>
      <c r="C156" s="10">
        <v>0</v>
      </c>
      <c r="D156" s="10">
        <v>18569.5694</v>
      </c>
      <c r="E156" s="10">
        <v>5400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5400</v>
      </c>
      <c r="L156" s="10">
        <f t="shared" si="13"/>
        <v>18569.5694</v>
      </c>
      <c r="M156" s="10">
        <f t="shared" si="14"/>
        <v>0</v>
      </c>
      <c r="N156" s="10">
        <f t="shared" si="15"/>
        <v>18569.5694</v>
      </c>
      <c r="O156" s="10">
        <f t="shared" si="16"/>
        <v>5400</v>
      </c>
      <c r="P156" s="10">
        <f t="shared" si="17"/>
        <v>0</v>
      </c>
    </row>
    <row r="157" spans="1:16">
      <c r="A157" s="5" t="s">
        <v>346</v>
      </c>
      <c r="B157" s="6" t="s">
        <v>315</v>
      </c>
      <c r="C157" s="7">
        <v>6111.7718700000005</v>
      </c>
      <c r="D157" s="7">
        <v>14985.292380000001</v>
      </c>
      <c r="E157" s="7">
        <v>0</v>
      </c>
      <c r="F157" s="7">
        <v>508.81490000000002</v>
      </c>
      <c r="G157" s="7">
        <v>0</v>
      </c>
      <c r="H157" s="7">
        <v>508.81490000000002</v>
      </c>
      <c r="I157" s="7">
        <v>0</v>
      </c>
      <c r="J157" s="7">
        <v>0</v>
      </c>
      <c r="K157" s="7">
        <f t="shared" si="12"/>
        <v>-508.81490000000002</v>
      </c>
      <c r="L157" s="7">
        <f t="shared" si="13"/>
        <v>14476.477480000001</v>
      </c>
      <c r="M157" s="7">
        <f t="shared" si="14"/>
        <v>0</v>
      </c>
      <c r="N157" s="7">
        <f t="shared" si="15"/>
        <v>14476.477480000001</v>
      </c>
      <c r="O157" s="7">
        <f t="shared" si="16"/>
        <v>-508.81490000000002</v>
      </c>
      <c r="P157" s="7">
        <f t="shared" si="17"/>
        <v>0</v>
      </c>
    </row>
    <row r="158" spans="1:16">
      <c r="A158" s="8" t="s">
        <v>335</v>
      </c>
      <c r="B158" s="9" t="s">
        <v>336</v>
      </c>
      <c r="C158" s="10">
        <v>29.459330000000001</v>
      </c>
      <c r="D158" s="10">
        <v>77.82159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77.82159</v>
      </c>
      <c r="M158" s="10">
        <f t="shared" si="14"/>
        <v>0</v>
      </c>
      <c r="N158" s="10">
        <f t="shared" si="15"/>
        <v>77.82159</v>
      </c>
      <c r="O158" s="10">
        <f t="shared" si="16"/>
        <v>0</v>
      </c>
      <c r="P158" s="10">
        <f t="shared" si="17"/>
        <v>0</v>
      </c>
    </row>
    <row r="159" spans="1:16">
      <c r="A159" s="8" t="s">
        <v>306</v>
      </c>
      <c r="B159" s="9" t="s">
        <v>307</v>
      </c>
      <c r="C159" s="10">
        <v>5186.4967800000004</v>
      </c>
      <c r="D159" s="10">
        <v>9962.8774200000007</v>
      </c>
      <c r="E159" s="10">
        <v>0</v>
      </c>
      <c r="F159" s="10">
        <v>508.81490000000002</v>
      </c>
      <c r="G159" s="10">
        <v>0</v>
      </c>
      <c r="H159" s="10">
        <v>508.81490000000002</v>
      </c>
      <c r="I159" s="10">
        <v>0</v>
      </c>
      <c r="J159" s="10">
        <v>0</v>
      </c>
      <c r="K159" s="10">
        <f t="shared" si="12"/>
        <v>-508.81490000000002</v>
      </c>
      <c r="L159" s="10">
        <f t="shared" si="13"/>
        <v>9454.0625200000013</v>
      </c>
      <c r="M159" s="10">
        <f t="shared" si="14"/>
        <v>0</v>
      </c>
      <c r="N159" s="10">
        <f t="shared" si="15"/>
        <v>9454.0625200000013</v>
      </c>
      <c r="O159" s="10">
        <f t="shared" si="16"/>
        <v>-508.81490000000002</v>
      </c>
      <c r="P159" s="10">
        <f t="shared" si="17"/>
        <v>0</v>
      </c>
    </row>
    <row r="160" spans="1:16">
      <c r="A160" s="8" t="s">
        <v>316</v>
      </c>
      <c r="B160" s="9" t="s">
        <v>317</v>
      </c>
      <c r="C160" s="10">
        <v>895.81576000000007</v>
      </c>
      <c r="D160" s="10">
        <v>4944.5933700000005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4944.5933700000005</v>
      </c>
      <c r="M160" s="10">
        <f t="shared" si="14"/>
        <v>0</v>
      </c>
      <c r="N160" s="10">
        <f t="shared" si="15"/>
        <v>4944.5933700000005</v>
      </c>
      <c r="O160" s="10">
        <f t="shared" si="16"/>
        <v>0</v>
      </c>
      <c r="P160" s="10">
        <f t="shared" si="17"/>
        <v>0</v>
      </c>
    </row>
    <row r="161" spans="1:16">
      <c r="A161" s="5" t="s">
        <v>347</v>
      </c>
      <c r="B161" s="6" t="s">
        <v>348</v>
      </c>
      <c r="C161" s="7">
        <v>138.23683999999997</v>
      </c>
      <c r="D161" s="7">
        <v>158.23683999999997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158.23683999999997</v>
      </c>
      <c r="M161" s="7">
        <f t="shared" si="14"/>
        <v>0</v>
      </c>
      <c r="N161" s="7">
        <f t="shared" si="15"/>
        <v>158.23683999999997</v>
      </c>
      <c r="O161" s="7">
        <f t="shared" si="16"/>
        <v>0</v>
      </c>
      <c r="P161" s="7">
        <f t="shared" si="17"/>
        <v>0</v>
      </c>
    </row>
    <row r="162" spans="1:16">
      <c r="A162" s="8" t="s">
        <v>306</v>
      </c>
      <c r="B162" s="9" t="s">
        <v>307</v>
      </c>
      <c r="C162" s="10">
        <v>4.6738599999999995</v>
      </c>
      <c r="D162" s="10">
        <v>4.6738599999999995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4.6738599999999995</v>
      </c>
      <c r="M162" s="10">
        <f t="shared" si="14"/>
        <v>0</v>
      </c>
      <c r="N162" s="10">
        <f t="shared" si="15"/>
        <v>4.6738599999999995</v>
      </c>
      <c r="O162" s="10">
        <f t="shared" si="16"/>
        <v>0</v>
      </c>
      <c r="P162" s="10">
        <f t="shared" si="17"/>
        <v>0</v>
      </c>
    </row>
    <row r="163" spans="1:16">
      <c r="A163" s="8" t="s">
        <v>316</v>
      </c>
      <c r="B163" s="9" t="s">
        <v>317</v>
      </c>
      <c r="C163" s="10">
        <v>133.56297999999998</v>
      </c>
      <c r="D163" s="10">
        <v>153.56297999999998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153.56297999999998</v>
      </c>
      <c r="M163" s="10">
        <f t="shared" si="14"/>
        <v>0</v>
      </c>
      <c r="N163" s="10">
        <f t="shared" si="15"/>
        <v>153.56297999999998</v>
      </c>
      <c r="O163" s="10">
        <f t="shared" si="16"/>
        <v>0</v>
      </c>
      <c r="P163" s="10">
        <f t="shared" si="17"/>
        <v>0</v>
      </c>
    </row>
    <row r="164" spans="1:16">
      <c r="A164" s="5" t="s">
        <v>349</v>
      </c>
      <c r="B164" s="6" t="s">
        <v>350</v>
      </c>
      <c r="C164" s="7">
        <v>0</v>
      </c>
      <c r="D164" s="7">
        <v>49.9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49.9</v>
      </c>
      <c r="M164" s="7">
        <f t="shared" si="14"/>
        <v>0</v>
      </c>
      <c r="N164" s="7">
        <f t="shared" si="15"/>
        <v>49.9</v>
      </c>
      <c r="O164" s="7">
        <f t="shared" si="16"/>
        <v>0</v>
      </c>
      <c r="P164" s="7">
        <f t="shared" si="17"/>
        <v>0</v>
      </c>
    </row>
    <row r="165" spans="1:16">
      <c r="A165" s="8" t="s">
        <v>308</v>
      </c>
      <c r="B165" s="9" t="s">
        <v>309</v>
      </c>
      <c r="C165" s="10">
        <v>0</v>
      </c>
      <c r="D165" s="10">
        <v>49.9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49.9</v>
      </c>
      <c r="M165" s="10">
        <f t="shared" si="14"/>
        <v>0</v>
      </c>
      <c r="N165" s="10">
        <f t="shared" si="15"/>
        <v>49.9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351</v>
      </c>
      <c r="B166" s="6" t="s">
        <v>352</v>
      </c>
      <c r="C166" s="7">
        <v>15424.846809999999</v>
      </c>
      <c r="D166" s="7">
        <v>10800.4933</v>
      </c>
      <c r="E166" s="7">
        <v>0</v>
      </c>
      <c r="F166" s="7">
        <v>0</v>
      </c>
      <c r="G166" s="7">
        <v>0</v>
      </c>
      <c r="H166" s="7">
        <v>229.35128</v>
      </c>
      <c r="I166" s="7">
        <v>0</v>
      </c>
      <c r="J166" s="7">
        <v>0</v>
      </c>
      <c r="K166" s="7">
        <f t="shared" si="12"/>
        <v>0</v>
      </c>
      <c r="L166" s="7">
        <f t="shared" si="13"/>
        <v>10800.4933</v>
      </c>
      <c r="M166" s="7">
        <f t="shared" si="14"/>
        <v>0</v>
      </c>
      <c r="N166" s="7">
        <f t="shared" si="15"/>
        <v>10571.142019999999</v>
      </c>
      <c r="O166" s="7">
        <f t="shared" si="16"/>
        <v>-229.35128</v>
      </c>
      <c r="P166" s="7">
        <f t="shared" si="17"/>
        <v>0</v>
      </c>
    </row>
    <row r="167" spans="1:16">
      <c r="A167" s="8" t="s">
        <v>335</v>
      </c>
      <c r="B167" s="9" t="s">
        <v>336</v>
      </c>
      <c r="C167" s="10">
        <v>15342.8586</v>
      </c>
      <c r="D167" s="10">
        <v>8342.8585999999996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8342.8585999999996</v>
      </c>
      <c r="M167" s="10">
        <f t="shared" si="14"/>
        <v>0</v>
      </c>
      <c r="N167" s="10">
        <f t="shared" si="15"/>
        <v>8342.8585999999996</v>
      </c>
      <c r="O167" s="10">
        <f t="shared" si="16"/>
        <v>0</v>
      </c>
      <c r="P167" s="10">
        <f t="shared" si="17"/>
        <v>0</v>
      </c>
    </row>
    <row r="168" spans="1:16">
      <c r="A168" s="8" t="s">
        <v>316</v>
      </c>
      <c r="B168" s="9" t="s">
        <v>317</v>
      </c>
      <c r="C168" s="10">
        <v>81.988210000000009</v>
      </c>
      <c r="D168" s="10">
        <v>2457.6347000000001</v>
      </c>
      <c r="E168" s="10">
        <v>0</v>
      </c>
      <c r="F168" s="10">
        <v>0</v>
      </c>
      <c r="G168" s="10">
        <v>0</v>
      </c>
      <c r="H168" s="10">
        <v>229.35128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2457.6347000000001</v>
      </c>
      <c r="M168" s="10">
        <f t="shared" si="14"/>
        <v>0</v>
      </c>
      <c r="N168" s="10">
        <f t="shared" si="15"/>
        <v>2228.2834200000002</v>
      </c>
      <c r="O168" s="10">
        <f t="shared" si="16"/>
        <v>-229.35128</v>
      </c>
      <c r="P168" s="10">
        <f t="shared" si="17"/>
        <v>0</v>
      </c>
    </row>
    <row r="169" spans="1:16">
      <c r="A169" s="5" t="s">
        <v>353</v>
      </c>
      <c r="B169" s="6" t="s">
        <v>354</v>
      </c>
      <c r="C169" s="7">
        <v>18546.341850000001</v>
      </c>
      <c r="D169" s="7">
        <v>3499.6274699999985</v>
      </c>
      <c r="E169" s="7">
        <v>0</v>
      </c>
      <c r="F169" s="7">
        <v>0</v>
      </c>
      <c r="G169" s="7">
        <v>0</v>
      </c>
      <c r="H169" s="7">
        <v>321.63840000000005</v>
      </c>
      <c r="I169" s="7">
        <v>0</v>
      </c>
      <c r="J169" s="7">
        <v>0</v>
      </c>
      <c r="K169" s="7">
        <f t="shared" si="12"/>
        <v>0</v>
      </c>
      <c r="L169" s="7">
        <f t="shared" si="13"/>
        <v>3499.6274699999985</v>
      </c>
      <c r="M169" s="7">
        <f t="shared" si="14"/>
        <v>0</v>
      </c>
      <c r="N169" s="7">
        <f t="shared" si="15"/>
        <v>3177.9890699999987</v>
      </c>
      <c r="O169" s="7">
        <f t="shared" si="16"/>
        <v>-321.63840000000005</v>
      </c>
      <c r="P169" s="7">
        <f t="shared" si="17"/>
        <v>0</v>
      </c>
    </row>
    <row r="170" spans="1:16">
      <c r="A170" s="8" t="s">
        <v>335</v>
      </c>
      <c r="B170" s="9" t="s">
        <v>336</v>
      </c>
      <c r="C170" s="10">
        <v>52.080640000000002</v>
      </c>
      <c r="D170" s="10">
        <v>52.080640000000002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52.080640000000002</v>
      </c>
      <c r="M170" s="10">
        <f t="shared" si="14"/>
        <v>0</v>
      </c>
      <c r="N170" s="10">
        <f t="shared" si="15"/>
        <v>52.080640000000002</v>
      </c>
      <c r="O170" s="10">
        <f t="shared" si="16"/>
        <v>0</v>
      </c>
      <c r="P170" s="10">
        <f t="shared" si="17"/>
        <v>0</v>
      </c>
    </row>
    <row r="171" spans="1:16">
      <c r="A171" s="8" t="s">
        <v>306</v>
      </c>
      <c r="B171" s="9" t="s">
        <v>307</v>
      </c>
      <c r="C171" s="10">
        <v>27.701000000000001</v>
      </c>
      <c r="D171" s="10">
        <v>1414.5910000000001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1414.5910000000001</v>
      </c>
      <c r="M171" s="10">
        <f t="shared" si="14"/>
        <v>0</v>
      </c>
      <c r="N171" s="10">
        <f t="shared" si="15"/>
        <v>1414.5910000000001</v>
      </c>
      <c r="O171" s="10">
        <f t="shared" si="16"/>
        <v>0</v>
      </c>
      <c r="P171" s="10">
        <f t="shared" si="17"/>
        <v>0</v>
      </c>
    </row>
    <row r="172" spans="1:16">
      <c r="A172" s="8" t="s">
        <v>316</v>
      </c>
      <c r="B172" s="9" t="s">
        <v>317</v>
      </c>
      <c r="C172" s="10">
        <v>18466.56021</v>
      </c>
      <c r="D172" s="10">
        <v>2032.9558299999983</v>
      </c>
      <c r="E172" s="10">
        <v>0</v>
      </c>
      <c r="F172" s="10">
        <v>0</v>
      </c>
      <c r="G172" s="10">
        <v>0</v>
      </c>
      <c r="H172" s="10">
        <v>321.63840000000005</v>
      </c>
      <c r="I172" s="10">
        <v>0</v>
      </c>
      <c r="J172" s="10">
        <v>0</v>
      </c>
      <c r="K172" s="10">
        <f t="shared" si="12"/>
        <v>0</v>
      </c>
      <c r="L172" s="10">
        <f t="shared" si="13"/>
        <v>2032.9558299999983</v>
      </c>
      <c r="M172" s="10">
        <f t="shared" si="14"/>
        <v>0</v>
      </c>
      <c r="N172" s="10">
        <f t="shared" si="15"/>
        <v>1711.3174299999982</v>
      </c>
      <c r="O172" s="10">
        <f t="shared" si="16"/>
        <v>-321.63840000000005</v>
      </c>
      <c r="P172" s="10">
        <f t="shared" si="17"/>
        <v>0</v>
      </c>
    </row>
    <row r="173" spans="1:16" ht="38.25">
      <c r="A173" s="5" t="s">
        <v>355</v>
      </c>
      <c r="B173" s="6" t="s">
        <v>356</v>
      </c>
      <c r="C173" s="7">
        <v>0</v>
      </c>
      <c r="D173" s="7">
        <v>6944.86049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6944.86049</v>
      </c>
      <c r="M173" s="7">
        <f t="shared" si="14"/>
        <v>0</v>
      </c>
      <c r="N173" s="7">
        <f t="shared" si="15"/>
        <v>6944.86049</v>
      </c>
      <c r="O173" s="7">
        <f t="shared" si="16"/>
        <v>0</v>
      </c>
      <c r="P173" s="7">
        <f t="shared" si="17"/>
        <v>0</v>
      </c>
    </row>
    <row r="174" spans="1:16">
      <c r="A174" s="8" t="s">
        <v>316</v>
      </c>
      <c r="B174" s="9" t="s">
        <v>317</v>
      </c>
      <c r="C174" s="10">
        <v>0</v>
      </c>
      <c r="D174" s="10">
        <v>6944.86049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6944.86049</v>
      </c>
      <c r="M174" s="10">
        <f t="shared" si="14"/>
        <v>0</v>
      </c>
      <c r="N174" s="10">
        <f t="shared" si="15"/>
        <v>6944.86049</v>
      </c>
      <c r="O174" s="10">
        <f t="shared" si="16"/>
        <v>0</v>
      </c>
      <c r="P174" s="10">
        <f t="shared" si="17"/>
        <v>0</v>
      </c>
    </row>
    <row r="175" spans="1:16" ht="38.25">
      <c r="A175" s="5" t="s">
        <v>357</v>
      </c>
      <c r="B175" s="6" t="s">
        <v>358</v>
      </c>
      <c r="C175" s="7">
        <v>0</v>
      </c>
      <c r="D175" s="7">
        <v>34370.897058000002</v>
      </c>
      <c r="E175" s="7">
        <v>4466.5602099999996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4466.5602099999996</v>
      </c>
      <c r="L175" s="7">
        <f t="shared" si="13"/>
        <v>34370.897058000002</v>
      </c>
      <c r="M175" s="7">
        <f t="shared" si="14"/>
        <v>0</v>
      </c>
      <c r="N175" s="7">
        <f t="shared" si="15"/>
        <v>34370.897058000002</v>
      </c>
      <c r="O175" s="7">
        <f t="shared" si="16"/>
        <v>4466.5602099999996</v>
      </c>
      <c r="P175" s="7">
        <f t="shared" si="17"/>
        <v>0</v>
      </c>
    </row>
    <row r="176" spans="1:16">
      <c r="A176" s="8" t="s">
        <v>316</v>
      </c>
      <c r="B176" s="9" t="s">
        <v>317</v>
      </c>
      <c r="C176" s="10">
        <v>0</v>
      </c>
      <c r="D176" s="10">
        <v>34370.897058000002</v>
      </c>
      <c r="E176" s="10">
        <v>4466.5602099999996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4466.5602099999996</v>
      </c>
      <c r="L176" s="10">
        <f t="shared" si="13"/>
        <v>34370.897058000002</v>
      </c>
      <c r="M176" s="10">
        <f t="shared" si="14"/>
        <v>0</v>
      </c>
      <c r="N176" s="10">
        <f t="shared" si="15"/>
        <v>34370.897058000002</v>
      </c>
      <c r="O176" s="10">
        <f t="shared" si="16"/>
        <v>4466.5602099999996</v>
      </c>
      <c r="P176" s="10">
        <f t="shared" si="17"/>
        <v>0</v>
      </c>
    </row>
    <row r="177" spans="1:16" ht="25.5">
      <c r="A177" s="5" t="s">
        <v>359</v>
      </c>
      <c r="B177" s="6" t="s">
        <v>260</v>
      </c>
      <c r="C177" s="7">
        <v>28319.04736</v>
      </c>
      <c r="D177" s="7">
        <v>42998.723669999999</v>
      </c>
      <c r="E177" s="7">
        <v>0</v>
      </c>
      <c r="F177" s="7">
        <v>5.5163700000000002</v>
      </c>
      <c r="G177" s="7">
        <v>0</v>
      </c>
      <c r="H177" s="7">
        <v>0</v>
      </c>
      <c r="I177" s="7">
        <v>5.5163700000000002</v>
      </c>
      <c r="J177" s="7">
        <v>0</v>
      </c>
      <c r="K177" s="7">
        <f t="shared" si="12"/>
        <v>-5.5163700000000002</v>
      </c>
      <c r="L177" s="7">
        <f t="shared" si="13"/>
        <v>42993.207300000002</v>
      </c>
      <c r="M177" s="7">
        <f t="shared" si="14"/>
        <v>0</v>
      </c>
      <c r="N177" s="7">
        <f t="shared" si="15"/>
        <v>42998.723669999999</v>
      </c>
      <c r="O177" s="7">
        <f t="shared" si="16"/>
        <v>0</v>
      </c>
      <c r="P177" s="7">
        <f t="shared" si="17"/>
        <v>0</v>
      </c>
    </row>
    <row r="178" spans="1:16">
      <c r="A178" s="8" t="s">
        <v>306</v>
      </c>
      <c r="B178" s="9" t="s">
        <v>307</v>
      </c>
      <c r="C178" s="10">
        <v>28319.04736</v>
      </c>
      <c r="D178" s="10">
        <v>42998.723669999999</v>
      </c>
      <c r="E178" s="10">
        <v>0</v>
      </c>
      <c r="F178" s="10">
        <v>5.5163700000000002</v>
      </c>
      <c r="G178" s="10">
        <v>0</v>
      </c>
      <c r="H178" s="10">
        <v>0</v>
      </c>
      <c r="I178" s="10">
        <v>5.5163700000000002</v>
      </c>
      <c r="J178" s="10">
        <v>0</v>
      </c>
      <c r="K178" s="10">
        <f t="shared" si="12"/>
        <v>-5.5163700000000002</v>
      </c>
      <c r="L178" s="10">
        <f t="shared" si="13"/>
        <v>42993.207300000002</v>
      </c>
      <c r="M178" s="10">
        <f t="shared" si="14"/>
        <v>0</v>
      </c>
      <c r="N178" s="10">
        <f t="shared" si="15"/>
        <v>42998.723669999999</v>
      </c>
      <c r="O178" s="10">
        <f t="shared" si="16"/>
        <v>0</v>
      </c>
      <c r="P178" s="10">
        <f t="shared" si="17"/>
        <v>0</v>
      </c>
    </row>
    <row r="179" spans="1:16" ht="38.25">
      <c r="A179" s="5" t="s">
        <v>360</v>
      </c>
      <c r="B179" s="6" t="s">
        <v>361</v>
      </c>
      <c r="C179" s="7">
        <v>0</v>
      </c>
      <c r="D179" s="7">
        <v>27069.8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27069.8</v>
      </c>
      <c r="M179" s="7">
        <f t="shared" si="14"/>
        <v>0</v>
      </c>
      <c r="N179" s="7">
        <f t="shared" si="15"/>
        <v>27069.8</v>
      </c>
      <c r="O179" s="7">
        <f t="shared" si="16"/>
        <v>0</v>
      </c>
      <c r="P179" s="7">
        <f t="shared" si="17"/>
        <v>0</v>
      </c>
    </row>
    <row r="180" spans="1:16">
      <c r="A180" s="8" t="s">
        <v>306</v>
      </c>
      <c r="B180" s="9" t="s">
        <v>307</v>
      </c>
      <c r="C180" s="10">
        <v>0</v>
      </c>
      <c r="D180" s="10">
        <v>27069.8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27069.8</v>
      </c>
      <c r="M180" s="10">
        <f t="shared" si="14"/>
        <v>0</v>
      </c>
      <c r="N180" s="10">
        <f t="shared" si="15"/>
        <v>27069.8</v>
      </c>
      <c r="O180" s="10">
        <f t="shared" si="16"/>
        <v>0</v>
      </c>
      <c r="P180" s="10">
        <f t="shared" si="17"/>
        <v>0</v>
      </c>
    </row>
    <row r="181" spans="1:16">
      <c r="A181" s="5" t="s">
        <v>362</v>
      </c>
      <c r="B181" s="6" t="s">
        <v>66</v>
      </c>
      <c r="C181" s="7">
        <v>727.85706999999991</v>
      </c>
      <c r="D181" s="7">
        <v>296.37986999999993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296.37986999999993</v>
      </c>
      <c r="M181" s="7">
        <f t="shared" si="14"/>
        <v>0</v>
      </c>
      <c r="N181" s="7">
        <f t="shared" si="15"/>
        <v>296.37986999999993</v>
      </c>
      <c r="O181" s="7">
        <f t="shared" si="16"/>
        <v>0</v>
      </c>
      <c r="P181" s="7">
        <f t="shared" si="17"/>
        <v>0</v>
      </c>
    </row>
    <row r="182" spans="1:16">
      <c r="A182" s="8" t="s">
        <v>306</v>
      </c>
      <c r="B182" s="9" t="s">
        <v>307</v>
      </c>
      <c r="C182" s="10">
        <v>727.85706999999991</v>
      </c>
      <c r="D182" s="10">
        <v>296.37986999999993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296.37986999999993</v>
      </c>
      <c r="M182" s="10">
        <f t="shared" si="14"/>
        <v>0</v>
      </c>
      <c r="N182" s="10">
        <f t="shared" si="15"/>
        <v>296.37986999999993</v>
      </c>
      <c r="O182" s="10">
        <f t="shared" si="16"/>
        <v>0</v>
      </c>
      <c r="P182" s="10">
        <f t="shared" si="17"/>
        <v>0</v>
      </c>
    </row>
    <row r="183" spans="1:16" ht="63.75">
      <c r="A183" s="5" t="s">
        <v>363</v>
      </c>
      <c r="B183" s="6" t="s">
        <v>364</v>
      </c>
      <c r="C183" s="7">
        <v>0</v>
      </c>
      <c r="D183" s="7">
        <v>23000</v>
      </c>
      <c r="E183" s="7">
        <v>3604.4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3604.4</v>
      </c>
      <c r="L183" s="7">
        <f t="shared" si="13"/>
        <v>23000</v>
      </c>
      <c r="M183" s="7">
        <f t="shared" si="14"/>
        <v>0</v>
      </c>
      <c r="N183" s="7">
        <f t="shared" si="15"/>
        <v>23000</v>
      </c>
      <c r="O183" s="7">
        <f t="shared" si="16"/>
        <v>3604.4</v>
      </c>
      <c r="P183" s="7">
        <f t="shared" si="17"/>
        <v>0</v>
      </c>
    </row>
    <row r="184" spans="1:16" ht="25.5">
      <c r="A184" s="8" t="s">
        <v>324</v>
      </c>
      <c r="B184" s="9" t="s">
        <v>325</v>
      </c>
      <c r="C184" s="10">
        <v>0</v>
      </c>
      <c r="D184" s="10">
        <v>23000</v>
      </c>
      <c r="E184" s="10">
        <v>3604.4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3604.4</v>
      </c>
      <c r="L184" s="10">
        <f t="shared" si="13"/>
        <v>23000</v>
      </c>
      <c r="M184" s="10">
        <f t="shared" si="14"/>
        <v>0</v>
      </c>
      <c r="N184" s="10">
        <f t="shared" si="15"/>
        <v>23000</v>
      </c>
      <c r="O184" s="10">
        <f t="shared" si="16"/>
        <v>3604.4</v>
      </c>
      <c r="P184" s="10">
        <f t="shared" si="17"/>
        <v>0</v>
      </c>
    </row>
    <row r="185" spans="1:16" ht="25.5">
      <c r="A185" s="5" t="s">
        <v>239</v>
      </c>
      <c r="B185" s="6" t="s">
        <v>240</v>
      </c>
      <c r="C185" s="7">
        <v>78</v>
      </c>
      <c r="D185" s="7">
        <v>628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628</v>
      </c>
      <c r="M185" s="7">
        <f t="shared" si="14"/>
        <v>0</v>
      </c>
      <c r="N185" s="7">
        <f t="shared" si="15"/>
        <v>628</v>
      </c>
      <c r="O185" s="7">
        <f t="shared" si="16"/>
        <v>0</v>
      </c>
      <c r="P185" s="7">
        <f t="shared" si="17"/>
        <v>0</v>
      </c>
    </row>
    <row r="186" spans="1:16">
      <c r="A186" s="5" t="s">
        <v>242</v>
      </c>
      <c r="B186" s="6" t="s">
        <v>170</v>
      </c>
      <c r="C186" s="7">
        <v>50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0</v>
      </c>
      <c r="M186" s="7">
        <f t="shared" si="14"/>
        <v>0</v>
      </c>
      <c r="N186" s="7">
        <f t="shared" si="15"/>
        <v>0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244</v>
      </c>
      <c r="B187" s="9" t="s">
        <v>245</v>
      </c>
      <c r="C187" s="10">
        <v>50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</v>
      </c>
      <c r="M187" s="10">
        <f t="shared" si="14"/>
        <v>0</v>
      </c>
      <c r="N187" s="10">
        <f t="shared" si="15"/>
        <v>0</v>
      </c>
      <c r="O187" s="10">
        <f t="shared" si="16"/>
        <v>0</v>
      </c>
      <c r="P187" s="10">
        <f t="shared" si="17"/>
        <v>0</v>
      </c>
    </row>
    <row r="188" spans="1:16">
      <c r="A188" s="5" t="s">
        <v>243</v>
      </c>
      <c r="B188" s="6" t="s">
        <v>58</v>
      </c>
      <c r="C188" s="7">
        <v>0</v>
      </c>
      <c r="D188" s="7">
        <v>500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500</v>
      </c>
      <c r="M188" s="7">
        <f t="shared" si="14"/>
        <v>0</v>
      </c>
      <c r="N188" s="7">
        <f t="shared" si="15"/>
        <v>500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244</v>
      </c>
      <c r="B189" s="9" t="s">
        <v>245</v>
      </c>
      <c r="C189" s="10">
        <v>0</v>
      </c>
      <c r="D189" s="10">
        <v>500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500</v>
      </c>
      <c r="M189" s="10">
        <f t="shared" si="14"/>
        <v>0</v>
      </c>
      <c r="N189" s="10">
        <f t="shared" si="15"/>
        <v>500</v>
      </c>
      <c r="O189" s="10">
        <f t="shared" si="16"/>
        <v>0</v>
      </c>
      <c r="P189" s="10">
        <f t="shared" si="17"/>
        <v>0</v>
      </c>
    </row>
    <row r="190" spans="1:16">
      <c r="A190" s="5" t="s">
        <v>365</v>
      </c>
      <c r="B190" s="6" t="s">
        <v>354</v>
      </c>
      <c r="C190" s="7">
        <v>0</v>
      </c>
      <c r="D190" s="7">
        <v>100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100</v>
      </c>
      <c r="M190" s="7">
        <f t="shared" si="14"/>
        <v>0</v>
      </c>
      <c r="N190" s="7">
        <f t="shared" si="15"/>
        <v>100</v>
      </c>
      <c r="O190" s="7">
        <f t="shared" si="16"/>
        <v>0</v>
      </c>
      <c r="P190" s="7">
        <f t="shared" si="17"/>
        <v>0</v>
      </c>
    </row>
    <row r="191" spans="1:16">
      <c r="A191" s="8" t="s">
        <v>335</v>
      </c>
      <c r="B191" s="9" t="s">
        <v>336</v>
      </c>
      <c r="C191" s="10">
        <v>0</v>
      </c>
      <c r="D191" s="10">
        <v>100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100</v>
      </c>
      <c r="M191" s="10">
        <f t="shared" si="14"/>
        <v>0</v>
      </c>
      <c r="N191" s="10">
        <f t="shared" si="15"/>
        <v>100</v>
      </c>
      <c r="O191" s="10">
        <f t="shared" si="16"/>
        <v>0</v>
      </c>
      <c r="P191" s="10">
        <f t="shared" si="17"/>
        <v>0</v>
      </c>
    </row>
    <row r="192" spans="1:16" ht="38.25">
      <c r="A192" s="5" t="s">
        <v>366</v>
      </c>
      <c r="B192" s="6" t="s">
        <v>367</v>
      </c>
      <c r="C192" s="7">
        <v>28</v>
      </c>
      <c r="D192" s="7">
        <v>28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28</v>
      </c>
      <c r="M192" s="7">
        <f t="shared" si="14"/>
        <v>0</v>
      </c>
      <c r="N192" s="7">
        <f t="shared" si="15"/>
        <v>28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244</v>
      </c>
      <c r="B193" s="9" t="s">
        <v>245</v>
      </c>
      <c r="C193" s="10">
        <v>28</v>
      </c>
      <c r="D193" s="10">
        <v>28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28</v>
      </c>
      <c r="M193" s="10">
        <f t="shared" si="14"/>
        <v>0</v>
      </c>
      <c r="N193" s="10">
        <f t="shared" si="15"/>
        <v>28</v>
      </c>
      <c r="O193" s="10">
        <f t="shared" si="16"/>
        <v>0</v>
      </c>
      <c r="P193" s="10">
        <f t="shared" si="17"/>
        <v>0</v>
      </c>
    </row>
    <row r="194" spans="1:16">
      <c r="A194" s="5" t="s">
        <v>249</v>
      </c>
      <c r="B194" s="6" t="s">
        <v>250</v>
      </c>
      <c r="C194" s="7">
        <v>3681.67002</v>
      </c>
      <c r="D194" s="7">
        <v>6622.5546300000005</v>
      </c>
      <c r="E194" s="7">
        <v>190.10499999999999</v>
      </c>
      <c r="F194" s="7">
        <v>0</v>
      </c>
      <c r="G194" s="7">
        <v>0</v>
      </c>
      <c r="H194" s="7">
        <v>498.02058000000005</v>
      </c>
      <c r="I194" s="7">
        <v>0</v>
      </c>
      <c r="J194" s="7">
        <v>0</v>
      </c>
      <c r="K194" s="7">
        <f t="shared" si="12"/>
        <v>190.10499999999999</v>
      </c>
      <c r="L194" s="7">
        <f t="shared" si="13"/>
        <v>6622.5546300000005</v>
      </c>
      <c r="M194" s="7">
        <f t="shared" si="14"/>
        <v>0</v>
      </c>
      <c r="N194" s="7">
        <f t="shared" si="15"/>
        <v>6124.5340500000002</v>
      </c>
      <c r="O194" s="7">
        <f t="shared" si="16"/>
        <v>-307.91558000000009</v>
      </c>
      <c r="P194" s="7">
        <f t="shared" si="17"/>
        <v>261.97132111201705</v>
      </c>
    </row>
    <row r="195" spans="1:16" ht="25.5">
      <c r="A195" s="5" t="s">
        <v>368</v>
      </c>
      <c r="B195" s="6" t="s">
        <v>60</v>
      </c>
      <c r="C195" s="7">
        <v>750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0</v>
      </c>
      <c r="M195" s="7">
        <f t="shared" si="14"/>
        <v>0</v>
      </c>
      <c r="N195" s="7">
        <f t="shared" si="15"/>
        <v>0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310</v>
      </c>
      <c r="B196" s="9" t="s">
        <v>311</v>
      </c>
      <c r="C196" s="10">
        <v>750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0</v>
      </c>
      <c r="M196" s="10">
        <f t="shared" si="14"/>
        <v>0</v>
      </c>
      <c r="N196" s="10">
        <f t="shared" si="15"/>
        <v>0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257</v>
      </c>
      <c r="B197" s="6" t="s">
        <v>258</v>
      </c>
      <c r="C197" s="7">
        <v>48.4</v>
      </c>
      <c r="D197" s="7">
        <v>573.4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573.4</v>
      </c>
      <c r="M197" s="7">
        <f t="shared" si="14"/>
        <v>0</v>
      </c>
      <c r="N197" s="7">
        <f t="shared" si="15"/>
        <v>573.4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310</v>
      </c>
      <c r="B198" s="9" t="s">
        <v>311</v>
      </c>
      <c r="C198" s="10">
        <v>48.4</v>
      </c>
      <c r="D198" s="10">
        <v>573.4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11" si="18">E198-F198</f>
        <v>0</v>
      </c>
      <c r="L198" s="10">
        <f t="shared" ref="L198:L211" si="19">D198-F198</f>
        <v>573.4</v>
      </c>
      <c r="M198" s="10">
        <f t="shared" ref="M198:M211" si="20">IF(E198=0,0,(F198/E198)*100)</f>
        <v>0</v>
      </c>
      <c r="N198" s="10">
        <f t="shared" ref="N198:N211" si="21">D198-H198</f>
        <v>573.4</v>
      </c>
      <c r="O198" s="10">
        <f t="shared" ref="O198:O211" si="22">E198-H198</f>
        <v>0</v>
      </c>
      <c r="P198" s="10">
        <f t="shared" ref="P198:P211" si="23">IF(E198=0,0,(H198/E198)*100)</f>
        <v>0</v>
      </c>
    </row>
    <row r="199" spans="1:16" ht="25.5">
      <c r="A199" s="5" t="s">
        <v>259</v>
      </c>
      <c r="B199" s="6" t="s">
        <v>260</v>
      </c>
      <c r="C199" s="7">
        <v>0</v>
      </c>
      <c r="D199" s="7">
        <v>43.387720000000002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43.387720000000002</v>
      </c>
      <c r="M199" s="7">
        <f t="shared" si="20"/>
        <v>0</v>
      </c>
      <c r="N199" s="7">
        <f t="shared" si="21"/>
        <v>43.387720000000002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55</v>
      </c>
      <c r="B200" s="9" t="s">
        <v>56</v>
      </c>
      <c r="C200" s="10">
        <v>0</v>
      </c>
      <c r="D200" s="10">
        <v>43.387720000000002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43.387720000000002</v>
      </c>
      <c r="M200" s="10">
        <f t="shared" si="20"/>
        <v>0</v>
      </c>
      <c r="N200" s="10">
        <f t="shared" si="21"/>
        <v>43.387720000000002</v>
      </c>
      <c r="O200" s="10">
        <f t="shared" si="22"/>
        <v>0</v>
      </c>
      <c r="P200" s="10">
        <f t="shared" si="23"/>
        <v>0</v>
      </c>
    </row>
    <row r="201" spans="1:16">
      <c r="A201" s="5" t="s">
        <v>369</v>
      </c>
      <c r="B201" s="6" t="s">
        <v>321</v>
      </c>
      <c r="C201" s="7">
        <v>684.27002000000005</v>
      </c>
      <c r="D201" s="7">
        <v>3434.2700199999999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3434.2700199999999</v>
      </c>
      <c r="M201" s="7">
        <f t="shared" si="20"/>
        <v>0</v>
      </c>
      <c r="N201" s="7">
        <f t="shared" si="21"/>
        <v>3434.2700199999999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310</v>
      </c>
      <c r="B202" s="9" t="s">
        <v>311</v>
      </c>
      <c r="C202" s="10">
        <v>684.27002000000005</v>
      </c>
      <c r="D202" s="10">
        <v>3434.2700199999999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3434.2700199999999</v>
      </c>
      <c r="M202" s="10">
        <f t="shared" si="20"/>
        <v>0</v>
      </c>
      <c r="N202" s="10">
        <f t="shared" si="21"/>
        <v>3434.2700199999999</v>
      </c>
      <c r="O202" s="10">
        <f t="shared" si="22"/>
        <v>0</v>
      </c>
      <c r="P202" s="10">
        <f t="shared" si="23"/>
        <v>0</v>
      </c>
    </row>
    <row r="203" spans="1:16" ht="63.75">
      <c r="A203" s="5" t="s">
        <v>370</v>
      </c>
      <c r="B203" s="6" t="s">
        <v>371</v>
      </c>
      <c r="C203" s="7">
        <v>2199</v>
      </c>
      <c r="D203" s="7">
        <v>2571.4968900000003</v>
      </c>
      <c r="E203" s="7">
        <v>190.10499999999999</v>
      </c>
      <c r="F203" s="7">
        <v>0</v>
      </c>
      <c r="G203" s="7">
        <v>0</v>
      </c>
      <c r="H203" s="7">
        <v>498.02058000000005</v>
      </c>
      <c r="I203" s="7">
        <v>0</v>
      </c>
      <c r="J203" s="7">
        <v>0</v>
      </c>
      <c r="K203" s="7">
        <f t="shared" si="18"/>
        <v>190.10499999999999</v>
      </c>
      <c r="L203" s="7">
        <f t="shared" si="19"/>
        <v>2571.4968900000003</v>
      </c>
      <c r="M203" s="7">
        <f t="shared" si="20"/>
        <v>0</v>
      </c>
      <c r="N203" s="7">
        <f t="shared" si="21"/>
        <v>2073.4763100000005</v>
      </c>
      <c r="O203" s="7">
        <f t="shared" si="22"/>
        <v>-307.91558000000009</v>
      </c>
      <c r="P203" s="7">
        <f t="shared" si="23"/>
        <v>261.97132111201705</v>
      </c>
    </row>
    <row r="204" spans="1:16" ht="25.5">
      <c r="A204" s="8" t="s">
        <v>55</v>
      </c>
      <c r="B204" s="9" t="s">
        <v>56</v>
      </c>
      <c r="C204" s="10">
        <v>2199</v>
      </c>
      <c r="D204" s="10">
        <v>2571.4968900000003</v>
      </c>
      <c r="E204" s="10">
        <v>190.10499999999999</v>
      </c>
      <c r="F204" s="10">
        <v>0</v>
      </c>
      <c r="G204" s="10">
        <v>0</v>
      </c>
      <c r="H204" s="10">
        <v>498.02058000000005</v>
      </c>
      <c r="I204" s="10">
        <v>0</v>
      </c>
      <c r="J204" s="10">
        <v>0</v>
      </c>
      <c r="K204" s="10">
        <f t="shared" si="18"/>
        <v>190.10499999999999</v>
      </c>
      <c r="L204" s="10">
        <f t="shared" si="19"/>
        <v>2571.4968900000003</v>
      </c>
      <c r="M204" s="10">
        <f t="shared" si="20"/>
        <v>0</v>
      </c>
      <c r="N204" s="10">
        <f t="shared" si="21"/>
        <v>2073.4763100000005</v>
      </c>
      <c r="O204" s="10">
        <f t="shared" si="22"/>
        <v>-307.91558000000009</v>
      </c>
      <c r="P204" s="10">
        <f t="shared" si="23"/>
        <v>261.97132111201705</v>
      </c>
    </row>
    <row r="205" spans="1:16" ht="25.5">
      <c r="A205" s="5" t="s">
        <v>262</v>
      </c>
      <c r="B205" s="6" t="s">
        <v>263</v>
      </c>
      <c r="C205" s="7">
        <v>0</v>
      </c>
      <c r="D205" s="7">
        <v>10.761000000000001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10.761000000000001</v>
      </c>
      <c r="M205" s="7">
        <f t="shared" si="20"/>
        <v>0</v>
      </c>
      <c r="N205" s="7">
        <f t="shared" si="21"/>
        <v>10.761000000000001</v>
      </c>
      <c r="O205" s="7">
        <f t="shared" si="22"/>
        <v>0</v>
      </c>
      <c r="P205" s="7">
        <f t="shared" si="23"/>
        <v>0</v>
      </c>
    </row>
    <row r="206" spans="1:16">
      <c r="A206" s="5" t="s">
        <v>270</v>
      </c>
      <c r="B206" s="6" t="s">
        <v>172</v>
      </c>
      <c r="C206" s="7">
        <v>0</v>
      </c>
      <c r="D206" s="7">
        <v>10.761000000000001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10.761000000000001</v>
      </c>
      <c r="M206" s="7">
        <f t="shared" si="20"/>
        <v>0</v>
      </c>
      <c r="N206" s="7">
        <f t="shared" si="21"/>
        <v>10.761000000000001</v>
      </c>
      <c r="O206" s="7">
        <f t="shared" si="22"/>
        <v>0</v>
      </c>
      <c r="P206" s="7">
        <f t="shared" si="23"/>
        <v>0</v>
      </c>
    </row>
    <row r="207" spans="1:16" ht="25.5">
      <c r="A207" s="8" t="s">
        <v>304</v>
      </c>
      <c r="B207" s="9" t="s">
        <v>305</v>
      </c>
      <c r="C207" s="10">
        <v>0</v>
      </c>
      <c r="D207" s="10">
        <v>10.761000000000001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10.761000000000001</v>
      </c>
      <c r="M207" s="10">
        <f t="shared" si="20"/>
        <v>0</v>
      </c>
      <c r="N207" s="10">
        <f t="shared" si="21"/>
        <v>10.761000000000001</v>
      </c>
      <c r="O207" s="10">
        <f t="shared" si="22"/>
        <v>0</v>
      </c>
      <c r="P207" s="10">
        <f t="shared" si="23"/>
        <v>0</v>
      </c>
    </row>
    <row r="208" spans="1:16" ht="25.5">
      <c r="A208" s="5" t="s">
        <v>283</v>
      </c>
      <c r="B208" s="6" t="s">
        <v>284</v>
      </c>
      <c r="C208" s="7">
        <v>186</v>
      </c>
      <c r="D208" s="7">
        <v>1526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1526</v>
      </c>
      <c r="M208" s="7">
        <f t="shared" si="20"/>
        <v>0</v>
      </c>
      <c r="N208" s="7">
        <f t="shared" si="21"/>
        <v>1526</v>
      </c>
      <c r="O208" s="7">
        <f t="shared" si="22"/>
        <v>0</v>
      </c>
      <c r="P208" s="7">
        <f t="shared" si="23"/>
        <v>0</v>
      </c>
    </row>
    <row r="209" spans="1:16" ht="38.25">
      <c r="A209" s="5" t="s">
        <v>298</v>
      </c>
      <c r="B209" s="6" t="s">
        <v>299</v>
      </c>
      <c r="C209" s="7">
        <v>186</v>
      </c>
      <c r="D209" s="7">
        <v>1526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1526</v>
      </c>
      <c r="M209" s="7">
        <f t="shared" si="20"/>
        <v>0</v>
      </c>
      <c r="N209" s="7">
        <f t="shared" si="21"/>
        <v>1526</v>
      </c>
      <c r="O209" s="7">
        <f t="shared" si="22"/>
        <v>0</v>
      </c>
      <c r="P209" s="7">
        <f t="shared" si="23"/>
        <v>0</v>
      </c>
    </row>
    <row r="210" spans="1:16" ht="25.5">
      <c r="A210" s="8" t="s">
        <v>324</v>
      </c>
      <c r="B210" s="9" t="s">
        <v>325</v>
      </c>
      <c r="C210" s="10">
        <v>186</v>
      </c>
      <c r="D210" s="10">
        <v>1526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1526</v>
      </c>
      <c r="M210" s="10">
        <f t="shared" si="20"/>
        <v>0</v>
      </c>
      <c r="N210" s="10">
        <f t="shared" si="21"/>
        <v>1526</v>
      </c>
      <c r="O210" s="10">
        <f t="shared" si="22"/>
        <v>0</v>
      </c>
      <c r="P210" s="10">
        <f t="shared" si="23"/>
        <v>0</v>
      </c>
    </row>
    <row r="211" spans="1:16">
      <c r="A211" s="5" t="s">
        <v>300</v>
      </c>
      <c r="B211" s="6" t="s">
        <v>301</v>
      </c>
      <c r="C211" s="7">
        <v>216083.72427999994</v>
      </c>
      <c r="D211" s="7">
        <v>405190.8170279999</v>
      </c>
      <c r="E211" s="7">
        <v>24809.024409999998</v>
      </c>
      <c r="F211" s="7">
        <v>6614.4537600000003</v>
      </c>
      <c r="G211" s="7">
        <v>0</v>
      </c>
      <c r="H211" s="7">
        <v>8394.8454000000002</v>
      </c>
      <c r="I211" s="7">
        <v>14.25109</v>
      </c>
      <c r="J211" s="7">
        <v>232.41346999999999</v>
      </c>
      <c r="K211" s="7">
        <f t="shared" si="18"/>
        <v>18194.570649999998</v>
      </c>
      <c r="L211" s="7">
        <f t="shared" si="19"/>
        <v>398576.3632679999</v>
      </c>
      <c r="M211" s="7">
        <f t="shared" si="20"/>
        <v>26.661482735829999</v>
      </c>
      <c r="N211" s="7">
        <f t="shared" si="21"/>
        <v>396795.97162799991</v>
      </c>
      <c r="O211" s="7">
        <f t="shared" si="22"/>
        <v>16414.17901</v>
      </c>
      <c r="P211" s="7">
        <f t="shared" si="23"/>
        <v>33.837869886637755</v>
      </c>
    </row>
    <row r="212" spans="1:1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2020-09-14T09:11:31Z</dcterms:created>
  <dcterms:modified xsi:type="dcterms:W3CDTF">2020-09-14T09:22:28Z</dcterms:modified>
</cp:coreProperties>
</file>