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14" i="2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35" i="1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<sst xmlns="http://schemas.openxmlformats.org/spreadsheetml/2006/main" count="1718" uniqueCount="376">
  <si>
    <t>Бюджет Житомирської мiської об`єднаної територiальної громади</t>
  </si>
  <si>
    <t xml:space="preserve">Аналіз фінансування установ з 28.09.2020 по 02.10.2020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</si>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</sst>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6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306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94471.913190000021</v>
      </c>
      <c r="E6" s="7">
        <v>18928.312589999998</v>
      </c>
      <c r="F6" s="7">
        <v>3283.3334100000002</v>
      </c>
      <c r="G6" s="7">
        <v>0</v>
      </c>
      <c r="H6" s="7">
        <v>3267.93523</v>
      </c>
      <c r="I6" s="7">
        <v>40.766040000000004</v>
      </c>
      <c r="J6" s="7">
        <v>76.840119999999999</v>
      </c>
      <c r="K6" s="7">
        <f t="shared" ref="K6:K69" si="0">E6-F6</f>
        <v>15644.979179999998</v>
      </c>
      <c r="L6" s="7">
        <f t="shared" ref="L6:L69" si="1">D6-F6</f>
        <v>91188.579780000015</v>
      </c>
      <c r="M6" s="7">
        <f t="shared" ref="M6:M69" si="2">IF(E6=0,0,(F6/E6)*100)</f>
        <v>17.346149554475424</v>
      </c>
      <c r="N6" s="7">
        <f t="shared" ref="N6:N69" si="3">D6-H6</f>
        <v>91203.977960000018</v>
      </c>
      <c r="O6" s="7">
        <f t="shared" ref="O6:O69" si="4">E6-H6</f>
        <v>15660.377359999999</v>
      </c>
      <c r="P6" s="7">
        <f t="shared" ref="P6:P69" si="5">IF(E6=0,0,(H6/E6)*100)</f>
        <v>17.264799566584081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76783.294000000024</v>
      </c>
      <c r="E7" s="7">
        <v>15038.174220000001</v>
      </c>
      <c r="F7" s="7">
        <v>3205.0089200000002</v>
      </c>
      <c r="G7" s="7">
        <v>0</v>
      </c>
      <c r="H7" s="7">
        <v>3209.4296399999998</v>
      </c>
      <c r="I7" s="7">
        <v>0</v>
      </c>
      <c r="J7" s="7">
        <v>21.43064</v>
      </c>
      <c r="K7" s="7">
        <f t="shared" si="0"/>
        <v>11833.165300000001</v>
      </c>
      <c r="L7" s="7">
        <f t="shared" si="1"/>
        <v>73578.285080000031</v>
      </c>
      <c r="M7" s="7">
        <f t="shared" si="2"/>
        <v>21.312486962263694</v>
      </c>
      <c r="N7" s="7">
        <f t="shared" si="3"/>
        <v>73573.864360000021</v>
      </c>
      <c r="O7" s="7">
        <f t="shared" si="4"/>
        <v>11828.74458</v>
      </c>
      <c r="P7" s="7">
        <f t="shared" si="5"/>
        <v>21.341883615975288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11600</v>
      </c>
      <c r="F8" s="10">
        <v>2664.13015</v>
      </c>
      <c r="G8" s="10">
        <v>0</v>
      </c>
      <c r="H8" s="10">
        <v>2664.13015</v>
      </c>
      <c r="I8" s="10">
        <v>0</v>
      </c>
      <c r="J8" s="10">
        <v>0</v>
      </c>
      <c r="K8" s="10">
        <f t="shared" si="0"/>
        <v>8935.8698499999991</v>
      </c>
      <c r="L8" s="10">
        <f t="shared" si="1"/>
        <v>55659.039850000001</v>
      </c>
      <c r="M8" s="10">
        <f t="shared" si="2"/>
        <v>22.966639224137928</v>
      </c>
      <c r="N8" s="10">
        <f t="shared" si="3"/>
        <v>55659.039850000001</v>
      </c>
      <c r="O8" s="10">
        <f t="shared" si="4"/>
        <v>8935.8698499999991</v>
      </c>
      <c r="P8" s="10">
        <f t="shared" si="5"/>
        <v>22.966639224137928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2300</v>
      </c>
      <c r="F9" s="10">
        <v>549.4899200000001</v>
      </c>
      <c r="G9" s="10">
        <v>0</v>
      </c>
      <c r="H9" s="10">
        <v>549.4899200000001</v>
      </c>
      <c r="I9" s="10">
        <v>0</v>
      </c>
      <c r="J9" s="10">
        <v>0</v>
      </c>
      <c r="K9" s="10">
        <f t="shared" si="0"/>
        <v>1750.51008</v>
      </c>
      <c r="L9" s="10">
        <f t="shared" si="1"/>
        <v>11453.51908</v>
      </c>
      <c r="M9" s="10">
        <f t="shared" si="2"/>
        <v>23.890866086956525</v>
      </c>
      <c r="N9" s="10">
        <f t="shared" si="3"/>
        <v>11453.51908</v>
      </c>
      <c r="O9" s="10">
        <f t="shared" si="4"/>
        <v>1750.51008</v>
      </c>
      <c r="P9" s="10">
        <f t="shared" si="5"/>
        <v>23.890866086956525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160</v>
      </c>
      <c r="F10" s="10">
        <v>0</v>
      </c>
      <c r="G10" s="10">
        <v>0</v>
      </c>
      <c r="H10" s="10">
        <v>0</v>
      </c>
      <c r="I10" s="10">
        <v>0</v>
      </c>
      <c r="J10" s="10">
        <v>1.45</v>
      </c>
      <c r="K10" s="10">
        <f t="shared" si="0"/>
        <v>160</v>
      </c>
      <c r="L10" s="10">
        <f t="shared" si="1"/>
        <v>1750.261</v>
      </c>
      <c r="M10" s="10">
        <f t="shared" si="2"/>
        <v>0</v>
      </c>
      <c r="N10" s="10">
        <f t="shared" si="3"/>
        <v>1750.261</v>
      </c>
      <c r="O10" s="10">
        <f t="shared" si="4"/>
        <v>160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2321.52</v>
      </c>
      <c r="E11" s="10">
        <v>380</v>
      </c>
      <c r="F11" s="10">
        <v>0</v>
      </c>
      <c r="G11" s="10">
        <v>0</v>
      </c>
      <c r="H11" s="10">
        <v>0</v>
      </c>
      <c r="I11" s="10">
        <v>0</v>
      </c>
      <c r="J11" s="10">
        <v>13.68064</v>
      </c>
      <c r="K11" s="10">
        <f t="shared" si="0"/>
        <v>380</v>
      </c>
      <c r="L11" s="10">
        <f t="shared" si="1"/>
        <v>2321.52</v>
      </c>
      <c r="M11" s="10">
        <f t="shared" si="2"/>
        <v>0</v>
      </c>
      <c r="N11" s="10">
        <f t="shared" si="3"/>
        <v>2321.52</v>
      </c>
      <c r="O11" s="10">
        <f t="shared" si="4"/>
        <v>380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20</v>
      </c>
      <c r="F12" s="10">
        <v>0</v>
      </c>
      <c r="G12" s="10">
        <v>0</v>
      </c>
      <c r="H12" s="10">
        <v>0</v>
      </c>
      <c r="I12" s="10">
        <v>0</v>
      </c>
      <c r="J12" s="10">
        <v>6.3</v>
      </c>
      <c r="K12" s="10">
        <f t="shared" si="0"/>
        <v>20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20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412.72821999999996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412.72821999999996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412.72821999999996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18</v>
      </c>
      <c r="F14" s="10">
        <v>-1.1097399999999999</v>
      </c>
      <c r="G14" s="10">
        <v>0</v>
      </c>
      <c r="H14" s="10">
        <v>-0.10089000000000001</v>
      </c>
      <c r="I14" s="10">
        <v>0</v>
      </c>
      <c r="J14" s="10">
        <v>0</v>
      </c>
      <c r="K14" s="10">
        <f t="shared" si="0"/>
        <v>19.109739999999999</v>
      </c>
      <c r="L14" s="10">
        <f t="shared" si="1"/>
        <v>108.29674</v>
      </c>
      <c r="M14" s="10">
        <f t="shared" si="2"/>
        <v>-6.1652222222222219</v>
      </c>
      <c r="N14" s="10">
        <f t="shared" si="3"/>
        <v>107.28789</v>
      </c>
      <c r="O14" s="10">
        <f t="shared" si="4"/>
        <v>18.10089</v>
      </c>
      <c r="P14" s="10">
        <f t="shared" si="5"/>
        <v>-0.56050000000000011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127.446</v>
      </c>
      <c r="F15" s="10">
        <v>-7.5014099999999999</v>
      </c>
      <c r="G15" s="10">
        <v>0</v>
      </c>
      <c r="H15" s="10">
        <v>-4.0895400000000004</v>
      </c>
      <c r="I15" s="10">
        <v>0</v>
      </c>
      <c r="J15" s="10">
        <v>0</v>
      </c>
      <c r="K15" s="10">
        <f t="shared" si="0"/>
        <v>134.94740999999999</v>
      </c>
      <c r="L15" s="10">
        <f t="shared" si="1"/>
        <v>849.94740999999999</v>
      </c>
      <c r="M15" s="10">
        <f t="shared" si="2"/>
        <v>-5.8859516971893973</v>
      </c>
      <c r="N15" s="10">
        <f t="shared" si="3"/>
        <v>846.53554000000008</v>
      </c>
      <c r="O15" s="10">
        <f t="shared" si="4"/>
        <v>131.53554</v>
      </c>
      <c r="P15" s="10">
        <f t="shared" si="5"/>
        <v>-3.2088413916482277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16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16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16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17.5</v>
      </c>
      <c r="F19" s="7">
        <v>2.6430000000000002</v>
      </c>
      <c r="G19" s="7">
        <v>0</v>
      </c>
      <c r="H19" s="7">
        <v>2.6430000000000002</v>
      </c>
      <c r="I19" s="7">
        <v>0</v>
      </c>
      <c r="J19" s="7">
        <v>3.8420000000000001</v>
      </c>
      <c r="K19" s="7">
        <f t="shared" si="0"/>
        <v>14.856999999999999</v>
      </c>
      <c r="L19" s="7">
        <f t="shared" si="1"/>
        <v>597.35699999999997</v>
      </c>
      <c r="M19" s="7">
        <f t="shared" si="2"/>
        <v>15.102857142857143</v>
      </c>
      <c r="N19" s="7">
        <f t="shared" si="3"/>
        <v>597.35699999999997</v>
      </c>
      <c r="O19" s="7">
        <f t="shared" si="4"/>
        <v>14.856999999999999</v>
      </c>
      <c r="P19" s="7">
        <f t="shared" si="5"/>
        <v>15.102857142857143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130.82</v>
      </c>
      <c r="M20" s="10">
        <f t="shared" si="2"/>
        <v>0</v>
      </c>
      <c r="N20" s="10">
        <f t="shared" si="3"/>
        <v>130.82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17.5</v>
      </c>
      <c r="F21" s="10">
        <v>2.6430000000000002</v>
      </c>
      <c r="G21" s="10">
        <v>0</v>
      </c>
      <c r="H21" s="10">
        <v>2.6430000000000002</v>
      </c>
      <c r="I21" s="10">
        <v>0</v>
      </c>
      <c r="J21" s="10">
        <v>3.8420000000000001</v>
      </c>
      <c r="K21" s="10">
        <f t="shared" si="0"/>
        <v>14.856999999999999</v>
      </c>
      <c r="L21" s="10">
        <f t="shared" si="1"/>
        <v>466.53700000000003</v>
      </c>
      <c r="M21" s="10">
        <f t="shared" si="2"/>
        <v>15.102857142857143</v>
      </c>
      <c r="N21" s="10">
        <f t="shared" si="3"/>
        <v>466.53700000000003</v>
      </c>
      <c r="O21" s="10">
        <f t="shared" si="4"/>
        <v>14.856999999999999</v>
      </c>
      <c r="P21" s="10">
        <f t="shared" si="5"/>
        <v>15.102857142857143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40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40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40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40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40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213.87800000000001</v>
      </c>
      <c r="F24" s="7">
        <v>34.91545</v>
      </c>
      <c r="G24" s="7">
        <v>0</v>
      </c>
      <c r="H24" s="7">
        <v>35.831449999999997</v>
      </c>
      <c r="I24" s="7">
        <v>0</v>
      </c>
      <c r="J24" s="7">
        <v>3.3577399999999997</v>
      </c>
      <c r="K24" s="7">
        <f t="shared" si="0"/>
        <v>178.96255000000002</v>
      </c>
      <c r="L24" s="7">
        <f t="shared" si="1"/>
        <v>1556.01855</v>
      </c>
      <c r="M24" s="7">
        <f t="shared" si="2"/>
        <v>16.324937581237901</v>
      </c>
      <c r="N24" s="7">
        <f t="shared" si="3"/>
        <v>1555.1025500000001</v>
      </c>
      <c r="O24" s="7">
        <f t="shared" si="4"/>
        <v>178.04655000000002</v>
      </c>
      <c r="P24" s="7">
        <f t="shared" si="5"/>
        <v>16.753219124921682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99.2</v>
      </c>
      <c r="F25" s="10">
        <v>28.874130000000001</v>
      </c>
      <c r="G25" s="10">
        <v>0</v>
      </c>
      <c r="H25" s="10">
        <v>28.874130000000001</v>
      </c>
      <c r="I25" s="10">
        <v>0</v>
      </c>
      <c r="J25" s="10">
        <v>0</v>
      </c>
      <c r="K25" s="10">
        <f t="shared" si="0"/>
        <v>70.325870000000009</v>
      </c>
      <c r="L25" s="10">
        <f t="shared" si="1"/>
        <v>583.11286999999993</v>
      </c>
      <c r="M25" s="10">
        <f t="shared" si="2"/>
        <v>29.106985887096776</v>
      </c>
      <c r="N25" s="10">
        <f t="shared" si="3"/>
        <v>583.11286999999993</v>
      </c>
      <c r="O25" s="10">
        <f t="shared" si="4"/>
        <v>70.325870000000009</v>
      </c>
      <c r="P25" s="10">
        <f t="shared" si="5"/>
        <v>29.106985887096776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21.8</v>
      </c>
      <c r="F26" s="10">
        <v>6.0413199999999998</v>
      </c>
      <c r="G26" s="10">
        <v>0</v>
      </c>
      <c r="H26" s="10">
        <v>6.0413199999999998</v>
      </c>
      <c r="I26" s="10">
        <v>0</v>
      </c>
      <c r="J26" s="10">
        <v>0</v>
      </c>
      <c r="K26" s="10">
        <f t="shared" si="0"/>
        <v>15.758680000000002</v>
      </c>
      <c r="L26" s="10">
        <f t="shared" si="1"/>
        <v>128.59567999999999</v>
      </c>
      <c r="M26" s="10">
        <f t="shared" si="2"/>
        <v>27.712477064220181</v>
      </c>
      <c r="N26" s="10">
        <f t="shared" si="3"/>
        <v>128.59567999999999</v>
      </c>
      <c r="O26" s="10">
        <f t="shared" si="4"/>
        <v>15.758680000000002</v>
      </c>
      <c r="P26" s="10">
        <f t="shared" si="5"/>
        <v>27.712477064220181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36.46</v>
      </c>
      <c r="F27" s="10">
        <v>0</v>
      </c>
      <c r="G27" s="10">
        <v>0</v>
      </c>
      <c r="H27" s="10">
        <v>0.91600000000000004</v>
      </c>
      <c r="I27" s="10">
        <v>0</v>
      </c>
      <c r="J27" s="10">
        <v>3.3577399999999997</v>
      </c>
      <c r="K27" s="10">
        <f t="shared" si="0"/>
        <v>36.46</v>
      </c>
      <c r="L27" s="10">
        <f t="shared" si="1"/>
        <v>468</v>
      </c>
      <c r="M27" s="10">
        <f t="shared" si="2"/>
        <v>0</v>
      </c>
      <c r="N27" s="10">
        <f t="shared" si="3"/>
        <v>467.084</v>
      </c>
      <c r="O27" s="10">
        <f t="shared" si="4"/>
        <v>35.544000000000004</v>
      </c>
      <c r="P27" s="10">
        <f t="shared" si="5"/>
        <v>2.5123422929237518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50.800000000000004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50.800000000000004</v>
      </c>
      <c r="L28" s="10">
        <f t="shared" si="1"/>
        <v>283.83699999999999</v>
      </c>
      <c r="M28" s="10">
        <f t="shared" si="2"/>
        <v>0</v>
      </c>
      <c r="N28" s="10">
        <f t="shared" si="3"/>
        <v>283.83699999999999</v>
      </c>
      <c r="O28" s="10">
        <f t="shared" si="4"/>
        <v>50.800000000000004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5.3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5.3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0.11800000000000001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0.11800000000000001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0.11800000000000001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1891.8779999999999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1891.8779999999999</v>
      </c>
      <c r="L33" s="7">
        <f t="shared" si="1"/>
        <v>2019.319</v>
      </c>
      <c r="M33" s="7">
        <f t="shared" si="2"/>
        <v>0</v>
      </c>
      <c r="N33" s="7">
        <f t="shared" si="3"/>
        <v>2019.319</v>
      </c>
      <c r="O33" s="7">
        <f t="shared" si="4"/>
        <v>1891.8779999999999</v>
      </c>
      <c r="P33" s="7">
        <f t="shared" si="5"/>
        <v>0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1891.8779999999999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1891.8779999999999</v>
      </c>
      <c r="L34" s="10">
        <f t="shared" si="1"/>
        <v>2019.319</v>
      </c>
      <c r="M34" s="10">
        <f t="shared" si="2"/>
        <v>0</v>
      </c>
      <c r="N34" s="10">
        <f t="shared" si="3"/>
        <v>2019.319</v>
      </c>
      <c r="O34" s="10">
        <f t="shared" si="4"/>
        <v>1891.8779999999999</v>
      </c>
      <c r="P34" s="10">
        <f t="shared" si="5"/>
        <v>0</v>
      </c>
    </row>
    <row r="35" spans="1:16" ht="63.75">
      <c r="A35" s="5" t="s">
        <v>53</v>
      </c>
      <c r="B35" s="6" t="s">
        <v>54</v>
      </c>
      <c r="C35" s="7">
        <v>10</v>
      </c>
      <c r="D35" s="7">
        <v>10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10</v>
      </c>
      <c r="M35" s="7">
        <f t="shared" si="2"/>
        <v>0</v>
      </c>
      <c r="N35" s="7">
        <f t="shared" si="3"/>
        <v>10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10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10</v>
      </c>
      <c r="M36" s="10">
        <f t="shared" si="2"/>
        <v>0</v>
      </c>
      <c r="N36" s="10">
        <f t="shared" si="3"/>
        <v>10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120</v>
      </c>
      <c r="E37" s="7">
        <v>0</v>
      </c>
      <c r="F37" s="7">
        <v>0</v>
      </c>
      <c r="G37" s="7">
        <v>0</v>
      </c>
      <c r="H37" s="7">
        <v>18.431139999999999</v>
      </c>
      <c r="I37" s="7">
        <v>0</v>
      </c>
      <c r="J37" s="7">
        <v>0</v>
      </c>
      <c r="K37" s="7">
        <f t="shared" si="0"/>
        <v>0</v>
      </c>
      <c r="L37" s="7">
        <f t="shared" si="1"/>
        <v>120</v>
      </c>
      <c r="M37" s="7">
        <f t="shared" si="2"/>
        <v>0</v>
      </c>
      <c r="N37" s="7">
        <f t="shared" si="3"/>
        <v>101.56886</v>
      </c>
      <c r="O37" s="7">
        <f t="shared" si="4"/>
        <v>-18.431139999999999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120</v>
      </c>
      <c r="E38" s="10">
        <v>0</v>
      </c>
      <c r="F38" s="10">
        <v>0</v>
      </c>
      <c r="G38" s="10">
        <v>0</v>
      </c>
      <c r="H38" s="10">
        <v>18.431139999999999</v>
      </c>
      <c r="I38" s="10">
        <v>0</v>
      </c>
      <c r="J38" s="10">
        <v>0</v>
      </c>
      <c r="K38" s="10">
        <f t="shared" si="0"/>
        <v>0</v>
      </c>
      <c r="L38" s="10">
        <f t="shared" si="1"/>
        <v>120</v>
      </c>
      <c r="M38" s="10">
        <f t="shared" si="2"/>
        <v>0</v>
      </c>
      <c r="N38" s="10">
        <f t="shared" si="3"/>
        <v>101.56886</v>
      </c>
      <c r="O38" s="10">
        <f t="shared" si="4"/>
        <v>-18.431139999999999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0</v>
      </c>
      <c r="D39" s="7">
        <v>40</v>
      </c>
      <c r="E39" s="7">
        <v>40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40</v>
      </c>
      <c r="L39" s="7">
        <f t="shared" si="1"/>
        <v>40</v>
      </c>
      <c r="M39" s="7">
        <f t="shared" si="2"/>
        <v>0</v>
      </c>
      <c r="N39" s="7">
        <f t="shared" si="3"/>
        <v>40</v>
      </c>
      <c r="O39" s="7">
        <f t="shared" si="4"/>
        <v>40</v>
      </c>
      <c r="P39" s="7">
        <f t="shared" si="5"/>
        <v>0</v>
      </c>
    </row>
    <row r="40" spans="1:16" ht="25.5">
      <c r="A40" s="8" t="s">
        <v>57</v>
      </c>
      <c r="B40" s="9" t="s">
        <v>58</v>
      </c>
      <c r="C40" s="10">
        <v>0</v>
      </c>
      <c r="D40" s="10">
        <v>40</v>
      </c>
      <c r="E40" s="10">
        <v>40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40</v>
      </c>
      <c r="L40" s="10">
        <f t="shared" si="1"/>
        <v>40</v>
      </c>
      <c r="M40" s="10">
        <f t="shared" si="2"/>
        <v>0</v>
      </c>
      <c r="N40" s="10">
        <f t="shared" si="3"/>
        <v>40</v>
      </c>
      <c r="O40" s="10">
        <f t="shared" si="4"/>
        <v>40</v>
      </c>
      <c r="P40" s="10">
        <f t="shared" si="5"/>
        <v>0</v>
      </c>
    </row>
    <row r="41" spans="1:16" ht="25.5">
      <c r="A41" s="5" t="s">
        <v>61</v>
      </c>
      <c r="B41" s="6" t="s">
        <v>62</v>
      </c>
      <c r="C41" s="7">
        <v>1799.8590000000002</v>
      </c>
      <c r="D41" s="7">
        <v>1430.009</v>
      </c>
      <c r="E41" s="7">
        <v>250.58237</v>
      </c>
      <c r="F41" s="7">
        <v>40.766040000000004</v>
      </c>
      <c r="G41" s="7">
        <v>0</v>
      </c>
      <c r="H41" s="7">
        <v>0</v>
      </c>
      <c r="I41" s="7">
        <v>40.766040000000004</v>
      </c>
      <c r="J41" s="7">
        <v>40.766040000000004</v>
      </c>
      <c r="K41" s="7">
        <f t="shared" si="0"/>
        <v>209.81632999999999</v>
      </c>
      <c r="L41" s="7">
        <f t="shared" si="1"/>
        <v>1389.24296</v>
      </c>
      <c r="M41" s="7">
        <f t="shared" si="2"/>
        <v>16.268518810800618</v>
      </c>
      <c r="N41" s="7">
        <f t="shared" si="3"/>
        <v>1430.009</v>
      </c>
      <c r="O41" s="7">
        <f t="shared" si="4"/>
        <v>250.58237</v>
      </c>
      <c r="P41" s="7">
        <f t="shared" si="5"/>
        <v>0</v>
      </c>
    </row>
    <row r="42" spans="1:16" ht="25.5">
      <c r="A42" s="8" t="s">
        <v>57</v>
      </c>
      <c r="B42" s="9" t="s">
        <v>58</v>
      </c>
      <c r="C42" s="10">
        <v>1799.8590000000002</v>
      </c>
      <c r="D42" s="10">
        <v>1430.009</v>
      </c>
      <c r="E42" s="10">
        <v>250.58237</v>
      </c>
      <c r="F42" s="10">
        <v>40.766040000000004</v>
      </c>
      <c r="G42" s="10">
        <v>0</v>
      </c>
      <c r="H42" s="10">
        <v>0</v>
      </c>
      <c r="I42" s="10">
        <v>40.766040000000004</v>
      </c>
      <c r="J42" s="10">
        <v>40.766040000000004</v>
      </c>
      <c r="K42" s="10">
        <f t="shared" si="0"/>
        <v>209.81632999999999</v>
      </c>
      <c r="L42" s="10">
        <f t="shared" si="1"/>
        <v>1389.24296</v>
      </c>
      <c r="M42" s="10">
        <f t="shared" si="2"/>
        <v>16.268518810800618</v>
      </c>
      <c r="N42" s="10">
        <f t="shared" si="3"/>
        <v>1430.009</v>
      </c>
      <c r="O42" s="10">
        <f t="shared" si="4"/>
        <v>250.58237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990</v>
      </c>
      <c r="D43" s="7">
        <v>650</v>
      </c>
      <c r="E43" s="7">
        <v>62.5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62.5</v>
      </c>
      <c r="L43" s="7">
        <f t="shared" si="1"/>
        <v>650</v>
      </c>
      <c r="M43" s="7">
        <f t="shared" si="2"/>
        <v>0</v>
      </c>
      <c r="N43" s="7">
        <f t="shared" si="3"/>
        <v>650</v>
      </c>
      <c r="O43" s="7">
        <f t="shared" si="4"/>
        <v>62.5</v>
      </c>
      <c r="P43" s="7">
        <f t="shared" si="5"/>
        <v>0</v>
      </c>
    </row>
    <row r="44" spans="1:16">
      <c r="A44" s="8" t="s">
        <v>29</v>
      </c>
      <c r="B44" s="9" t="s">
        <v>30</v>
      </c>
      <c r="C44" s="10">
        <v>990</v>
      </c>
      <c r="D44" s="10">
        <v>650</v>
      </c>
      <c r="E44" s="10">
        <v>62.5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62.5</v>
      </c>
      <c r="L44" s="10">
        <f t="shared" si="1"/>
        <v>650</v>
      </c>
      <c r="M44" s="10">
        <f t="shared" si="2"/>
        <v>0</v>
      </c>
      <c r="N44" s="10">
        <f t="shared" si="3"/>
        <v>650</v>
      </c>
      <c r="O44" s="10">
        <f t="shared" si="4"/>
        <v>62.5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1026</v>
      </c>
      <c r="D45" s="7">
        <v>1486</v>
      </c>
      <c r="E45" s="7">
        <v>1165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1165</v>
      </c>
      <c r="L45" s="7">
        <f t="shared" si="1"/>
        <v>1486</v>
      </c>
      <c r="M45" s="7">
        <f t="shared" si="2"/>
        <v>0</v>
      </c>
      <c r="N45" s="7">
        <f t="shared" si="3"/>
        <v>1486</v>
      </c>
      <c r="O45" s="7">
        <f t="shared" si="4"/>
        <v>1165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92</v>
      </c>
      <c r="D46" s="10">
        <v>92</v>
      </c>
      <c r="E46" s="10">
        <v>61.5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61.5</v>
      </c>
      <c r="L46" s="10">
        <f t="shared" si="1"/>
        <v>92</v>
      </c>
      <c r="M46" s="10">
        <f t="shared" si="2"/>
        <v>0</v>
      </c>
      <c r="N46" s="10">
        <f t="shared" si="3"/>
        <v>92</v>
      </c>
      <c r="O46" s="10">
        <f t="shared" si="4"/>
        <v>61.5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934</v>
      </c>
      <c r="D47" s="10">
        <v>394</v>
      </c>
      <c r="E47" s="10">
        <v>163.5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163.5</v>
      </c>
      <c r="L47" s="10">
        <f t="shared" si="1"/>
        <v>394</v>
      </c>
      <c r="M47" s="10">
        <f t="shared" si="2"/>
        <v>0</v>
      </c>
      <c r="N47" s="10">
        <f t="shared" si="3"/>
        <v>394</v>
      </c>
      <c r="O47" s="10">
        <f t="shared" si="4"/>
        <v>163.5</v>
      </c>
      <c r="P47" s="10">
        <f t="shared" si="5"/>
        <v>0</v>
      </c>
    </row>
    <row r="48" spans="1:16" ht="25.5">
      <c r="A48" s="8" t="s">
        <v>57</v>
      </c>
      <c r="B48" s="9" t="s">
        <v>58</v>
      </c>
      <c r="C48" s="10">
        <v>0</v>
      </c>
      <c r="D48" s="10">
        <v>1000</v>
      </c>
      <c r="E48" s="10">
        <v>940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940</v>
      </c>
      <c r="L48" s="10">
        <f t="shared" si="1"/>
        <v>1000</v>
      </c>
      <c r="M48" s="10">
        <f t="shared" si="2"/>
        <v>0</v>
      </c>
      <c r="N48" s="10">
        <f t="shared" si="3"/>
        <v>1000</v>
      </c>
      <c r="O48" s="10">
        <f t="shared" si="4"/>
        <v>940</v>
      </c>
      <c r="P48" s="10">
        <f t="shared" si="5"/>
        <v>0</v>
      </c>
    </row>
    <row r="49" spans="1:16">
      <c r="A49" s="5" t="s">
        <v>67</v>
      </c>
      <c r="B49" s="6" t="s">
        <v>68</v>
      </c>
      <c r="C49" s="7">
        <v>5324</v>
      </c>
      <c r="D49" s="7">
        <v>5634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6.6436999999999999</v>
      </c>
      <c r="K49" s="7">
        <f t="shared" si="0"/>
        <v>0</v>
      </c>
      <c r="L49" s="7">
        <f t="shared" si="1"/>
        <v>5634</v>
      </c>
      <c r="M49" s="7">
        <f t="shared" si="2"/>
        <v>0</v>
      </c>
      <c r="N49" s="7">
        <f t="shared" si="3"/>
        <v>5634</v>
      </c>
      <c r="O49" s="7">
        <f t="shared" si="4"/>
        <v>0</v>
      </c>
      <c r="P49" s="7">
        <f t="shared" si="5"/>
        <v>0</v>
      </c>
    </row>
    <row r="50" spans="1:16">
      <c r="A50" s="8" t="s">
        <v>27</v>
      </c>
      <c r="B50" s="9" t="s">
        <v>28</v>
      </c>
      <c r="C50" s="10">
        <v>20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0</v>
      </c>
      <c r="O50" s="10">
        <f t="shared" si="4"/>
        <v>0</v>
      </c>
      <c r="P50" s="10">
        <f t="shared" si="5"/>
        <v>0</v>
      </c>
    </row>
    <row r="51" spans="1:16">
      <c r="A51" s="8" t="s">
        <v>29</v>
      </c>
      <c r="B51" s="9" t="s">
        <v>30</v>
      </c>
      <c r="C51" s="10">
        <v>215</v>
      </c>
      <c r="D51" s="10">
        <v>30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30</v>
      </c>
      <c r="M51" s="10">
        <f t="shared" si="2"/>
        <v>0</v>
      </c>
      <c r="N51" s="10">
        <f t="shared" si="3"/>
        <v>30</v>
      </c>
      <c r="O51" s="10">
        <f t="shared" si="4"/>
        <v>0</v>
      </c>
      <c r="P51" s="10">
        <f t="shared" si="5"/>
        <v>0</v>
      </c>
    </row>
    <row r="52" spans="1:16" ht="25.5">
      <c r="A52" s="8" t="s">
        <v>57</v>
      </c>
      <c r="B52" s="9" t="s">
        <v>58</v>
      </c>
      <c r="C52" s="10">
        <v>5000</v>
      </c>
      <c r="D52" s="10">
        <v>5525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6.6436999999999999</v>
      </c>
      <c r="K52" s="10">
        <f t="shared" si="0"/>
        <v>0</v>
      </c>
      <c r="L52" s="10">
        <f t="shared" si="1"/>
        <v>5525</v>
      </c>
      <c r="M52" s="10">
        <f t="shared" si="2"/>
        <v>0</v>
      </c>
      <c r="N52" s="10">
        <f t="shared" si="3"/>
        <v>5525</v>
      </c>
      <c r="O52" s="10">
        <f t="shared" si="4"/>
        <v>0</v>
      </c>
      <c r="P52" s="10">
        <f t="shared" si="5"/>
        <v>0</v>
      </c>
    </row>
    <row r="53" spans="1:16">
      <c r="A53" s="8" t="s">
        <v>43</v>
      </c>
      <c r="B53" s="9" t="s">
        <v>44</v>
      </c>
      <c r="C53" s="10">
        <v>89</v>
      </c>
      <c r="D53" s="10">
        <v>79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79</v>
      </c>
      <c r="M53" s="10">
        <f t="shared" si="2"/>
        <v>0</v>
      </c>
      <c r="N53" s="10">
        <f t="shared" si="3"/>
        <v>79</v>
      </c>
      <c r="O53" s="10">
        <f t="shared" si="4"/>
        <v>0</v>
      </c>
      <c r="P53" s="10">
        <f t="shared" si="5"/>
        <v>0</v>
      </c>
    </row>
    <row r="54" spans="1:16" ht="25.5">
      <c r="A54" s="5" t="s">
        <v>69</v>
      </c>
      <c r="B54" s="6" t="s">
        <v>70</v>
      </c>
      <c r="C54" s="7">
        <v>160.16200000000001</v>
      </c>
      <c r="D54" s="7">
        <v>160.16200000000001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0</v>
      </c>
      <c r="L54" s="7">
        <f t="shared" si="1"/>
        <v>160.16200000000001</v>
      </c>
      <c r="M54" s="7">
        <f t="shared" si="2"/>
        <v>0</v>
      </c>
      <c r="N54" s="7">
        <f t="shared" si="3"/>
        <v>160.16200000000001</v>
      </c>
      <c r="O54" s="7">
        <f t="shared" si="4"/>
        <v>0</v>
      </c>
      <c r="P54" s="7">
        <f t="shared" si="5"/>
        <v>0</v>
      </c>
    </row>
    <row r="55" spans="1:16">
      <c r="A55" s="8" t="s">
        <v>43</v>
      </c>
      <c r="B55" s="9" t="s">
        <v>44</v>
      </c>
      <c r="C55" s="10">
        <v>160.16200000000001</v>
      </c>
      <c r="D55" s="10">
        <v>160.16200000000001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160.16200000000001</v>
      </c>
      <c r="M55" s="10">
        <f t="shared" si="2"/>
        <v>0</v>
      </c>
      <c r="N55" s="10">
        <f t="shared" si="3"/>
        <v>160.16200000000001</v>
      </c>
      <c r="O55" s="10">
        <f t="shared" si="4"/>
        <v>0</v>
      </c>
      <c r="P55" s="10">
        <f t="shared" si="5"/>
        <v>0</v>
      </c>
    </row>
    <row r="56" spans="1:16">
      <c r="A56" s="5" t="s">
        <v>71</v>
      </c>
      <c r="B56" s="6" t="s">
        <v>72</v>
      </c>
      <c r="C56" s="7">
        <v>8627.48</v>
      </c>
      <c r="D56" s="7">
        <v>1839.9451900000006</v>
      </c>
      <c r="E56" s="7">
        <v>8.8000000000000007</v>
      </c>
      <c r="F56" s="7">
        <v>0</v>
      </c>
      <c r="G56" s="7">
        <v>0</v>
      </c>
      <c r="H56" s="7">
        <v>1.6</v>
      </c>
      <c r="I56" s="7">
        <v>0</v>
      </c>
      <c r="J56" s="7">
        <v>0.8</v>
      </c>
      <c r="K56" s="7">
        <f t="shared" si="0"/>
        <v>8.8000000000000007</v>
      </c>
      <c r="L56" s="7">
        <f t="shared" si="1"/>
        <v>1839.9451900000006</v>
      </c>
      <c r="M56" s="7">
        <f t="shared" si="2"/>
        <v>0</v>
      </c>
      <c r="N56" s="7">
        <f t="shared" si="3"/>
        <v>1838.3451900000007</v>
      </c>
      <c r="O56" s="7">
        <f t="shared" si="4"/>
        <v>7.2000000000000011</v>
      </c>
      <c r="P56" s="7">
        <f t="shared" si="5"/>
        <v>18.181818181818183</v>
      </c>
    </row>
    <row r="57" spans="1:16">
      <c r="A57" s="8" t="s">
        <v>27</v>
      </c>
      <c r="B57" s="9" t="s">
        <v>28</v>
      </c>
      <c r="C57" s="10">
        <v>8400</v>
      </c>
      <c r="D57" s="10">
        <v>1331.6621900000005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1331.6621900000005</v>
      </c>
      <c r="M57" s="10">
        <f t="shared" si="2"/>
        <v>0</v>
      </c>
      <c r="N57" s="10">
        <f t="shared" si="3"/>
        <v>1331.6621900000005</v>
      </c>
      <c r="O57" s="10">
        <f t="shared" si="4"/>
        <v>0</v>
      </c>
      <c r="P57" s="10">
        <f t="shared" si="5"/>
        <v>0</v>
      </c>
    </row>
    <row r="58" spans="1:16">
      <c r="A58" s="8" t="s">
        <v>29</v>
      </c>
      <c r="B58" s="9" t="s">
        <v>30</v>
      </c>
      <c r="C58" s="10">
        <v>51.800000000000004</v>
      </c>
      <c r="D58" s="10">
        <v>54.2</v>
      </c>
      <c r="E58" s="10">
        <v>8.8000000000000007</v>
      </c>
      <c r="F58" s="10">
        <v>0</v>
      </c>
      <c r="G58" s="10">
        <v>0</v>
      </c>
      <c r="H58" s="10">
        <v>1.6</v>
      </c>
      <c r="I58" s="10">
        <v>0</v>
      </c>
      <c r="J58" s="10">
        <v>0.8</v>
      </c>
      <c r="K58" s="10">
        <f t="shared" si="0"/>
        <v>8.8000000000000007</v>
      </c>
      <c r="L58" s="10">
        <f t="shared" si="1"/>
        <v>54.2</v>
      </c>
      <c r="M58" s="10">
        <f t="shared" si="2"/>
        <v>0</v>
      </c>
      <c r="N58" s="10">
        <f t="shared" si="3"/>
        <v>52.6</v>
      </c>
      <c r="O58" s="10">
        <f t="shared" si="4"/>
        <v>7.2000000000000011</v>
      </c>
      <c r="P58" s="10">
        <f t="shared" si="5"/>
        <v>18.181818181818183</v>
      </c>
    </row>
    <row r="59" spans="1:16" ht="25.5">
      <c r="A59" s="8" t="s">
        <v>57</v>
      </c>
      <c r="B59" s="9" t="s">
        <v>58</v>
      </c>
      <c r="C59" s="10">
        <v>175.68</v>
      </c>
      <c r="D59" s="10">
        <v>308.28300000000002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308.28300000000002</v>
      </c>
      <c r="M59" s="10">
        <f t="shared" si="2"/>
        <v>0</v>
      </c>
      <c r="N59" s="10">
        <f t="shared" si="3"/>
        <v>308.28300000000002</v>
      </c>
      <c r="O59" s="10">
        <f t="shared" si="4"/>
        <v>0</v>
      </c>
      <c r="P59" s="10">
        <f t="shared" si="5"/>
        <v>0</v>
      </c>
    </row>
    <row r="60" spans="1:16">
      <c r="A60" s="8" t="s">
        <v>43</v>
      </c>
      <c r="B60" s="9" t="s">
        <v>44</v>
      </c>
      <c r="C60" s="10">
        <v>0</v>
      </c>
      <c r="D60" s="10">
        <v>145.80000000000001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145.80000000000001</v>
      </c>
      <c r="M60" s="10">
        <f t="shared" si="2"/>
        <v>0</v>
      </c>
      <c r="N60" s="10">
        <f t="shared" si="3"/>
        <v>145.80000000000001</v>
      </c>
      <c r="O60" s="10">
        <f t="shared" si="4"/>
        <v>0</v>
      </c>
      <c r="P60" s="10">
        <f t="shared" si="5"/>
        <v>0</v>
      </c>
    </row>
    <row r="61" spans="1:16">
      <c r="A61" s="5" t="s">
        <v>73</v>
      </c>
      <c r="B61" s="6" t="s">
        <v>74</v>
      </c>
      <c r="C61" s="7">
        <v>1560</v>
      </c>
      <c r="D61" s="7">
        <v>1871.25</v>
      </c>
      <c r="E61" s="7">
        <v>200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200</v>
      </c>
      <c r="L61" s="7">
        <f t="shared" si="1"/>
        <v>1871.25</v>
      </c>
      <c r="M61" s="7">
        <f t="shared" si="2"/>
        <v>0</v>
      </c>
      <c r="N61" s="7">
        <f t="shared" si="3"/>
        <v>1871.25</v>
      </c>
      <c r="O61" s="7">
        <f t="shared" si="4"/>
        <v>200</v>
      </c>
      <c r="P61" s="7">
        <f t="shared" si="5"/>
        <v>0</v>
      </c>
    </row>
    <row r="62" spans="1:16">
      <c r="A62" s="8" t="s">
        <v>27</v>
      </c>
      <c r="B62" s="9" t="s">
        <v>28</v>
      </c>
      <c r="C62" s="10">
        <v>460</v>
      </c>
      <c r="D62" s="10">
        <v>471.25</v>
      </c>
      <c r="E62" s="10">
        <v>100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100</v>
      </c>
      <c r="L62" s="10">
        <f t="shared" si="1"/>
        <v>471.25</v>
      </c>
      <c r="M62" s="10">
        <f t="shared" si="2"/>
        <v>0</v>
      </c>
      <c r="N62" s="10">
        <f t="shared" si="3"/>
        <v>471.25</v>
      </c>
      <c r="O62" s="10">
        <f t="shared" si="4"/>
        <v>100</v>
      </c>
      <c r="P62" s="10">
        <f t="shared" si="5"/>
        <v>0</v>
      </c>
    </row>
    <row r="63" spans="1:16">
      <c r="A63" s="8" t="s">
        <v>29</v>
      </c>
      <c r="B63" s="9" t="s">
        <v>30</v>
      </c>
      <c r="C63" s="10">
        <v>1050</v>
      </c>
      <c r="D63" s="10">
        <v>1350</v>
      </c>
      <c r="E63" s="10">
        <v>100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100</v>
      </c>
      <c r="L63" s="10">
        <f t="shared" si="1"/>
        <v>1350</v>
      </c>
      <c r="M63" s="10">
        <f t="shared" si="2"/>
        <v>0</v>
      </c>
      <c r="N63" s="10">
        <f t="shared" si="3"/>
        <v>1350</v>
      </c>
      <c r="O63" s="10">
        <f t="shared" si="4"/>
        <v>100</v>
      </c>
      <c r="P63" s="10">
        <f t="shared" si="5"/>
        <v>0</v>
      </c>
    </row>
    <row r="64" spans="1:16" ht="25.5">
      <c r="A64" s="8" t="s">
        <v>57</v>
      </c>
      <c r="B64" s="9" t="s">
        <v>58</v>
      </c>
      <c r="C64" s="10">
        <v>50</v>
      </c>
      <c r="D64" s="10">
        <v>50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50</v>
      </c>
      <c r="M64" s="10">
        <f t="shared" si="2"/>
        <v>0</v>
      </c>
      <c r="N64" s="10">
        <f t="shared" si="3"/>
        <v>50</v>
      </c>
      <c r="O64" s="10">
        <f t="shared" si="4"/>
        <v>0</v>
      </c>
      <c r="P64" s="10">
        <f t="shared" si="5"/>
        <v>0</v>
      </c>
    </row>
    <row r="65" spans="1:16">
      <c r="A65" s="5" t="s">
        <v>75</v>
      </c>
      <c r="B65" s="6" t="s">
        <v>76</v>
      </c>
      <c r="C65" s="7">
        <v>1237009.476</v>
      </c>
      <c r="D65" s="7">
        <v>1232425.9232000008</v>
      </c>
      <c r="E65" s="7">
        <v>206384.92629999985</v>
      </c>
      <c r="F65" s="7">
        <v>61770.576120000012</v>
      </c>
      <c r="G65" s="7">
        <v>11.495889999999999</v>
      </c>
      <c r="H65" s="7">
        <v>54184.607320000003</v>
      </c>
      <c r="I65" s="7">
        <v>9684.7107499999984</v>
      </c>
      <c r="J65" s="7">
        <v>24333.316290000002</v>
      </c>
      <c r="K65" s="7">
        <f t="shared" si="0"/>
        <v>144614.35017999983</v>
      </c>
      <c r="L65" s="7">
        <f t="shared" si="1"/>
        <v>1170655.3470800007</v>
      </c>
      <c r="M65" s="7">
        <f t="shared" si="2"/>
        <v>29.929790526567178</v>
      </c>
      <c r="N65" s="7">
        <f t="shared" si="3"/>
        <v>1178241.3158800008</v>
      </c>
      <c r="O65" s="7">
        <f t="shared" si="4"/>
        <v>152200.31897999984</v>
      </c>
      <c r="P65" s="7">
        <f t="shared" si="5"/>
        <v>26.254149608405797</v>
      </c>
    </row>
    <row r="66" spans="1:16" ht="38.25">
      <c r="A66" s="5" t="s">
        <v>77</v>
      </c>
      <c r="B66" s="6" t="s">
        <v>46</v>
      </c>
      <c r="C66" s="7">
        <v>4234.2629999999999</v>
      </c>
      <c r="D66" s="7">
        <v>4197.2129999999997</v>
      </c>
      <c r="E66" s="7">
        <v>780.50429999999994</v>
      </c>
      <c r="F66" s="7">
        <v>219.91838000000001</v>
      </c>
      <c r="G66" s="7">
        <v>0</v>
      </c>
      <c r="H66" s="7">
        <v>190.34936999999999</v>
      </c>
      <c r="I66" s="7">
        <v>29.569009999999999</v>
      </c>
      <c r="J66" s="7">
        <v>33.399409999999996</v>
      </c>
      <c r="K66" s="7">
        <f t="shared" si="0"/>
        <v>560.58591999999999</v>
      </c>
      <c r="L66" s="7">
        <f t="shared" si="1"/>
        <v>3977.2946199999997</v>
      </c>
      <c r="M66" s="7">
        <f t="shared" si="2"/>
        <v>28.176446945904082</v>
      </c>
      <c r="N66" s="7">
        <f t="shared" si="3"/>
        <v>4006.8636299999998</v>
      </c>
      <c r="O66" s="7">
        <f t="shared" si="4"/>
        <v>590.15492999999992</v>
      </c>
      <c r="P66" s="7">
        <f t="shared" si="5"/>
        <v>24.387997606163093</v>
      </c>
    </row>
    <row r="67" spans="1:16">
      <c r="A67" s="8" t="s">
        <v>23</v>
      </c>
      <c r="B67" s="9" t="s">
        <v>24</v>
      </c>
      <c r="C67" s="10">
        <v>3237.9700000000003</v>
      </c>
      <c r="D67" s="10">
        <v>3207.6010000000001</v>
      </c>
      <c r="E67" s="10">
        <v>598.69200000000001</v>
      </c>
      <c r="F67" s="10">
        <v>180.46279000000001</v>
      </c>
      <c r="G67" s="10">
        <v>0</v>
      </c>
      <c r="H67" s="10">
        <v>156.2259</v>
      </c>
      <c r="I67" s="10">
        <v>24.236889999999999</v>
      </c>
      <c r="J67" s="10">
        <v>24.236889999999999</v>
      </c>
      <c r="K67" s="10">
        <f t="shared" si="0"/>
        <v>418.22920999999997</v>
      </c>
      <c r="L67" s="10">
        <f t="shared" si="1"/>
        <v>3027.1382100000001</v>
      </c>
      <c r="M67" s="10">
        <f t="shared" si="2"/>
        <v>30.142843064547382</v>
      </c>
      <c r="N67" s="10">
        <f t="shared" si="3"/>
        <v>3051.3751000000002</v>
      </c>
      <c r="O67" s="10">
        <f t="shared" si="4"/>
        <v>442.46609999999998</v>
      </c>
      <c r="P67" s="10">
        <f t="shared" si="5"/>
        <v>26.094536088673308</v>
      </c>
    </row>
    <row r="68" spans="1:16">
      <c r="A68" s="8" t="s">
        <v>25</v>
      </c>
      <c r="B68" s="9" t="s">
        <v>26</v>
      </c>
      <c r="C68" s="10">
        <v>661.40499999999997</v>
      </c>
      <c r="D68" s="10">
        <v>654.72400000000005</v>
      </c>
      <c r="E68" s="10">
        <v>120.23400000000001</v>
      </c>
      <c r="F68" s="10">
        <v>39.455590000000001</v>
      </c>
      <c r="G68" s="10">
        <v>0</v>
      </c>
      <c r="H68" s="10">
        <v>34.123470000000005</v>
      </c>
      <c r="I68" s="10">
        <v>5.3321199999999997</v>
      </c>
      <c r="J68" s="10">
        <v>5.3321199999999997</v>
      </c>
      <c r="K68" s="10">
        <f t="shared" si="0"/>
        <v>80.778410000000008</v>
      </c>
      <c r="L68" s="10">
        <f t="shared" si="1"/>
        <v>615.26841000000002</v>
      </c>
      <c r="M68" s="10">
        <f t="shared" si="2"/>
        <v>32.815667781160066</v>
      </c>
      <c r="N68" s="10">
        <f t="shared" si="3"/>
        <v>620.60053000000005</v>
      </c>
      <c r="O68" s="10">
        <f t="shared" si="4"/>
        <v>86.110530000000011</v>
      </c>
      <c r="P68" s="10">
        <f t="shared" si="5"/>
        <v>28.380882279554871</v>
      </c>
    </row>
    <row r="69" spans="1:16">
      <c r="A69" s="8" t="s">
        <v>27</v>
      </c>
      <c r="B69" s="9" t="s">
        <v>28</v>
      </c>
      <c r="C69" s="10">
        <v>98.534000000000006</v>
      </c>
      <c r="D69" s="10">
        <v>109.869</v>
      </c>
      <c r="E69" s="10">
        <v>10.834</v>
      </c>
      <c r="F69" s="10">
        <v>0</v>
      </c>
      <c r="G69" s="10">
        <v>0</v>
      </c>
      <c r="H69" s="10">
        <v>0</v>
      </c>
      <c r="I69" s="10">
        <v>0</v>
      </c>
      <c r="J69" s="10">
        <v>2.1160000000000001</v>
      </c>
      <c r="K69" s="10">
        <f t="shared" si="0"/>
        <v>10.834</v>
      </c>
      <c r="L69" s="10">
        <f t="shared" si="1"/>
        <v>109.869</v>
      </c>
      <c r="M69" s="10">
        <f t="shared" si="2"/>
        <v>0</v>
      </c>
      <c r="N69" s="10">
        <f t="shared" si="3"/>
        <v>109.869</v>
      </c>
      <c r="O69" s="10">
        <f t="shared" si="4"/>
        <v>10.834</v>
      </c>
      <c r="P69" s="10">
        <f t="shared" si="5"/>
        <v>0</v>
      </c>
    </row>
    <row r="70" spans="1:16">
      <c r="A70" s="8" t="s">
        <v>29</v>
      </c>
      <c r="B70" s="9" t="s">
        <v>30</v>
      </c>
      <c r="C70" s="10">
        <v>94.506</v>
      </c>
      <c r="D70" s="10">
        <v>83.171000000000006</v>
      </c>
      <c r="E70" s="10">
        <v>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8</v>
      </c>
      <c r="L70" s="10">
        <f t="shared" ref="L70:L133" si="7">D70-F70</f>
        <v>83.171000000000006</v>
      </c>
      <c r="M70" s="10">
        <f t="shared" ref="M70:M133" si="8">IF(E70=0,0,(F70/E70)*100)</f>
        <v>0</v>
      </c>
      <c r="N70" s="10">
        <f t="shared" ref="N70:N133" si="9">D70-H70</f>
        <v>83.171000000000006</v>
      </c>
      <c r="O70" s="10">
        <f t="shared" ref="O70:O133" si="10">E70-H70</f>
        <v>8</v>
      </c>
      <c r="P70" s="10">
        <f t="shared" ref="P70:P133" si="11">IF(E70=0,0,(H70/E70)*100)</f>
        <v>0</v>
      </c>
    </row>
    <row r="71" spans="1:16">
      <c r="A71" s="8" t="s">
        <v>31</v>
      </c>
      <c r="B71" s="9" t="s">
        <v>32</v>
      </c>
      <c r="C71" s="10">
        <v>1.7230000000000001</v>
      </c>
      <c r="D71" s="10">
        <v>1.7230000000000001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1.7230000000000001</v>
      </c>
      <c r="M71" s="10">
        <f t="shared" si="8"/>
        <v>0</v>
      </c>
      <c r="N71" s="10">
        <f t="shared" si="9"/>
        <v>1.7230000000000001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33</v>
      </c>
      <c r="B72" s="9" t="s">
        <v>34</v>
      </c>
      <c r="C72" s="10">
        <v>92.022999999999996</v>
      </c>
      <c r="D72" s="10">
        <v>92.022999999999996</v>
      </c>
      <c r="E72" s="10">
        <v>35.544300000000007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35.544300000000007</v>
      </c>
      <c r="L72" s="10">
        <f t="shared" si="7"/>
        <v>92.022999999999996</v>
      </c>
      <c r="M72" s="10">
        <f t="shared" si="8"/>
        <v>0</v>
      </c>
      <c r="N72" s="10">
        <f t="shared" si="9"/>
        <v>92.022999999999996</v>
      </c>
      <c r="O72" s="10">
        <f t="shared" si="10"/>
        <v>35.544300000000007</v>
      </c>
      <c r="P72" s="10">
        <f t="shared" si="11"/>
        <v>0</v>
      </c>
    </row>
    <row r="73" spans="1:16">
      <c r="A73" s="8" t="s">
        <v>35</v>
      </c>
      <c r="B73" s="9" t="s">
        <v>36</v>
      </c>
      <c r="C73" s="10">
        <v>2.2530000000000001</v>
      </c>
      <c r="D73" s="10">
        <v>2.2530000000000001</v>
      </c>
      <c r="E73" s="10">
        <v>0.4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0.4</v>
      </c>
      <c r="L73" s="10">
        <f t="shared" si="7"/>
        <v>2.2530000000000001</v>
      </c>
      <c r="M73" s="10">
        <f t="shared" si="8"/>
        <v>0</v>
      </c>
      <c r="N73" s="10">
        <f t="shared" si="9"/>
        <v>2.2530000000000001</v>
      </c>
      <c r="O73" s="10">
        <f t="shared" si="10"/>
        <v>0.4</v>
      </c>
      <c r="P73" s="10">
        <f t="shared" si="11"/>
        <v>0</v>
      </c>
    </row>
    <row r="74" spans="1:16">
      <c r="A74" s="8" t="s">
        <v>37</v>
      </c>
      <c r="B74" s="9" t="s">
        <v>38</v>
      </c>
      <c r="C74" s="10">
        <v>33.658999999999999</v>
      </c>
      <c r="D74" s="10">
        <v>33.658999999999999</v>
      </c>
      <c r="E74" s="10">
        <v>5.4</v>
      </c>
      <c r="F74" s="10">
        <v>0</v>
      </c>
      <c r="G74" s="10">
        <v>0</v>
      </c>
      <c r="H74" s="10">
        <v>0</v>
      </c>
      <c r="I74" s="10">
        <v>0</v>
      </c>
      <c r="J74" s="10">
        <v>1.7144000000000001</v>
      </c>
      <c r="K74" s="10">
        <f t="shared" si="6"/>
        <v>5.4</v>
      </c>
      <c r="L74" s="10">
        <f t="shared" si="7"/>
        <v>33.658999999999999</v>
      </c>
      <c r="M74" s="10">
        <f t="shared" si="8"/>
        <v>0</v>
      </c>
      <c r="N74" s="10">
        <f t="shared" si="9"/>
        <v>33.658999999999999</v>
      </c>
      <c r="O74" s="10">
        <f t="shared" si="10"/>
        <v>5.4</v>
      </c>
      <c r="P74" s="10">
        <f t="shared" si="11"/>
        <v>0</v>
      </c>
    </row>
    <row r="75" spans="1:16" ht="25.5">
      <c r="A75" s="8" t="s">
        <v>41</v>
      </c>
      <c r="B75" s="9" t="s">
        <v>42</v>
      </c>
      <c r="C75" s="10">
        <v>3.0150000000000001</v>
      </c>
      <c r="D75" s="10">
        <v>3.0150000000000001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3.0150000000000001</v>
      </c>
      <c r="M75" s="10">
        <f t="shared" si="8"/>
        <v>0</v>
      </c>
      <c r="N75" s="10">
        <f t="shared" si="9"/>
        <v>3.0150000000000001</v>
      </c>
      <c r="O75" s="10">
        <f t="shared" si="10"/>
        <v>0</v>
      </c>
      <c r="P75" s="10">
        <f t="shared" si="11"/>
        <v>0</v>
      </c>
    </row>
    <row r="76" spans="1:16">
      <c r="A76" s="8" t="s">
        <v>43</v>
      </c>
      <c r="B76" s="9" t="s">
        <v>44</v>
      </c>
      <c r="C76" s="10">
        <v>9.1750000000000007</v>
      </c>
      <c r="D76" s="10">
        <v>9.1750000000000007</v>
      </c>
      <c r="E76" s="10">
        <v>1.4000000000000001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1.4000000000000001</v>
      </c>
      <c r="L76" s="10">
        <f t="shared" si="7"/>
        <v>9.1750000000000007</v>
      </c>
      <c r="M76" s="10">
        <f t="shared" si="8"/>
        <v>0</v>
      </c>
      <c r="N76" s="10">
        <f t="shared" si="9"/>
        <v>9.1750000000000007</v>
      </c>
      <c r="O76" s="10">
        <f t="shared" si="10"/>
        <v>1.4000000000000001</v>
      </c>
      <c r="P76" s="10">
        <f t="shared" si="11"/>
        <v>0</v>
      </c>
    </row>
    <row r="77" spans="1:16">
      <c r="A77" s="5" t="s">
        <v>78</v>
      </c>
      <c r="B77" s="6" t="s">
        <v>79</v>
      </c>
      <c r="C77" s="7">
        <v>385037.46399999998</v>
      </c>
      <c r="D77" s="7">
        <v>380082.08093000005</v>
      </c>
      <c r="E77" s="7">
        <v>66429.66145</v>
      </c>
      <c r="F77" s="7">
        <v>12252.27103</v>
      </c>
      <c r="G77" s="7">
        <v>11.495889999999999</v>
      </c>
      <c r="H77" s="7">
        <v>3668.7112400000005</v>
      </c>
      <c r="I77" s="7">
        <v>9374.6090700000004</v>
      </c>
      <c r="J77" s="7">
        <v>23618.601340000001</v>
      </c>
      <c r="K77" s="7">
        <f t="shared" si="6"/>
        <v>54177.390419999996</v>
      </c>
      <c r="L77" s="7">
        <f t="shared" si="7"/>
        <v>367829.80990000005</v>
      </c>
      <c r="M77" s="7">
        <f t="shared" si="8"/>
        <v>18.443976324073226</v>
      </c>
      <c r="N77" s="7">
        <f t="shared" si="9"/>
        <v>376413.36969000008</v>
      </c>
      <c r="O77" s="7">
        <f t="shared" si="10"/>
        <v>62760.950209999995</v>
      </c>
      <c r="P77" s="7">
        <f t="shared" si="11"/>
        <v>5.5227004924018024</v>
      </c>
    </row>
    <row r="78" spans="1:16">
      <c r="A78" s="8" t="s">
        <v>23</v>
      </c>
      <c r="B78" s="9" t="s">
        <v>24</v>
      </c>
      <c r="C78" s="10">
        <v>233431.625</v>
      </c>
      <c r="D78" s="10">
        <v>247343.94443999999</v>
      </c>
      <c r="E78" s="10">
        <v>45422.46</v>
      </c>
      <c r="F78" s="10">
        <v>8542.6279100000011</v>
      </c>
      <c r="G78" s="10">
        <v>9.5183900000000001</v>
      </c>
      <c r="H78" s="10">
        <v>893.55216000000007</v>
      </c>
      <c r="I78" s="10">
        <v>7661.89408</v>
      </c>
      <c r="J78" s="10">
        <v>18796.86925</v>
      </c>
      <c r="K78" s="10">
        <f t="shared" si="6"/>
        <v>36879.832089999996</v>
      </c>
      <c r="L78" s="10">
        <f t="shared" si="7"/>
        <v>238801.31652999998</v>
      </c>
      <c r="M78" s="10">
        <f t="shared" si="8"/>
        <v>18.807056927343876</v>
      </c>
      <c r="N78" s="10">
        <f t="shared" si="9"/>
        <v>246450.39228</v>
      </c>
      <c r="O78" s="10">
        <f t="shared" si="10"/>
        <v>44528.90784</v>
      </c>
      <c r="P78" s="10">
        <f t="shared" si="11"/>
        <v>1.9672033615088222</v>
      </c>
    </row>
    <row r="79" spans="1:16">
      <c r="A79" s="8" t="s">
        <v>25</v>
      </c>
      <c r="B79" s="9" t="s">
        <v>26</v>
      </c>
      <c r="C79" s="10">
        <v>51355.154000000002</v>
      </c>
      <c r="D79" s="10">
        <v>54461.131740000004</v>
      </c>
      <c r="E79" s="10">
        <v>10496.3652</v>
      </c>
      <c r="F79" s="10">
        <v>1903.12546</v>
      </c>
      <c r="G79" s="10">
        <v>1.9775</v>
      </c>
      <c r="H79" s="10">
        <v>196.58196000000001</v>
      </c>
      <c r="I79" s="10">
        <v>1709.3635400000001</v>
      </c>
      <c r="J79" s="10">
        <v>4062.0068900000001</v>
      </c>
      <c r="K79" s="10">
        <f t="shared" si="6"/>
        <v>8593.2397400000009</v>
      </c>
      <c r="L79" s="10">
        <f t="shared" si="7"/>
        <v>52558.006280000001</v>
      </c>
      <c r="M79" s="10">
        <f t="shared" si="8"/>
        <v>18.131280912367647</v>
      </c>
      <c r="N79" s="10">
        <f t="shared" si="9"/>
        <v>54264.549780000001</v>
      </c>
      <c r="O79" s="10">
        <f t="shared" si="10"/>
        <v>10299.783240000001</v>
      </c>
      <c r="P79" s="10">
        <f t="shared" si="11"/>
        <v>1.8728574726039449</v>
      </c>
    </row>
    <row r="80" spans="1:16">
      <c r="A80" s="8" t="s">
        <v>27</v>
      </c>
      <c r="B80" s="9" t="s">
        <v>28</v>
      </c>
      <c r="C80" s="10">
        <v>10298.885</v>
      </c>
      <c r="D80" s="10">
        <v>12172.831480000001</v>
      </c>
      <c r="E80" s="10">
        <v>113.446</v>
      </c>
      <c r="F80" s="10">
        <v>161.51132999999999</v>
      </c>
      <c r="G80" s="10">
        <v>0</v>
      </c>
      <c r="H80" s="10">
        <v>185.37633</v>
      </c>
      <c r="I80" s="10">
        <v>0</v>
      </c>
      <c r="J80" s="10">
        <v>0</v>
      </c>
      <c r="K80" s="10">
        <f t="shared" si="6"/>
        <v>-48.065329999999989</v>
      </c>
      <c r="L80" s="10">
        <f t="shared" si="7"/>
        <v>12011.320150000001</v>
      </c>
      <c r="M80" s="10">
        <f t="shared" si="8"/>
        <v>142.36846605433422</v>
      </c>
      <c r="N80" s="10">
        <f t="shared" si="9"/>
        <v>11987.455150000002</v>
      </c>
      <c r="O80" s="10">
        <f t="shared" si="10"/>
        <v>-71.930329999999998</v>
      </c>
      <c r="P80" s="10">
        <f t="shared" si="11"/>
        <v>163.40490629903215</v>
      </c>
    </row>
    <row r="81" spans="1:16">
      <c r="A81" s="8" t="s">
        <v>80</v>
      </c>
      <c r="B81" s="9" t="s">
        <v>81</v>
      </c>
      <c r="C81" s="10">
        <v>199.3</v>
      </c>
      <c r="D81" s="10">
        <v>359.74299999999999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1.2</v>
      </c>
      <c r="K81" s="10">
        <f t="shared" si="6"/>
        <v>0</v>
      </c>
      <c r="L81" s="10">
        <f t="shared" si="7"/>
        <v>359.74299999999999</v>
      </c>
      <c r="M81" s="10">
        <f t="shared" si="8"/>
        <v>0</v>
      </c>
      <c r="N81" s="10">
        <f t="shared" si="9"/>
        <v>359.74299999999999</v>
      </c>
      <c r="O81" s="10">
        <f t="shared" si="10"/>
        <v>0</v>
      </c>
      <c r="P81" s="10">
        <f t="shared" si="11"/>
        <v>0</v>
      </c>
    </row>
    <row r="82" spans="1:16">
      <c r="A82" s="8" t="s">
        <v>82</v>
      </c>
      <c r="B82" s="9" t="s">
        <v>83</v>
      </c>
      <c r="C82" s="10">
        <v>32805.800000000003</v>
      </c>
      <c r="D82" s="10">
        <v>18537.550019999999</v>
      </c>
      <c r="E82" s="10">
        <v>4847.2529999999997</v>
      </c>
      <c r="F82" s="10">
        <v>953.73072999999999</v>
      </c>
      <c r="G82" s="10">
        <v>0</v>
      </c>
      <c r="H82" s="10">
        <v>1543.3033400000002</v>
      </c>
      <c r="I82" s="10">
        <v>2.9514499999999999</v>
      </c>
      <c r="J82" s="10">
        <v>446.6302</v>
      </c>
      <c r="K82" s="10">
        <f t="shared" si="6"/>
        <v>3893.5222699999995</v>
      </c>
      <c r="L82" s="10">
        <f t="shared" si="7"/>
        <v>17583.819289999999</v>
      </c>
      <c r="M82" s="10">
        <f t="shared" si="8"/>
        <v>19.675695285556582</v>
      </c>
      <c r="N82" s="10">
        <f t="shared" si="9"/>
        <v>16994.24668</v>
      </c>
      <c r="O82" s="10">
        <f t="shared" si="10"/>
        <v>3303.9496599999993</v>
      </c>
      <c r="P82" s="10">
        <f t="shared" si="11"/>
        <v>31.838720611447357</v>
      </c>
    </row>
    <row r="83" spans="1:16">
      <c r="A83" s="8" t="s">
        <v>29</v>
      </c>
      <c r="B83" s="9" t="s">
        <v>30</v>
      </c>
      <c r="C83" s="10">
        <v>18388.600000000002</v>
      </c>
      <c r="D83" s="10">
        <v>20706.389050000002</v>
      </c>
      <c r="E83" s="10">
        <v>1068.74</v>
      </c>
      <c r="F83" s="10">
        <v>686.85331999999994</v>
      </c>
      <c r="G83" s="10">
        <v>0</v>
      </c>
      <c r="H83" s="10">
        <v>701.38389000000006</v>
      </c>
      <c r="I83" s="10">
        <v>0.4</v>
      </c>
      <c r="J83" s="10">
        <v>208.57832000000002</v>
      </c>
      <c r="K83" s="10">
        <f t="shared" si="6"/>
        <v>381.88668000000007</v>
      </c>
      <c r="L83" s="10">
        <f t="shared" si="7"/>
        <v>20019.535730000003</v>
      </c>
      <c r="M83" s="10">
        <f t="shared" si="8"/>
        <v>64.267578644010698</v>
      </c>
      <c r="N83" s="10">
        <f t="shared" si="9"/>
        <v>20005.005160000001</v>
      </c>
      <c r="O83" s="10">
        <f t="shared" si="10"/>
        <v>367.35610999999994</v>
      </c>
      <c r="P83" s="10">
        <f t="shared" si="11"/>
        <v>65.627176862473561</v>
      </c>
    </row>
    <row r="84" spans="1:16">
      <c r="A84" s="8" t="s">
        <v>31</v>
      </c>
      <c r="B84" s="9" t="s">
        <v>32</v>
      </c>
      <c r="C84" s="10">
        <v>1.3</v>
      </c>
      <c r="D84" s="10">
        <v>3.7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3.7</v>
      </c>
      <c r="M84" s="10">
        <f t="shared" si="8"/>
        <v>0</v>
      </c>
      <c r="N84" s="10">
        <f t="shared" si="9"/>
        <v>3.7</v>
      </c>
      <c r="O84" s="10">
        <f t="shared" si="10"/>
        <v>0</v>
      </c>
      <c r="P84" s="10">
        <f t="shared" si="11"/>
        <v>0</v>
      </c>
    </row>
    <row r="85" spans="1:16">
      <c r="A85" s="8" t="s">
        <v>33</v>
      </c>
      <c r="B85" s="9" t="s">
        <v>34</v>
      </c>
      <c r="C85" s="10">
        <v>18455</v>
      </c>
      <c r="D85" s="10">
        <v>8711.9075600000015</v>
      </c>
      <c r="E85" s="10">
        <v>1715.50856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1715.50856</v>
      </c>
      <c r="L85" s="10">
        <f t="shared" si="7"/>
        <v>8711.9075600000015</v>
      </c>
      <c r="M85" s="10">
        <f t="shared" si="8"/>
        <v>0</v>
      </c>
      <c r="N85" s="10">
        <f t="shared" si="9"/>
        <v>8711.9075600000015</v>
      </c>
      <c r="O85" s="10">
        <f t="shared" si="10"/>
        <v>1715.50856</v>
      </c>
      <c r="P85" s="10">
        <f t="shared" si="11"/>
        <v>0</v>
      </c>
    </row>
    <row r="86" spans="1:16">
      <c r="A86" s="8" t="s">
        <v>35</v>
      </c>
      <c r="B86" s="9" t="s">
        <v>36</v>
      </c>
      <c r="C86" s="10">
        <v>2953.7000000000003</v>
      </c>
      <c r="D86" s="10">
        <v>3660.6288599999998</v>
      </c>
      <c r="E86" s="10">
        <v>602.226</v>
      </c>
      <c r="F86" s="10">
        <v>0</v>
      </c>
      <c r="G86" s="10">
        <v>0</v>
      </c>
      <c r="H86" s="10">
        <v>8.4763199999999994</v>
      </c>
      <c r="I86" s="10">
        <v>0</v>
      </c>
      <c r="J86" s="10">
        <v>0</v>
      </c>
      <c r="K86" s="10">
        <f t="shared" si="6"/>
        <v>602.226</v>
      </c>
      <c r="L86" s="10">
        <f t="shared" si="7"/>
        <v>3660.6288599999998</v>
      </c>
      <c r="M86" s="10">
        <f t="shared" si="8"/>
        <v>0</v>
      </c>
      <c r="N86" s="10">
        <f t="shared" si="9"/>
        <v>3652.1525399999996</v>
      </c>
      <c r="O86" s="10">
        <f t="shared" si="10"/>
        <v>593.74968000000001</v>
      </c>
      <c r="P86" s="10">
        <f t="shared" si="11"/>
        <v>1.4074981817457233</v>
      </c>
    </row>
    <row r="87" spans="1:16">
      <c r="A87" s="8" t="s">
        <v>37</v>
      </c>
      <c r="B87" s="9" t="s">
        <v>38</v>
      </c>
      <c r="C87" s="10">
        <v>10266</v>
      </c>
      <c r="D87" s="10">
        <v>8886.0583200000001</v>
      </c>
      <c r="E87" s="10">
        <v>1260.39869</v>
      </c>
      <c r="F87" s="10">
        <v>4.4222799999999998</v>
      </c>
      <c r="G87" s="10">
        <v>0</v>
      </c>
      <c r="H87" s="10">
        <v>135.36761999999999</v>
      </c>
      <c r="I87" s="10">
        <v>0</v>
      </c>
      <c r="J87" s="10">
        <v>101.83498</v>
      </c>
      <c r="K87" s="10">
        <f t="shared" si="6"/>
        <v>1255.97641</v>
      </c>
      <c r="L87" s="10">
        <f t="shared" si="7"/>
        <v>8881.6360399999994</v>
      </c>
      <c r="M87" s="10">
        <f t="shared" si="8"/>
        <v>0.35086358269699564</v>
      </c>
      <c r="N87" s="10">
        <f t="shared" si="9"/>
        <v>8750.6906999999992</v>
      </c>
      <c r="O87" s="10">
        <f t="shared" si="10"/>
        <v>1125.03107</v>
      </c>
      <c r="P87" s="10">
        <f t="shared" si="11"/>
        <v>10.74006352704159</v>
      </c>
    </row>
    <row r="88" spans="1:16">
      <c r="A88" s="8" t="s">
        <v>39</v>
      </c>
      <c r="B88" s="9" t="s">
        <v>40</v>
      </c>
      <c r="C88" s="10">
        <v>5744.5</v>
      </c>
      <c r="D88" s="10">
        <v>3790.6</v>
      </c>
      <c r="E88" s="10">
        <v>626.12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626.12</v>
      </c>
      <c r="L88" s="10">
        <f t="shared" si="7"/>
        <v>3790.6</v>
      </c>
      <c r="M88" s="10">
        <f t="shared" si="8"/>
        <v>0</v>
      </c>
      <c r="N88" s="10">
        <f t="shared" si="9"/>
        <v>3790.6</v>
      </c>
      <c r="O88" s="10">
        <f t="shared" si="10"/>
        <v>626.12</v>
      </c>
      <c r="P88" s="10">
        <f t="shared" si="11"/>
        <v>0</v>
      </c>
    </row>
    <row r="89" spans="1:16">
      <c r="A89" s="8" t="s">
        <v>84</v>
      </c>
      <c r="B89" s="9" t="s">
        <v>85</v>
      </c>
      <c r="C89" s="10">
        <v>1044.7</v>
      </c>
      <c r="D89" s="10">
        <v>1103.3804600000001</v>
      </c>
      <c r="E89" s="10">
        <v>270.84399999999999</v>
      </c>
      <c r="F89" s="10">
        <v>0</v>
      </c>
      <c r="G89" s="10">
        <v>0</v>
      </c>
      <c r="H89" s="10">
        <v>4.6696200000000001</v>
      </c>
      <c r="I89" s="10">
        <v>0</v>
      </c>
      <c r="J89" s="10">
        <v>1.4817</v>
      </c>
      <c r="K89" s="10">
        <f t="shared" si="6"/>
        <v>270.84399999999999</v>
      </c>
      <c r="L89" s="10">
        <f t="shared" si="7"/>
        <v>1103.3804600000001</v>
      </c>
      <c r="M89" s="10">
        <f t="shared" si="8"/>
        <v>0</v>
      </c>
      <c r="N89" s="10">
        <f t="shared" si="9"/>
        <v>1098.7108400000002</v>
      </c>
      <c r="O89" s="10">
        <f t="shared" si="10"/>
        <v>266.17437999999999</v>
      </c>
      <c r="P89" s="10">
        <f t="shared" si="11"/>
        <v>1.7240994816204163</v>
      </c>
    </row>
    <row r="90" spans="1:16" ht="25.5">
      <c r="A90" s="8" t="s">
        <v>41</v>
      </c>
      <c r="B90" s="9" t="s">
        <v>42</v>
      </c>
      <c r="C90" s="10">
        <v>60.9</v>
      </c>
      <c r="D90" s="10">
        <v>312.21600000000001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312.21600000000001</v>
      </c>
      <c r="M90" s="10">
        <f t="shared" si="8"/>
        <v>0</v>
      </c>
      <c r="N90" s="10">
        <f t="shared" si="9"/>
        <v>312.21600000000001</v>
      </c>
      <c r="O90" s="10">
        <f t="shared" si="10"/>
        <v>0</v>
      </c>
      <c r="P90" s="10">
        <f t="shared" si="11"/>
        <v>0</v>
      </c>
    </row>
    <row r="91" spans="1:16">
      <c r="A91" s="8" t="s">
        <v>43</v>
      </c>
      <c r="B91" s="9" t="s">
        <v>44</v>
      </c>
      <c r="C91" s="10">
        <v>32</v>
      </c>
      <c r="D91" s="10">
        <v>32</v>
      </c>
      <c r="E91" s="10">
        <v>6.3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6.3</v>
      </c>
      <c r="L91" s="10">
        <f t="shared" si="7"/>
        <v>32</v>
      </c>
      <c r="M91" s="10">
        <f t="shared" si="8"/>
        <v>0</v>
      </c>
      <c r="N91" s="10">
        <f t="shared" si="9"/>
        <v>32</v>
      </c>
      <c r="O91" s="10">
        <f t="shared" si="10"/>
        <v>6.3</v>
      </c>
      <c r="P91" s="10">
        <f t="shared" si="11"/>
        <v>0</v>
      </c>
    </row>
    <row r="92" spans="1:16" ht="38.25">
      <c r="A92" s="5" t="s">
        <v>86</v>
      </c>
      <c r="B92" s="6" t="s">
        <v>87</v>
      </c>
      <c r="C92" s="7">
        <v>670048.74900000007</v>
      </c>
      <c r="D92" s="7">
        <v>671813.15827000001</v>
      </c>
      <c r="E92" s="7">
        <v>110606.04755000003</v>
      </c>
      <c r="F92" s="7">
        <v>38632.859380000009</v>
      </c>
      <c r="G92" s="7">
        <v>0</v>
      </c>
      <c r="H92" s="7">
        <v>39317.656740000006</v>
      </c>
      <c r="I92" s="7">
        <v>280.53267000000005</v>
      </c>
      <c r="J92" s="7">
        <v>571.52063999999996</v>
      </c>
      <c r="K92" s="7">
        <f t="shared" si="6"/>
        <v>71973.188170000023</v>
      </c>
      <c r="L92" s="7">
        <f t="shared" si="7"/>
        <v>633180.29888999998</v>
      </c>
      <c r="M92" s="7">
        <f t="shared" si="8"/>
        <v>34.928342740514104</v>
      </c>
      <c r="N92" s="7">
        <f t="shared" si="9"/>
        <v>632495.50153000001</v>
      </c>
      <c r="O92" s="7">
        <f t="shared" si="10"/>
        <v>71288.390810000026</v>
      </c>
      <c r="P92" s="7">
        <f t="shared" si="11"/>
        <v>35.547474673323137</v>
      </c>
    </row>
    <row r="93" spans="1:16">
      <c r="A93" s="8" t="s">
        <v>23</v>
      </c>
      <c r="B93" s="9" t="s">
        <v>24</v>
      </c>
      <c r="C93" s="10">
        <v>449347.87200000003</v>
      </c>
      <c r="D93" s="10">
        <v>467560.99755999999</v>
      </c>
      <c r="E93" s="10">
        <v>75027.207999999999</v>
      </c>
      <c r="F93" s="10">
        <v>30054.802960000001</v>
      </c>
      <c r="G93" s="10">
        <v>0</v>
      </c>
      <c r="H93" s="10">
        <v>29844.955170000001</v>
      </c>
      <c r="I93" s="10">
        <v>210.26117000000002</v>
      </c>
      <c r="J93" s="10">
        <v>216.53200000000001</v>
      </c>
      <c r="K93" s="10">
        <f t="shared" si="6"/>
        <v>44972.405039999998</v>
      </c>
      <c r="L93" s="10">
        <f t="shared" si="7"/>
        <v>437506.19459999999</v>
      </c>
      <c r="M93" s="10">
        <f t="shared" si="8"/>
        <v>40.05853844381361</v>
      </c>
      <c r="N93" s="10">
        <f t="shared" si="9"/>
        <v>437716.04238999996</v>
      </c>
      <c r="O93" s="10">
        <f t="shared" si="10"/>
        <v>45182.252829999998</v>
      </c>
      <c r="P93" s="10">
        <f t="shared" si="11"/>
        <v>39.778842856580773</v>
      </c>
    </row>
    <row r="94" spans="1:16">
      <c r="A94" s="8" t="s">
        <v>25</v>
      </c>
      <c r="B94" s="9" t="s">
        <v>26</v>
      </c>
      <c r="C94" s="10">
        <v>98856.86</v>
      </c>
      <c r="D94" s="10">
        <v>102517.38826000001</v>
      </c>
      <c r="E94" s="10">
        <v>16441.5978</v>
      </c>
      <c r="F94" s="10">
        <v>6463.4781900000007</v>
      </c>
      <c r="G94" s="10">
        <v>0</v>
      </c>
      <c r="H94" s="10">
        <v>6408.4362699999992</v>
      </c>
      <c r="I94" s="10">
        <v>55.041919999999998</v>
      </c>
      <c r="J94" s="10">
        <v>56.678100000000001</v>
      </c>
      <c r="K94" s="10">
        <f t="shared" si="6"/>
        <v>9978.1196099999979</v>
      </c>
      <c r="L94" s="10">
        <f t="shared" si="7"/>
        <v>96053.910070000013</v>
      </c>
      <c r="M94" s="10">
        <f t="shared" si="8"/>
        <v>39.311740067014661</v>
      </c>
      <c r="N94" s="10">
        <f t="shared" si="9"/>
        <v>96108.951990000001</v>
      </c>
      <c r="O94" s="10">
        <f t="shared" si="10"/>
        <v>10033.161530000001</v>
      </c>
      <c r="P94" s="10">
        <f t="shared" si="11"/>
        <v>38.976967737284021</v>
      </c>
    </row>
    <row r="95" spans="1:16">
      <c r="A95" s="8" t="s">
        <v>27</v>
      </c>
      <c r="B95" s="9" t="s">
        <v>28</v>
      </c>
      <c r="C95" s="10">
        <v>11121.617</v>
      </c>
      <c r="D95" s="10">
        <v>27533.90583</v>
      </c>
      <c r="E95" s="10">
        <v>5830.4082600000002</v>
      </c>
      <c r="F95" s="10">
        <v>451.96048000000002</v>
      </c>
      <c r="G95" s="10">
        <v>0</v>
      </c>
      <c r="H95" s="10">
        <v>751.86189999999999</v>
      </c>
      <c r="I95" s="10">
        <v>12.757</v>
      </c>
      <c r="J95" s="10">
        <v>24.76313</v>
      </c>
      <c r="K95" s="10">
        <f t="shared" si="6"/>
        <v>5378.4477800000004</v>
      </c>
      <c r="L95" s="10">
        <f t="shared" si="7"/>
        <v>27081.945349999998</v>
      </c>
      <c r="M95" s="10">
        <f t="shared" si="8"/>
        <v>7.7517810047833606</v>
      </c>
      <c r="N95" s="10">
        <f t="shared" si="9"/>
        <v>26782.04393</v>
      </c>
      <c r="O95" s="10">
        <f t="shared" si="10"/>
        <v>5078.5463600000003</v>
      </c>
      <c r="P95" s="10">
        <f t="shared" si="11"/>
        <v>12.895527490899925</v>
      </c>
    </row>
    <row r="96" spans="1:16">
      <c r="A96" s="8" t="s">
        <v>80</v>
      </c>
      <c r="B96" s="9" t="s">
        <v>81</v>
      </c>
      <c r="C96" s="10">
        <v>274.10000000000002</v>
      </c>
      <c r="D96" s="10">
        <v>422.74700000000001</v>
      </c>
      <c r="E96" s="10">
        <v>11.342000000000001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11.342000000000001</v>
      </c>
      <c r="L96" s="10">
        <f t="shared" si="7"/>
        <v>422.74700000000001</v>
      </c>
      <c r="M96" s="10">
        <f t="shared" si="8"/>
        <v>0</v>
      </c>
      <c r="N96" s="10">
        <f t="shared" si="9"/>
        <v>422.74700000000001</v>
      </c>
      <c r="O96" s="10">
        <f t="shared" si="10"/>
        <v>11.342000000000001</v>
      </c>
      <c r="P96" s="10">
        <f t="shared" si="11"/>
        <v>0</v>
      </c>
    </row>
    <row r="97" spans="1:16">
      <c r="A97" s="8" t="s">
        <v>82</v>
      </c>
      <c r="B97" s="9" t="s">
        <v>83</v>
      </c>
      <c r="C97" s="10">
        <v>34076.6</v>
      </c>
      <c r="D97" s="10">
        <v>16720.433980000002</v>
      </c>
      <c r="E97" s="10">
        <v>5417.7330000000002</v>
      </c>
      <c r="F97" s="10">
        <v>328.02890000000002</v>
      </c>
      <c r="G97" s="10">
        <v>0</v>
      </c>
      <c r="H97" s="10">
        <v>847.80092000000002</v>
      </c>
      <c r="I97" s="10">
        <v>0</v>
      </c>
      <c r="J97" s="10">
        <v>64.772540000000006</v>
      </c>
      <c r="K97" s="10">
        <f t="shared" si="6"/>
        <v>5089.7040999999999</v>
      </c>
      <c r="L97" s="10">
        <f t="shared" si="7"/>
        <v>16392.40508</v>
      </c>
      <c r="M97" s="10">
        <f t="shared" si="8"/>
        <v>6.0547262111292675</v>
      </c>
      <c r="N97" s="10">
        <f t="shared" si="9"/>
        <v>15872.633060000002</v>
      </c>
      <c r="O97" s="10">
        <f t="shared" si="10"/>
        <v>4569.9320800000005</v>
      </c>
      <c r="P97" s="10">
        <f t="shared" si="11"/>
        <v>15.648628679191093</v>
      </c>
    </row>
    <row r="98" spans="1:16">
      <c r="A98" s="8" t="s">
        <v>29</v>
      </c>
      <c r="B98" s="9" t="s">
        <v>30</v>
      </c>
      <c r="C98" s="10">
        <v>20147.100000000002</v>
      </c>
      <c r="D98" s="10">
        <v>22349.106600000003</v>
      </c>
      <c r="E98" s="10">
        <v>2457.3077400000002</v>
      </c>
      <c r="F98" s="10">
        <v>1106.80718</v>
      </c>
      <c r="G98" s="10">
        <v>0</v>
      </c>
      <c r="H98" s="10">
        <v>1124.52278</v>
      </c>
      <c r="I98" s="10">
        <v>0</v>
      </c>
      <c r="J98" s="10">
        <v>129.39727999999999</v>
      </c>
      <c r="K98" s="10">
        <f t="shared" si="6"/>
        <v>1350.5005600000002</v>
      </c>
      <c r="L98" s="10">
        <f t="shared" si="7"/>
        <v>21242.299420000003</v>
      </c>
      <c r="M98" s="10">
        <f t="shared" si="8"/>
        <v>45.041455817007268</v>
      </c>
      <c r="N98" s="10">
        <f t="shared" si="9"/>
        <v>21224.583820000003</v>
      </c>
      <c r="O98" s="10">
        <f t="shared" si="10"/>
        <v>1332.7849600000002</v>
      </c>
      <c r="P98" s="10">
        <f t="shared" si="11"/>
        <v>45.762391160661053</v>
      </c>
    </row>
    <row r="99" spans="1:16">
      <c r="A99" s="8" t="s">
        <v>31</v>
      </c>
      <c r="B99" s="9" t="s">
        <v>32</v>
      </c>
      <c r="C99" s="10">
        <v>205.20000000000002</v>
      </c>
      <c r="D99" s="10">
        <v>203.89400000000001</v>
      </c>
      <c r="E99" s="10">
        <v>43.994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43.994</v>
      </c>
      <c r="L99" s="10">
        <f t="shared" si="7"/>
        <v>203.89400000000001</v>
      </c>
      <c r="M99" s="10">
        <f t="shared" si="8"/>
        <v>0</v>
      </c>
      <c r="N99" s="10">
        <f t="shared" si="9"/>
        <v>203.89400000000001</v>
      </c>
      <c r="O99" s="10">
        <f t="shared" si="10"/>
        <v>43.994</v>
      </c>
      <c r="P99" s="10">
        <f t="shared" si="11"/>
        <v>0</v>
      </c>
    </row>
    <row r="100" spans="1:16">
      <c r="A100" s="8" t="s">
        <v>33</v>
      </c>
      <c r="B100" s="9" t="s">
        <v>34</v>
      </c>
      <c r="C100" s="10">
        <v>34447.9</v>
      </c>
      <c r="D100" s="10">
        <v>16296.528840000001</v>
      </c>
      <c r="E100" s="10">
        <v>2575.5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2575.5</v>
      </c>
      <c r="L100" s="10">
        <f t="shared" si="7"/>
        <v>16296.528840000001</v>
      </c>
      <c r="M100" s="10">
        <f t="shared" si="8"/>
        <v>0</v>
      </c>
      <c r="N100" s="10">
        <f t="shared" si="9"/>
        <v>16296.528840000001</v>
      </c>
      <c r="O100" s="10">
        <f t="shared" si="10"/>
        <v>2575.5</v>
      </c>
      <c r="P100" s="10">
        <f t="shared" si="11"/>
        <v>0</v>
      </c>
    </row>
    <row r="101" spans="1:16">
      <c r="A101" s="8" t="s">
        <v>35</v>
      </c>
      <c r="B101" s="9" t="s">
        <v>36</v>
      </c>
      <c r="C101" s="10">
        <v>2699.5</v>
      </c>
      <c r="D101" s="10">
        <v>1992.5711400000002</v>
      </c>
      <c r="E101" s="10">
        <v>304.327</v>
      </c>
      <c r="F101" s="10">
        <v>-0.19144999999999998</v>
      </c>
      <c r="G101" s="10">
        <v>0</v>
      </c>
      <c r="H101" s="10">
        <v>-0.29144999999999999</v>
      </c>
      <c r="I101" s="10">
        <v>0.1</v>
      </c>
      <c r="J101" s="10">
        <v>0</v>
      </c>
      <c r="K101" s="10">
        <f t="shared" si="6"/>
        <v>304.51844999999997</v>
      </c>
      <c r="L101" s="10">
        <f t="shared" si="7"/>
        <v>1992.7625900000003</v>
      </c>
      <c r="M101" s="10">
        <f t="shared" si="8"/>
        <v>-6.2909304793856605E-2</v>
      </c>
      <c r="N101" s="10">
        <f t="shared" si="9"/>
        <v>1992.8625900000002</v>
      </c>
      <c r="O101" s="10">
        <f t="shared" si="10"/>
        <v>304.61845</v>
      </c>
      <c r="P101" s="10">
        <f t="shared" si="11"/>
        <v>-9.5768696172209497E-2</v>
      </c>
    </row>
    <row r="102" spans="1:16">
      <c r="A102" s="8" t="s">
        <v>37</v>
      </c>
      <c r="B102" s="9" t="s">
        <v>38</v>
      </c>
      <c r="C102" s="10">
        <v>8763.8000000000011</v>
      </c>
      <c r="D102" s="10">
        <v>6623.6501200000002</v>
      </c>
      <c r="E102" s="10">
        <v>1192.9037499999999</v>
      </c>
      <c r="F102" s="10">
        <v>11.96308</v>
      </c>
      <c r="G102" s="10">
        <v>0</v>
      </c>
      <c r="H102" s="10">
        <v>118.907</v>
      </c>
      <c r="I102" s="10">
        <v>2.3725800000000001</v>
      </c>
      <c r="J102" s="10">
        <v>66.789990000000003</v>
      </c>
      <c r="K102" s="10">
        <f t="shared" si="6"/>
        <v>1180.94067</v>
      </c>
      <c r="L102" s="10">
        <f t="shared" si="7"/>
        <v>6611.6870399999998</v>
      </c>
      <c r="M102" s="10">
        <f t="shared" si="8"/>
        <v>1.0028537507741089</v>
      </c>
      <c r="N102" s="10">
        <f t="shared" si="9"/>
        <v>6504.7431200000001</v>
      </c>
      <c r="O102" s="10">
        <f t="shared" si="10"/>
        <v>1073.99675</v>
      </c>
      <c r="P102" s="10">
        <f t="shared" si="11"/>
        <v>9.9678620341330966</v>
      </c>
    </row>
    <row r="103" spans="1:16">
      <c r="A103" s="8" t="s">
        <v>39</v>
      </c>
      <c r="B103" s="9" t="s">
        <v>40</v>
      </c>
      <c r="C103" s="10">
        <v>3004.8</v>
      </c>
      <c r="D103" s="10">
        <v>1880.8</v>
      </c>
      <c r="E103" s="10">
        <v>295.28000000000003</v>
      </c>
      <c r="F103" s="10">
        <v>0</v>
      </c>
      <c r="G103" s="10">
        <v>0</v>
      </c>
      <c r="H103" s="10">
        <v>4.3765100000000006</v>
      </c>
      <c r="I103" s="10">
        <v>0</v>
      </c>
      <c r="J103" s="10">
        <v>6.4076000000000004</v>
      </c>
      <c r="K103" s="10">
        <f t="shared" si="6"/>
        <v>295.28000000000003</v>
      </c>
      <c r="L103" s="10">
        <f t="shared" si="7"/>
        <v>1880.8</v>
      </c>
      <c r="M103" s="10">
        <f t="shared" si="8"/>
        <v>0</v>
      </c>
      <c r="N103" s="10">
        <f t="shared" si="9"/>
        <v>1876.4234899999999</v>
      </c>
      <c r="O103" s="10">
        <f t="shared" si="10"/>
        <v>290.90349000000003</v>
      </c>
      <c r="P103" s="10">
        <f t="shared" si="11"/>
        <v>1.482155919804931</v>
      </c>
    </row>
    <row r="104" spans="1:16">
      <c r="A104" s="8" t="s">
        <v>84</v>
      </c>
      <c r="B104" s="9" t="s">
        <v>85</v>
      </c>
      <c r="C104" s="10">
        <v>1946.8</v>
      </c>
      <c r="D104" s="10">
        <v>1772.2765400000001</v>
      </c>
      <c r="E104" s="10">
        <v>117.892</v>
      </c>
      <c r="F104" s="10">
        <v>0</v>
      </c>
      <c r="G104" s="10">
        <v>0</v>
      </c>
      <c r="H104" s="10">
        <v>1.0775999999999999</v>
      </c>
      <c r="I104" s="10">
        <v>0</v>
      </c>
      <c r="J104" s="10">
        <v>0</v>
      </c>
      <c r="K104" s="10">
        <f t="shared" si="6"/>
        <v>117.892</v>
      </c>
      <c r="L104" s="10">
        <f t="shared" si="7"/>
        <v>1772.2765400000001</v>
      </c>
      <c r="M104" s="10">
        <f t="shared" si="8"/>
        <v>0</v>
      </c>
      <c r="N104" s="10">
        <f t="shared" si="9"/>
        <v>1771.19894</v>
      </c>
      <c r="O104" s="10">
        <f t="shared" si="10"/>
        <v>116.81439999999999</v>
      </c>
      <c r="P104" s="10">
        <f t="shared" si="11"/>
        <v>0.91405693346452677</v>
      </c>
    </row>
    <row r="105" spans="1:16" ht="25.5">
      <c r="A105" s="8" t="s">
        <v>41</v>
      </c>
      <c r="B105" s="9" t="s">
        <v>42</v>
      </c>
      <c r="C105" s="10">
        <v>87.100000000000009</v>
      </c>
      <c r="D105" s="10">
        <v>869.35840000000007</v>
      </c>
      <c r="E105" s="10">
        <v>0.20600000000000002</v>
      </c>
      <c r="F105" s="10">
        <v>0</v>
      </c>
      <c r="G105" s="10">
        <v>0</v>
      </c>
      <c r="H105" s="10">
        <v>0</v>
      </c>
      <c r="I105" s="10">
        <v>0</v>
      </c>
      <c r="J105" s="10">
        <v>6.18</v>
      </c>
      <c r="K105" s="10">
        <f t="shared" si="6"/>
        <v>0.20600000000000002</v>
      </c>
      <c r="L105" s="10">
        <f t="shared" si="7"/>
        <v>869.35840000000007</v>
      </c>
      <c r="M105" s="10">
        <f t="shared" si="8"/>
        <v>0</v>
      </c>
      <c r="N105" s="10">
        <f t="shared" si="9"/>
        <v>869.35840000000007</v>
      </c>
      <c r="O105" s="10">
        <f t="shared" si="10"/>
        <v>0.20600000000000002</v>
      </c>
      <c r="P105" s="10">
        <f t="shared" si="11"/>
        <v>0</v>
      </c>
    </row>
    <row r="106" spans="1:16" ht="25.5">
      <c r="A106" s="8" t="s">
        <v>57</v>
      </c>
      <c r="B106" s="9" t="s">
        <v>58</v>
      </c>
      <c r="C106" s="10">
        <v>5040.8</v>
      </c>
      <c r="D106" s="10">
        <v>5040.8</v>
      </c>
      <c r="E106" s="10">
        <v>889.048</v>
      </c>
      <c r="F106" s="10">
        <v>216.01004</v>
      </c>
      <c r="G106" s="10">
        <v>0</v>
      </c>
      <c r="H106" s="10">
        <v>216.01004</v>
      </c>
      <c r="I106" s="10">
        <v>0</v>
      </c>
      <c r="J106" s="10">
        <v>0</v>
      </c>
      <c r="K106" s="10">
        <f t="shared" si="6"/>
        <v>673.03796</v>
      </c>
      <c r="L106" s="10">
        <f t="shared" si="7"/>
        <v>4824.7899600000001</v>
      </c>
      <c r="M106" s="10">
        <f t="shared" si="8"/>
        <v>24.29678037631264</v>
      </c>
      <c r="N106" s="10">
        <f t="shared" si="9"/>
        <v>4824.7899600000001</v>
      </c>
      <c r="O106" s="10">
        <f t="shared" si="10"/>
        <v>673.03796</v>
      </c>
      <c r="P106" s="10">
        <f t="shared" si="11"/>
        <v>24.29678037631264</v>
      </c>
    </row>
    <row r="107" spans="1:16">
      <c r="A107" s="8" t="s">
        <v>88</v>
      </c>
      <c r="B107" s="9" t="s">
        <v>89</v>
      </c>
      <c r="C107" s="10">
        <v>13.200000000000001</v>
      </c>
      <c r="D107" s="10">
        <v>13.200000000000001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13.200000000000001</v>
      </c>
      <c r="M107" s="10">
        <f t="shared" si="8"/>
        <v>0</v>
      </c>
      <c r="N107" s="10">
        <f t="shared" si="9"/>
        <v>13.200000000000001</v>
      </c>
      <c r="O107" s="10">
        <f t="shared" si="10"/>
        <v>0</v>
      </c>
      <c r="P107" s="10">
        <f t="shared" si="11"/>
        <v>0</v>
      </c>
    </row>
    <row r="108" spans="1:16">
      <c r="A108" s="8" t="s">
        <v>43</v>
      </c>
      <c r="B108" s="9" t="s">
        <v>44</v>
      </c>
      <c r="C108" s="10">
        <v>15.5</v>
      </c>
      <c r="D108" s="10">
        <v>15.5</v>
      </c>
      <c r="E108" s="10">
        <v>1.3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1.3</v>
      </c>
      <c r="L108" s="10">
        <f t="shared" si="7"/>
        <v>15.5</v>
      </c>
      <c r="M108" s="10">
        <f t="shared" si="8"/>
        <v>0</v>
      </c>
      <c r="N108" s="10">
        <f t="shared" si="9"/>
        <v>15.5</v>
      </c>
      <c r="O108" s="10">
        <f t="shared" si="10"/>
        <v>1.3</v>
      </c>
      <c r="P108" s="10">
        <f t="shared" si="11"/>
        <v>0</v>
      </c>
    </row>
    <row r="109" spans="1:16" ht="25.5">
      <c r="A109" s="5" t="s">
        <v>90</v>
      </c>
      <c r="B109" s="6" t="s">
        <v>91</v>
      </c>
      <c r="C109" s="7">
        <v>29586.700000000004</v>
      </c>
      <c r="D109" s="7">
        <v>29058.506000000005</v>
      </c>
      <c r="E109" s="7">
        <v>4549.4399999999996</v>
      </c>
      <c r="F109" s="7">
        <v>1945.9624299999998</v>
      </c>
      <c r="G109" s="7">
        <v>0</v>
      </c>
      <c r="H109" s="7">
        <v>1956.0042700000001</v>
      </c>
      <c r="I109" s="7">
        <v>0</v>
      </c>
      <c r="J109" s="7">
        <v>26.020790000000002</v>
      </c>
      <c r="K109" s="7">
        <f t="shared" si="6"/>
        <v>2603.47757</v>
      </c>
      <c r="L109" s="7">
        <f t="shared" si="7"/>
        <v>27112.543570000005</v>
      </c>
      <c r="M109" s="7">
        <f t="shared" si="8"/>
        <v>42.773669506576631</v>
      </c>
      <c r="N109" s="7">
        <f t="shared" si="9"/>
        <v>27102.501730000004</v>
      </c>
      <c r="O109" s="7">
        <f t="shared" si="10"/>
        <v>2593.4357299999992</v>
      </c>
      <c r="P109" s="7">
        <f t="shared" si="11"/>
        <v>42.99439645318985</v>
      </c>
    </row>
    <row r="110" spans="1:16">
      <c r="A110" s="8" t="s">
        <v>23</v>
      </c>
      <c r="B110" s="9" t="s">
        <v>24</v>
      </c>
      <c r="C110" s="10">
        <v>19203.7</v>
      </c>
      <c r="D110" s="10">
        <v>19549.350000000002</v>
      </c>
      <c r="E110" s="10">
        <v>3368.7000000000003</v>
      </c>
      <c r="F110" s="10">
        <v>1536.0181599999999</v>
      </c>
      <c r="G110" s="10">
        <v>0</v>
      </c>
      <c r="H110" s="10">
        <v>1536.96243</v>
      </c>
      <c r="I110" s="10">
        <v>0</v>
      </c>
      <c r="J110" s="10">
        <v>0</v>
      </c>
      <c r="K110" s="10">
        <f t="shared" si="6"/>
        <v>1832.6818400000004</v>
      </c>
      <c r="L110" s="10">
        <f t="shared" si="7"/>
        <v>18013.331840000003</v>
      </c>
      <c r="M110" s="10">
        <f t="shared" si="8"/>
        <v>45.596763143052208</v>
      </c>
      <c r="N110" s="10">
        <f t="shared" si="9"/>
        <v>18012.387570000003</v>
      </c>
      <c r="O110" s="10">
        <f t="shared" si="10"/>
        <v>1831.7375700000002</v>
      </c>
      <c r="P110" s="10">
        <f t="shared" si="11"/>
        <v>45.62479383738534</v>
      </c>
    </row>
    <row r="111" spans="1:16">
      <c r="A111" s="8" t="s">
        <v>25</v>
      </c>
      <c r="B111" s="9" t="s">
        <v>26</v>
      </c>
      <c r="C111" s="10">
        <v>4224.8999999999996</v>
      </c>
      <c r="D111" s="10">
        <v>4301</v>
      </c>
      <c r="E111" s="10">
        <v>745.1</v>
      </c>
      <c r="F111" s="10">
        <v>316.15102000000002</v>
      </c>
      <c r="G111" s="10">
        <v>0</v>
      </c>
      <c r="H111" s="10">
        <v>316.15102000000002</v>
      </c>
      <c r="I111" s="10">
        <v>0</v>
      </c>
      <c r="J111" s="10">
        <v>0</v>
      </c>
      <c r="K111" s="10">
        <f t="shared" si="6"/>
        <v>428.94898000000001</v>
      </c>
      <c r="L111" s="10">
        <f t="shared" si="7"/>
        <v>3984.8489799999998</v>
      </c>
      <c r="M111" s="10">
        <f t="shared" si="8"/>
        <v>42.430683129781237</v>
      </c>
      <c r="N111" s="10">
        <f t="shared" si="9"/>
        <v>3984.8489799999998</v>
      </c>
      <c r="O111" s="10">
        <f t="shared" si="10"/>
        <v>428.94898000000001</v>
      </c>
      <c r="P111" s="10">
        <f t="shared" si="11"/>
        <v>42.430683129781237</v>
      </c>
    </row>
    <row r="112" spans="1:16">
      <c r="A112" s="8" t="s">
        <v>27</v>
      </c>
      <c r="B112" s="9" t="s">
        <v>28</v>
      </c>
      <c r="C112" s="10">
        <v>1279.8</v>
      </c>
      <c r="D112" s="10">
        <v>1464.9850000000001</v>
      </c>
      <c r="E112" s="10">
        <v>81.67</v>
      </c>
      <c r="F112" s="10">
        <v>16.706250000000001</v>
      </c>
      <c r="G112" s="10">
        <v>0</v>
      </c>
      <c r="H112" s="10">
        <v>18.67625</v>
      </c>
      <c r="I112" s="10">
        <v>0</v>
      </c>
      <c r="J112" s="10">
        <v>16.033999999999999</v>
      </c>
      <c r="K112" s="10">
        <f t="shared" si="6"/>
        <v>64.963750000000005</v>
      </c>
      <c r="L112" s="10">
        <f t="shared" si="7"/>
        <v>1448.2787500000002</v>
      </c>
      <c r="M112" s="10">
        <f t="shared" si="8"/>
        <v>20.455797722541938</v>
      </c>
      <c r="N112" s="10">
        <f t="shared" si="9"/>
        <v>1446.3087500000001</v>
      </c>
      <c r="O112" s="10">
        <f t="shared" si="10"/>
        <v>62.993750000000006</v>
      </c>
      <c r="P112" s="10">
        <f t="shared" si="11"/>
        <v>22.867944165544262</v>
      </c>
    </row>
    <row r="113" spans="1:16">
      <c r="A113" s="8" t="s">
        <v>80</v>
      </c>
      <c r="B113" s="9" t="s">
        <v>81</v>
      </c>
      <c r="C113" s="10">
        <v>10.9</v>
      </c>
      <c r="D113" s="10">
        <v>10.9</v>
      </c>
      <c r="E113" s="10">
        <v>1.36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1.36</v>
      </c>
      <c r="L113" s="10">
        <f t="shared" si="7"/>
        <v>10.9</v>
      </c>
      <c r="M113" s="10">
        <f t="shared" si="8"/>
        <v>0</v>
      </c>
      <c r="N113" s="10">
        <f t="shared" si="9"/>
        <v>10.9</v>
      </c>
      <c r="O113" s="10">
        <f t="shared" si="10"/>
        <v>1.36</v>
      </c>
      <c r="P113" s="10">
        <f t="shared" si="11"/>
        <v>0</v>
      </c>
    </row>
    <row r="114" spans="1:16">
      <c r="A114" s="8" t="s">
        <v>29</v>
      </c>
      <c r="B114" s="9" t="s">
        <v>30</v>
      </c>
      <c r="C114" s="10">
        <v>2783.5</v>
      </c>
      <c r="D114" s="10">
        <v>2206.8000000000002</v>
      </c>
      <c r="E114" s="10">
        <v>92.4</v>
      </c>
      <c r="F114" s="10">
        <v>77.087000000000003</v>
      </c>
      <c r="G114" s="10">
        <v>0</v>
      </c>
      <c r="H114" s="10">
        <v>79.992999999999995</v>
      </c>
      <c r="I114" s="10">
        <v>0</v>
      </c>
      <c r="J114" s="10">
        <v>3.6320000000000001</v>
      </c>
      <c r="K114" s="10">
        <f t="shared" si="6"/>
        <v>15.313000000000002</v>
      </c>
      <c r="L114" s="10">
        <f t="shared" si="7"/>
        <v>2129.7130000000002</v>
      </c>
      <c r="M114" s="10">
        <f t="shared" si="8"/>
        <v>83.427489177489178</v>
      </c>
      <c r="N114" s="10">
        <f t="shared" si="9"/>
        <v>2126.8070000000002</v>
      </c>
      <c r="O114" s="10">
        <f t="shared" si="10"/>
        <v>12.407000000000011</v>
      </c>
      <c r="P114" s="10">
        <f t="shared" si="11"/>
        <v>86.572510822510807</v>
      </c>
    </row>
    <row r="115" spans="1:16">
      <c r="A115" s="8" t="s">
        <v>31</v>
      </c>
      <c r="B115" s="9" t="s">
        <v>32</v>
      </c>
      <c r="C115" s="10">
        <v>269</v>
      </c>
      <c r="D115" s="10">
        <v>256.37099999999998</v>
      </c>
      <c r="E115" s="10">
        <v>121.41</v>
      </c>
      <c r="F115" s="10">
        <v>0</v>
      </c>
      <c r="G115" s="10">
        <v>0</v>
      </c>
      <c r="H115" s="10">
        <v>1.44</v>
      </c>
      <c r="I115" s="10">
        <v>0</v>
      </c>
      <c r="J115" s="10">
        <v>0</v>
      </c>
      <c r="K115" s="10">
        <f t="shared" si="6"/>
        <v>121.41</v>
      </c>
      <c r="L115" s="10">
        <f t="shared" si="7"/>
        <v>256.37099999999998</v>
      </c>
      <c r="M115" s="10">
        <f t="shared" si="8"/>
        <v>0</v>
      </c>
      <c r="N115" s="10">
        <f t="shared" si="9"/>
        <v>254.93099999999998</v>
      </c>
      <c r="O115" s="10">
        <f t="shared" si="10"/>
        <v>119.97</v>
      </c>
      <c r="P115" s="10">
        <f t="shared" si="11"/>
        <v>1.1860637509266123</v>
      </c>
    </row>
    <row r="116" spans="1:16">
      <c r="A116" s="8" t="s">
        <v>33</v>
      </c>
      <c r="B116" s="9" t="s">
        <v>34</v>
      </c>
      <c r="C116" s="10">
        <v>1148.4100000000001</v>
      </c>
      <c r="D116" s="10">
        <v>598.41</v>
      </c>
      <c r="E116" s="10">
        <v>58.1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58.1</v>
      </c>
      <c r="L116" s="10">
        <f t="shared" si="7"/>
        <v>598.41</v>
      </c>
      <c r="M116" s="10">
        <f t="shared" si="8"/>
        <v>0</v>
      </c>
      <c r="N116" s="10">
        <f t="shared" si="9"/>
        <v>598.41</v>
      </c>
      <c r="O116" s="10">
        <f t="shared" si="10"/>
        <v>58.1</v>
      </c>
      <c r="P116" s="10">
        <f t="shared" si="11"/>
        <v>0</v>
      </c>
    </row>
    <row r="117" spans="1:16">
      <c r="A117" s="8" t="s">
        <v>35</v>
      </c>
      <c r="B117" s="9" t="s">
        <v>36</v>
      </c>
      <c r="C117" s="10">
        <v>74.540000000000006</v>
      </c>
      <c r="D117" s="10">
        <v>74.540000000000006</v>
      </c>
      <c r="E117" s="10">
        <v>11.6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11.6</v>
      </c>
      <c r="L117" s="10">
        <f t="shared" si="7"/>
        <v>74.540000000000006</v>
      </c>
      <c r="M117" s="10">
        <f t="shared" si="8"/>
        <v>0</v>
      </c>
      <c r="N117" s="10">
        <f t="shared" si="9"/>
        <v>74.540000000000006</v>
      </c>
      <c r="O117" s="10">
        <f t="shared" si="10"/>
        <v>11.6</v>
      </c>
      <c r="P117" s="10">
        <f t="shared" si="11"/>
        <v>0</v>
      </c>
    </row>
    <row r="118" spans="1:16">
      <c r="A118" s="8" t="s">
        <v>37</v>
      </c>
      <c r="B118" s="9" t="s">
        <v>38</v>
      </c>
      <c r="C118" s="10">
        <v>405.90000000000003</v>
      </c>
      <c r="D118" s="10">
        <v>405.90000000000003</v>
      </c>
      <c r="E118" s="10">
        <v>62.9</v>
      </c>
      <c r="F118" s="10">
        <v>0</v>
      </c>
      <c r="G118" s="10">
        <v>0</v>
      </c>
      <c r="H118" s="10">
        <v>2.7815700000000003</v>
      </c>
      <c r="I118" s="10">
        <v>0</v>
      </c>
      <c r="J118" s="10">
        <v>5.4747900000000005</v>
      </c>
      <c r="K118" s="10">
        <f t="shared" si="6"/>
        <v>62.9</v>
      </c>
      <c r="L118" s="10">
        <f t="shared" si="7"/>
        <v>405.90000000000003</v>
      </c>
      <c r="M118" s="10">
        <f t="shared" si="8"/>
        <v>0</v>
      </c>
      <c r="N118" s="10">
        <f t="shared" si="9"/>
        <v>403.11843000000005</v>
      </c>
      <c r="O118" s="10">
        <f t="shared" si="10"/>
        <v>60.118429999999996</v>
      </c>
      <c r="P118" s="10">
        <f t="shared" si="11"/>
        <v>4.4222098569157398</v>
      </c>
    </row>
    <row r="119" spans="1:16">
      <c r="A119" s="8" t="s">
        <v>84</v>
      </c>
      <c r="B119" s="9" t="s">
        <v>85</v>
      </c>
      <c r="C119" s="10">
        <v>176.70000000000002</v>
      </c>
      <c r="D119" s="10">
        <v>176.70000000000002</v>
      </c>
      <c r="E119" s="10">
        <v>3.2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3.2</v>
      </c>
      <c r="L119" s="10">
        <f t="shared" si="7"/>
        <v>176.70000000000002</v>
      </c>
      <c r="M119" s="10">
        <f t="shared" si="8"/>
        <v>0</v>
      </c>
      <c r="N119" s="10">
        <f t="shared" si="9"/>
        <v>176.70000000000002</v>
      </c>
      <c r="O119" s="10">
        <f t="shared" si="10"/>
        <v>3.2</v>
      </c>
      <c r="P119" s="10">
        <f t="shared" si="11"/>
        <v>0</v>
      </c>
    </row>
    <row r="120" spans="1:16" ht="25.5">
      <c r="A120" s="8" t="s">
        <v>41</v>
      </c>
      <c r="B120" s="9" t="s">
        <v>42</v>
      </c>
      <c r="C120" s="10">
        <v>8.4</v>
      </c>
      <c r="D120" s="10">
        <v>12.6</v>
      </c>
      <c r="E120" s="10">
        <v>3</v>
      </c>
      <c r="F120" s="10">
        <v>0</v>
      </c>
      <c r="G120" s="10">
        <v>0</v>
      </c>
      <c r="H120" s="10">
        <v>0</v>
      </c>
      <c r="I120" s="10">
        <v>0</v>
      </c>
      <c r="J120" s="10">
        <v>0.88</v>
      </c>
      <c r="K120" s="10">
        <f t="shared" si="6"/>
        <v>3</v>
      </c>
      <c r="L120" s="10">
        <f t="shared" si="7"/>
        <v>12.6</v>
      </c>
      <c r="M120" s="10">
        <f t="shared" si="8"/>
        <v>0</v>
      </c>
      <c r="N120" s="10">
        <f t="shared" si="9"/>
        <v>12.6</v>
      </c>
      <c r="O120" s="10">
        <f t="shared" si="10"/>
        <v>3</v>
      </c>
      <c r="P120" s="10">
        <f t="shared" si="11"/>
        <v>0</v>
      </c>
    </row>
    <row r="121" spans="1:16">
      <c r="A121" s="8" t="s">
        <v>43</v>
      </c>
      <c r="B121" s="9" t="s">
        <v>44</v>
      </c>
      <c r="C121" s="10">
        <v>0.95000000000000007</v>
      </c>
      <c r="D121" s="10">
        <v>0.95000000000000007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0.95000000000000007</v>
      </c>
      <c r="M121" s="10">
        <f t="shared" si="8"/>
        <v>0</v>
      </c>
      <c r="N121" s="10">
        <f t="shared" si="9"/>
        <v>0.95000000000000007</v>
      </c>
      <c r="O121" s="10">
        <f t="shared" si="10"/>
        <v>0</v>
      </c>
      <c r="P121" s="10">
        <f t="shared" si="11"/>
        <v>0</v>
      </c>
    </row>
    <row r="122" spans="1:16" ht="25.5">
      <c r="A122" s="5" t="s">
        <v>92</v>
      </c>
      <c r="B122" s="6" t="s">
        <v>93</v>
      </c>
      <c r="C122" s="7">
        <v>111462.40000000002</v>
      </c>
      <c r="D122" s="7">
        <v>109883.42400000003</v>
      </c>
      <c r="E122" s="7">
        <v>18140.024000000001</v>
      </c>
      <c r="F122" s="7">
        <v>6503.0269900000003</v>
      </c>
      <c r="G122" s="7">
        <v>0</v>
      </c>
      <c r="H122" s="7">
        <v>6831.4859900000001</v>
      </c>
      <c r="I122" s="7">
        <v>0</v>
      </c>
      <c r="J122" s="7">
        <v>47.284910000000004</v>
      </c>
      <c r="K122" s="7">
        <f t="shared" si="6"/>
        <v>11636.997010000001</v>
      </c>
      <c r="L122" s="7">
        <f t="shared" si="7"/>
        <v>103380.39701000003</v>
      </c>
      <c r="M122" s="7">
        <f t="shared" si="8"/>
        <v>35.849053948329946</v>
      </c>
      <c r="N122" s="7">
        <f t="shared" si="9"/>
        <v>103051.93801000003</v>
      </c>
      <c r="O122" s="7">
        <f t="shared" si="10"/>
        <v>11308.53801</v>
      </c>
      <c r="P122" s="7">
        <f t="shared" si="11"/>
        <v>37.659740637608856</v>
      </c>
    </row>
    <row r="123" spans="1:16">
      <c r="A123" s="8" t="s">
        <v>23</v>
      </c>
      <c r="B123" s="9" t="s">
        <v>24</v>
      </c>
      <c r="C123" s="10">
        <v>65194.3</v>
      </c>
      <c r="D123" s="10">
        <v>65637.762000000002</v>
      </c>
      <c r="E123" s="10">
        <v>11641.137000000001</v>
      </c>
      <c r="F123" s="10">
        <v>4683.9844000000003</v>
      </c>
      <c r="G123" s="10">
        <v>0</v>
      </c>
      <c r="H123" s="10">
        <v>4683.9844000000003</v>
      </c>
      <c r="I123" s="10">
        <v>0</v>
      </c>
      <c r="J123" s="10">
        <v>0</v>
      </c>
      <c r="K123" s="10">
        <f t="shared" si="6"/>
        <v>6957.1526000000003</v>
      </c>
      <c r="L123" s="10">
        <f t="shared" si="7"/>
        <v>60953.777600000001</v>
      </c>
      <c r="M123" s="10">
        <f t="shared" si="8"/>
        <v>40.236485491065004</v>
      </c>
      <c r="N123" s="10">
        <f t="shared" si="9"/>
        <v>60953.777600000001</v>
      </c>
      <c r="O123" s="10">
        <f t="shared" si="10"/>
        <v>6957.1526000000003</v>
      </c>
      <c r="P123" s="10">
        <f t="shared" si="11"/>
        <v>40.236485491065004</v>
      </c>
    </row>
    <row r="124" spans="1:16">
      <c r="A124" s="8" t="s">
        <v>25</v>
      </c>
      <c r="B124" s="9" t="s">
        <v>26</v>
      </c>
      <c r="C124" s="10">
        <v>14342.5</v>
      </c>
      <c r="D124" s="10">
        <v>14440.062</v>
      </c>
      <c r="E124" s="10">
        <v>2560.9870000000001</v>
      </c>
      <c r="F124" s="10">
        <v>1002.89012</v>
      </c>
      <c r="G124" s="10">
        <v>0</v>
      </c>
      <c r="H124" s="10">
        <v>1002.89012</v>
      </c>
      <c r="I124" s="10">
        <v>0</v>
      </c>
      <c r="J124" s="10">
        <v>0</v>
      </c>
      <c r="K124" s="10">
        <f t="shared" si="6"/>
        <v>1558.0968800000001</v>
      </c>
      <c r="L124" s="10">
        <f t="shared" si="7"/>
        <v>13437.17188</v>
      </c>
      <c r="M124" s="10">
        <f t="shared" si="8"/>
        <v>39.160297182297292</v>
      </c>
      <c r="N124" s="10">
        <f t="shared" si="9"/>
        <v>13437.17188</v>
      </c>
      <c r="O124" s="10">
        <f t="shared" si="10"/>
        <v>1558.0968800000001</v>
      </c>
      <c r="P124" s="10">
        <f t="shared" si="11"/>
        <v>39.160297182297292</v>
      </c>
    </row>
    <row r="125" spans="1:16">
      <c r="A125" s="8" t="s">
        <v>27</v>
      </c>
      <c r="B125" s="9" t="s">
        <v>28</v>
      </c>
      <c r="C125" s="10">
        <v>91.600000000000009</v>
      </c>
      <c r="D125" s="10">
        <v>341.6</v>
      </c>
      <c r="E125" s="10">
        <v>34.700000000000003</v>
      </c>
      <c r="F125" s="10">
        <v>0</v>
      </c>
      <c r="G125" s="10">
        <v>0</v>
      </c>
      <c r="H125" s="10">
        <v>6.0179999999999998</v>
      </c>
      <c r="I125" s="10">
        <v>0</v>
      </c>
      <c r="J125" s="10">
        <v>0</v>
      </c>
      <c r="K125" s="10">
        <f t="shared" si="6"/>
        <v>34.700000000000003</v>
      </c>
      <c r="L125" s="10">
        <f t="shared" si="7"/>
        <v>341.6</v>
      </c>
      <c r="M125" s="10">
        <f t="shared" si="8"/>
        <v>0</v>
      </c>
      <c r="N125" s="10">
        <f t="shared" si="9"/>
        <v>335.58200000000005</v>
      </c>
      <c r="O125" s="10">
        <f t="shared" si="10"/>
        <v>28.682000000000002</v>
      </c>
      <c r="P125" s="10">
        <f t="shared" si="11"/>
        <v>17.342939481268012</v>
      </c>
    </row>
    <row r="126" spans="1:16">
      <c r="A126" s="8" t="s">
        <v>80</v>
      </c>
      <c r="B126" s="9" t="s">
        <v>81</v>
      </c>
      <c r="C126" s="10">
        <v>21.3</v>
      </c>
      <c r="D126" s="10">
        <v>21.3</v>
      </c>
      <c r="E126" s="10">
        <v>8.3000000000000007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8.3000000000000007</v>
      </c>
      <c r="L126" s="10">
        <f t="shared" si="7"/>
        <v>21.3</v>
      </c>
      <c r="M126" s="10">
        <f t="shared" si="8"/>
        <v>0</v>
      </c>
      <c r="N126" s="10">
        <f t="shared" si="9"/>
        <v>21.3</v>
      </c>
      <c r="O126" s="10">
        <f t="shared" si="10"/>
        <v>8.3000000000000007</v>
      </c>
      <c r="P126" s="10">
        <f t="shared" si="11"/>
        <v>0</v>
      </c>
    </row>
    <row r="127" spans="1:16">
      <c r="A127" s="8" t="s">
        <v>82</v>
      </c>
      <c r="B127" s="9" t="s">
        <v>83</v>
      </c>
      <c r="C127" s="10">
        <v>3722</v>
      </c>
      <c r="D127" s="10">
        <v>3722</v>
      </c>
      <c r="E127" s="10">
        <v>777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777</v>
      </c>
      <c r="L127" s="10">
        <f t="shared" si="7"/>
        <v>3722</v>
      </c>
      <c r="M127" s="10">
        <f t="shared" si="8"/>
        <v>0</v>
      </c>
      <c r="N127" s="10">
        <f t="shared" si="9"/>
        <v>3722</v>
      </c>
      <c r="O127" s="10">
        <f t="shared" si="10"/>
        <v>777</v>
      </c>
      <c r="P127" s="10">
        <f t="shared" si="11"/>
        <v>0</v>
      </c>
    </row>
    <row r="128" spans="1:16">
      <c r="A128" s="8" t="s">
        <v>29</v>
      </c>
      <c r="B128" s="9" t="s">
        <v>30</v>
      </c>
      <c r="C128" s="10">
        <v>51.6</v>
      </c>
      <c r="D128" s="10">
        <v>51.6</v>
      </c>
      <c r="E128" s="10">
        <v>8.6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8.6</v>
      </c>
      <c r="L128" s="10">
        <f t="shared" si="7"/>
        <v>51.6</v>
      </c>
      <c r="M128" s="10">
        <f t="shared" si="8"/>
        <v>0</v>
      </c>
      <c r="N128" s="10">
        <f t="shared" si="9"/>
        <v>51.6</v>
      </c>
      <c r="O128" s="10">
        <f t="shared" si="10"/>
        <v>8.6</v>
      </c>
      <c r="P128" s="10">
        <f t="shared" si="11"/>
        <v>0</v>
      </c>
    </row>
    <row r="129" spans="1:16">
      <c r="A129" s="8" t="s">
        <v>33</v>
      </c>
      <c r="B129" s="9" t="s">
        <v>34</v>
      </c>
      <c r="C129" s="10">
        <v>10380.700000000001</v>
      </c>
      <c r="D129" s="10">
        <v>8560.7000000000007</v>
      </c>
      <c r="E129" s="10">
        <v>150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150</v>
      </c>
      <c r="L129" s="10">
        <f t="shared" si="7"/>
        <v>8560.7000000000007</v>
      </c>
      <c r="M129" s="10">
        <f t="shared" si="8"/>
        <v>0</v>
      </c>
      <c r="N129" s="10">
        <f t="shared" si="9"/>
        <v>8560.7000000000007</v>
      </c>
      <c r="O129" s="10">
        <f t="shared" si="10"/>
        <v>150</v>
      </c>
      <c r="P129" s="10">
        <f t="shared" si="11"/>
        <v>0</v>
      </c>
    </row>
    <row r="130" spans="1:16">
      <c r="A130" s="8" t="s">
        <v>35</v>
      </c>
      <c r="B130" s="9" t="s">
        <v>36</v>
      </c>
      <c r="C130" s="10">
        <v>598.1</v>
      </c>
      <c r="D130" s="10">
        <v>598.1</v>
      </c>
      <c r="E130" s="10">
        <v>107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107</v>
      </c>
      <c r="L130" s="10">
        <f t="shared" si="7"/>
        <v>598.1</v>
      </c>
      <c r="M130" s="10">
        <f t="shared" si="8"/>
        <v>0</v>
      </c>
      <c r="N130" s="10">
        <f t="shared" si="9"/>
        <v>598.1</v>
      </c>
      <c r="O130" s="10">
        <f t="shared" si="10"/>
        <v>107</v>
      </c>
      <c r="P130" s="10">
        <f t="shared" si="11"/>
        <v>0</v>
      </c>
    </row>
    <row r="131" spans="1:16">
      <c r="A131" s="8" t="s">
        <v>37</v>
      </c>
      <c r="B131" s="9" t="s">
        <v>38</v>
      </c>
      <c r="C131" s="10">
        <v>2851.8</v>
      </c>
      <c r="D131" s="10">
        <v>2301.8000000000002</v>
      </c>
      <c r="E131" s="10">
        <v>311.3</v>
      </c>
      <c r="F131" s="10">
        <v>0</v>
      </c>
      <c r="G131" s="10">
        <v>0</v>
      </c>
      <c r="H131" s="10">
        <v>0</v>
      </c>
      <c r="I131" s="10">
        <v>0</v>
      </c>
      <c r="J131" s="10">
        <v>47.284910000000004</v>
      </c>
      <c r="K131" s="10">
        <f t="shared" si="6"/>
        <v>311.3</v>
      </c>
      <c r="L131" s="10">
        <f t="shared" si="7"/>
        <v>2301.8000000000002</v>
      </c>
      <c r="M131" s="10">
        <f t="shared" si="8"/>
        <v>0</v>
      </c>
      <c r="N131" s="10">
        <f t="shared" si="9"/>
        <v>2301.8000000000002</v>
      </c>
      <c r="O131" s="10">
        <f t="shared" si="10"/>
        <v>311.3</v>
      </c>
      <c r="P131" s="10">
        <f t="shared" si="11"/>
        <v>0</v>
      </c>
    </row>
    <row r="132" spans="1:16">
      <c r="A132" s="8" t="s">
        <v>84</v>
      </c>
      <c r="B132" s="9" t="s">
        <v>85</v>
      </c>
      <c r="C132" s="10">
        <v>108.8</v>
      </c>
      <c r="D132" s="10">
        <v>108.8</v>
      </c>
      <c r="E132" s="10">
        <v>18.2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18.2</v>
      </c>
      <c r="L132" s="10">
        <f t="shared" si="7"/>
        <v>108.8</v>
      </c>
      <c r="M132" s="10">
        <f t="shared" si="8"/>
        <v>0</v>
      </c>
      <c r="N132" s="10">
        <f t="shared" si="9"/>
        <v>108.8</v>
      </c>
      <c r="O132" s="10">
        <f t="shared" si="10"/>
        <v>18.2</v>
      </c>
      <c r="P132" s="10">
        <f t="shared" si="11"/>
        <v>0</v>
      </c>
    </row>
    <row r="133" spans="1:16">
      <c r="A133" s="8" t="s">
        <v>94</v>
      </c>
      <c r="B133" s="9" t="s">
        <v>95</v>
      </c>
      <c r="C133" s="10">
        <v>13093.300000000001</v>
      </c>
      <c r="D133" s="10">
        <v>13093.300000000001</v>
      </c>
      <c r="E133" s="10">
        <v>2300</v>
      </c>
      <c r="F133" s="10">
        <v>752.43246999999997</v>
      </c>
      <c r="G133" s="10">
        <v>0</v>
      </c>
      <c r="H133" s="10">
        <v>1074.87347</v>
      </c>
      <c r="I133" s="10">
        <v>0</v>
      </c>
      <c r="J133" s="10">
        <v>0</v>
      </c>
      <c r="K133" s="10">
        <f t="shared" si="6"/>
        <v>1547.56753</v>
      </c>
      <c r="L133" s="10">
        <f t="shared" si="7"/>
        <v>12340.867530000001</v>
      </c>
      <c r="M133" s="10">
        <f t="shared" si="8"/>
        <v>32.714455217391304</v>
      </c>
      <c r="N133" s="10">
        <f t="shared" si="9"/>
        <v>12018.426530000001</v>
      </c>
      <c r="O133" s="10">
        <f t="shared" si="10"/>
        <v>1225.12653</v>
      </c>
      <c r="P133" s="10">
        <f t="shared" si="11"/>
        <v>46.733629130434785</v>
      </c>
    </row>
    <row r="134" spans="1:16">
      <c r="A134" s="8" t="s">
        <v>88</v>
      </c>
      <c r="B134" s="9" t="s">
        <v>89</v>
      </c>
      <c r="C134" s="10">
        <v>1006.4</v>
      </c>
      <c r="D134" s="10">
        <v>1006.4</v>
      </c>
      <c r="E134" s="10">
        <v>222.8</v>
      </c>
      <c r="F134" s="10">
        <v>63.72</v>
      </c>
      <c r="G134" s="10">
        <v>0</v>
      </c>
      <c r="H134" s="10">
        <v>63.72</v>
      </c>
      <c r="I134" s="10">
        <v>0</v>
      </c>
      <c r="J134" s="10">
        <v>0</v>
      </c>
      <c r="K134" s="10">
        <f t="shared" ref="K134:K197" si="12">E134-F134</f>
        <v>159.08000000000001</v>
      </c>
      <c r="L134" s="10">
        <f t="shared" ref="L134:L197" si="13">D134-F134</f>
        <v>942.68</v>
      </c>
      <c r="M134" s="10">
        <f t="shared" ref="M134:M197" si="14">IF(E134=0,0,(F134/E134)*100)</f>
        <v>28.599640933572708</v>
      </c>
      <c r="N134" s="10">
        <f t="shared" ref="N134:N197" si="15">D134-H134</f>
        <v>942.68</v>
      </c>
      <c r="O134" s="10">
        <f t="shared" ref="O134:O197" si="16">E134-H134</f>
        <v>159.08000000000001</v>
      </c>
      <c r="P134" s="10">
        <f t="shared" ref="P134:P197" si="17">IF(E134=0,0,(H134/E134)*100)</f>
        <v>28.599640933572708</v>
      </c>
    </row>
    <row r="135" spans="1:16">
      <c r="A135" s="5" t="s">
        <v>96</v>
      </c>
      <c r="B135" s="6" t="s">
        <v>97</v>
      </c>
      <c r="C135" s="7">
        <v>8169.6</v>
      </c>
      <c r="D135" s="7">
        <v>8171.5000000000009</v>
      </c>
      <c r="E135" s="7">
        <v>1436.8400000000001</v>
      </c>
      <c r="F135" s="7">
        <v>499.21672000000001</v>
      </c>
      <c r="G135" s="7">
        <v>0</v>
      </c>
      <c r="H135" s="7">
        <v>499.21672000000001</v>
      </c>
      <c r="I135" s="7">
        <v>0</v>
      </c>
      <c r="J135" s="7">
        <v>0.78203999999999996</v>
      </c>
      <c r="K135" s="7">
        <f t="shared" si="12"/>
        <v>937.62328000000014</v>
      </c>
      <c r="L135" s="7">
        <f t="shared" si="13"/>
        <v>7672.2832800000006</v>
      </c>
      <c r="M135" s="7">
        <f t="shared" si="14"/>
        <v>34.744071712925582</v>
      </c>
      <c r="N135" s="7">
        <f t="shared" si="15"/>
        <v>7672.2832800000006</v>
      </c>
      <c r="O135" s="7">
        <f t="shared" si="16"/>
        <v>937.62328000000014</v>
      </c>
      <c r="P135" s="7">
        <f t="shared" si="17"/>
        <v>34.744071712925582</v>
      </c>
    </row>
    <row r="136" spans="1:16">
      <c r="A136" s="8" t="s">
        <v>23</v>
      </c>
      <c r="B136" s="9" t="s">
        <v>24</v>
      </c>
      <c r="C136" s="10">
        <v>5254.3</v>
      </c>
      <c r="D136" s="10">
        <v>5255.85</v>
      </c>
      <c r="E136" s="10">
        <v>857.65</v>
      </c>
      <c r="F136" s="10">
        <v>416.17144000000002</v>
      </c>
      <c r="G136" s="10">
        <v>0</v>
      </c>
      <c r="H136" s="10">
        <v>416.17144000000002</v>
      </c>
      <c r="I136" s="10">
        <v>0</v>
      </c>
      <c r="J136" s="10">
        <v>0</v>
      </c>
      <c r="K136" s="10">
        <f t="shared" si="12"/>
        <v>441.47855999999996</v>
      </c>
      <c r="L136" s="10">
        <f t="shared" si="13"/>
        <v>4839.6785600000003</v>
      </c>
      <c r="M136" s="10">
        <f t="shared" si="14"/>
        <v>48.524624263977152</v>
      </c>
      <c r="N136" s="10">
        <f t="shared" si="15"/>
        <v>4839.6785600000003</v>
      </c>
      <c r="O136" s="10">
        <f t="shared" si="16"/>
        <v>441.47855999999996</v>
      </c>
      <c r="P136" s="10">
        <f t="shared" si="17"/>
        <v>48.524624263977152</v>
      </c>
    </row>
    <row r="137" spans="1:16">
      <c r="A137" s="8" t="s">
        <v>25</v>
      </c>
      <c r="B137" s="9" t="s">
        <v>26</v>
      </c>
      <c r="C137" s="10">
        <v>1156</v>
      </c>
      <c r="D137" s="10">
        <v>1156.3500000000001</v>
      </c>
      <c r="E137" s="10">
        <v>188.75</v>
      </c>
      <c r="F137" s="10">
        <v>83.045280000000005</v>
      </c>
      <c r="G137" s="10">
        <v>0</v>
      </c>
      <c r="H137" s="10">
        <v>83.045280000000005</v>
      </c>
      <c r="I137" s="10">
        <v>0</v>
      </c>
      <c r="J137" s="10">
        <v>0</v>
      </c>
      <c r="K137" s="10">
        <f t="shared" si="12"/>
        <v>105.70471999999999</v>
      </c>
      <c r="L137" s="10">
        <f t="shared" si="13"/>
        <v>1073.3047200000001</v>
      </c>
      <c r="M137" s="10">
        <f t="shared" si="14"/>
        <v>43.997499337748344</v>
      </c>
      <c r="N137" s="10">
        <f t="shared" si="15"/>
        <v>1073.3047200000001</v>
      </c>
      <c r="O137" s="10">
        <f t="shared" si="16"/>
        <v>105.70471999999999</v>
      </c>
      <c r="P137" s="10">
        <f t="shared" si="17"/>
        <v>43.997499337748344</v>
      </c>
    </row>
    <row r="138" spans="1:16">
      <c r="A138" s="8" t="s">
        <v>27</v>
      </c>
      <c r="B138" s="9" t="s">
        <v>28</v>
      </c>
      <c r="C138" s="10">
        <v>317.7</v>
      </c>
      <c r="D138" s="10">
        <v>399.80700000000002</v>
      </c>
      <c r="E138" s="10">
        <v>48.375999999999998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48.375999999999998</v>
      </c>
      <c r="L138" s="10">
        <f t="shared" si="13"/>
        <v>399.80700000000002</v>
      </c>
      <c r="M138" s="10">
        <f t="shared" si="14"/>
        <v>0</v>
      </c>
      <c r="N138" s="10">
        <f t="shared" si="15"/>
        <v>399.80700000000002</v>
      </c>
      <c r="O138" s="10">
        <f t="shared" si="16"/>
        <v>48.375999999999998</v>
      </c>
      <c r="P138" s="10">
        <f t="shared" si="17"/>
        <v>0</v>
      </c>
    </row>
    <row r="139" spans="1:16">
      <c r="A139" s="8" t="s">
        <v>29</v>
      </c>
      <c r="B139" s="9" t="s">
        <v>30</v>
      </c>
      <c r="C139" s="10">
        <v>821</v>
      </c>
      <c r="D139" s="10">
        <v>738.89300000000003</v>
      </c>
      <c r="E139" s="10">
        <v>164.20000000000002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164.20000000000002</v>
      </c>
      <c r="L139" s="10">
        <f t="shared" si="13"/>
        <v>738.89300000000003</v>
      </c>
      <c r="M139" s="10">
        <f t="shared" si="14"/>
        <v>0</v>
      </c>
      <c r="N139" s="10">
        <f t="shared" si="15"/>
        <v>738.89300000000003</v>
      </c>
      <c r="O139" s="10">
        <f t="shared" si="16"/>
        <v>164.20000000000002</v>
      </c>
      <c r="P139" s="10">
        <f t="shared" si="17"/>
        <v>0</v>
      </c>
    </row>
    <row r="140" spans="1:16">
      <c r="A140" s="8" t="s">
        <v>31</v>
      </c>
      <c r="B140" s="9" t="s">
        <v>32</v>
      </c>
      <c r="C140" s="10">
        <v>76.8</v>
      </c>
      <c r="D140" s="10">
        <v>76.8</v>
      </c>
      <c r="E140" s="10">
        <v>13.964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13.964</v>
      </c>
      <c r="L140" s="10">
        <f t="shared" si="13"/>
        <v>76.8</v>
      </c>
      <c r="M140" s="10">
        <f t="shared" si="14"/>
        <v>0</v>
      </c>
      <c r="N140" s="10">
        <f t="shared" si="15"/>
        <v>76.8</v>
      </c>
      <c r="O140" s="10">
        <f t="shared" si="16"/>
        <v>13.964</v>
      </c>
      <c r="P140" s="10">
        <f t="shared" si="17"/>
        <v>0</v>
      </c>
    </row>
    <row r="141" spans="1:16">
      <c r="A141" s="8" t="s">
        <v>33</v>
      </c>
      <c r="B141" s="9" t="s">
        <v>34</v>
      </c>
      <c r="C141" s="10">
        <v>21.6</v>
      </c>
      <c r="D141" s="10">
        <v>21.6</v>
      </c>
      <c r="E141" s="10">
        <v>1.7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1.7</v>
      </c>
      <c r="L141" s="10">
        <f t="shared" si="13"/>
        <v>21.6</v>
      </c>
      <c r="M141" s="10">
        <f t="shared" si="14"/>
        <v>0</v>
      </c>
      <c r="N141" s="10">
        <f t="shared" si="15"/>
        <v>21.6</v>
      </c>
      <c r="O141" s="10">
        <f t="shared" si="16"/>
        <v>1.7</v>
      </c>
      <c r="P141" s="10">
        <f t="shared" si="17"/>
        <v>0</v>
      </c>
    </row>
    <row r="142" spans="1:16">
      <c r="A142" s="8" t="s">
        <v>35</v>
      </c>
      <c r="B142" s="9" t="s">
        <v>36</v>
      </c>
      <c r="C142" s="10">
        <v>3.6</v>
      </c>
      <c r="D142" s="10">
        <v>3.6</v>
      </c>
      <c r="E142" s="10">
        <v>0.4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0.4</v>
      </c>
      <c r="L142" s="10">
        <f t="shared" si="13"/>
        <v>3.6</v>
      </c>
      <c r="M142" s="10">
        <f t="shared" si="14"/>
        <v>0</v>
      </c>
      <c r="N142" s="10">
        <f t="shared" si="15"/>
        <v>3.6</v>
      </c>
      <c r="O142" s="10">
        <f t="shared" si="16"/>
        <v>0.4</v>
      </c>
      <c r="P142" s="10">
        <f t="shared" si="17"/>
        <v>0</v>
      </c>
    </row>
    <row r="143" spans="1:16">
      <c r="A143" s="8" t="s">
        <v>37</v>
      </c>
      <c r="B143" s="9" t="s">
        <v>38</v>
      </c>
      <c r="C143" s="10">
        <v>15.4</v>
      </c>
      <c r="D143" s="10">
        <v>15.4</v>
      </c>
      <c r="E143" s="10">
        <v>1.8</v>
      </c>
      <c r="F143" s="10">
        <v>0</v>
      </c>
      <c r="G143" s="10">
        <v>0</v>
      </c>
      <c r="H143" s="10">
        <v>0</v>
      </c>
      <c r="I143" s="10">
        <v>0</v>
      </c>
      <c r="J143" s="10">
        <v>0.78203999999999996</v>
      </c>
      <c r="K143" s="10">
        <f t="shared" si="12"/>
        <v>1.8</v>
      </c>
      <c r="L143" s="10">
        <f t="shared" si="13"/>
        <v>15.4</v>
      </c>
      <c r="M143" s="10">
        <f t="shared" si="14"/>
        <v>0</v>
      </c>
      <c r="N143" s="10">
        <f t="shared" si="15"/>
        <v>15.4</v>
      </c>
      <c r="O143" s="10">
        <f t="shared" si="16"/>
        <v>1.8</v>
      </c>
      <c r="P143" s="10">
        <f t="shared" si="17"/>
        <v>0</v>
      </c>
    </row>
    <row r="144" spans="1:16">
      <c r="A144" s="8" t="s">
        <v>88</v>
      </c>
      <c r="B144" s="9" t="s">
        <v>89</v>
      </c>
      <c r="C144" s="10">
        <v>503.2</v>
      </c>
      <c r="D144" s="10">
        <v>503.2</v>
      </c>
      <c r="E144" s="10">
        <v>160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160</v>
      </c>
      <c r="L144" s="10">
        <f t="shared" si="13"/>
        <v>503.2</v>
      </c>
      <c r="M144" s="10">
        <f t="shared" si="14"/>
        <v>0</v>
      </c>
      <c r="N144" s="10">
        <f t="shared" si="15"/>
        <v>503.2</v>
      </c>
      <c r="O144" s="10">
        <f t="shared" si="16"/>
        <v>160</v>
      </c>
      <c r="P144" s="10">
        <f t="shared" si="17"/>
        <v>0</v>
      </c>
    </row>
    <row r="145" spans="1:16">
      <c r="A145" s="5" t="s">
        <v>98</v>
      </c>
      <c r="B145" s="6" t="s">
        <v>99</v>
      </c>
      <c r="C145" s="7">
        <v>11945.799999999997</v>
      </c>
      <c r="D145" s="7">
        <v>12095.899999999998</v>
      </c>
      <c r="E145" s="7">
        <v>2038.3000000000002</v>
      </c>
      <c r="F145" s="7">
        <v>821.80714999999998</v>
      </c>
      <c r="G145" s="7">
        <v>0</v>
      </c>
      <c r="H145" s="7">
        <v>822.06894999999997</v>
      </c>
      <c r="I145" s="7">
        <v>0</v>
      </c>
      <c r="J145" s="7">
        <v>7.0479700000000003</v>
      </c>
      <c r="K145" s="7">
        <f t="shared" si="12"/>
        <v>1216.4928500000001</v>
      </c>
      <c r="L145" s="7">
        <f t="shared" si="13"/>
        <v>11274.092849999997</v>
      </c>
      <c r="M145" s="7">
        <f t="shared" si="14"/>
        <v>40.318262767992927</v>
      </c>
      <c r="N145" s="7">
        <f t="shared" si="15"/>
        <v>11273.831049999997</v>
      </c>
      <c r="O145" s="7">
        <f t="shared" si="16"/>
        <v>1216.2310500000003</v>
      </c>
      <c r="P145" s="7">
        <f t="shared" si="17"/>
        <v>40.331106804690172</v>
      </c>
    </row>
    <row r="146" spans="1:16">
      <c r="A146" s="8" t="s">
        <v>23</v>
      </c>
      <c r="B146" s="9" t="s">
        <v>24</v>
      </c>
      <c r="C146" s="10">
        <v>9241.8000000000011</v>
      </c>
      <c r="D146" s="10">
        <v>9364.8000000000011</v>
      </c>
      <c r="E146" s="10">
        <v>1614</v>
      </c>
      <c r="F146" s="10">
        <v>683.55806999999993</v>
      </c>
      <c r="G146" s="10">
        <v>0</v>
      </c>
      <c r="H146" s="10">
        <v>683.55806999999993</v>
      </c>
      <c r="I146" s="10">
        <v>0</v>
      </c>
      <c r="J146" s="10">
        <v>0</v>
      </c>
      <c r="K146" s="10">
        <f t="shared" si="12"/>
        <v>930.44193000000007</v>
      </c>
      <c r="L146" s="10">
        <f t="shared" si="13"/>
        <v>8681.241930000002</v>
      </c>
      <c r="M146" s="10">
        <f t="shared" si="14"/>
        <v>42.351801115241635</v>
      </c>
      <c r="N146" s="10">
        <f t="shared" si="15"/>
        <v>8681.241930000002</v>
      </c>
      <c r="O146" s="10">
        <f t="shared" si="16"/>
        <v>930.44193000000007</v>
      </c>
      <c r="P146" s="10">
        <f t="shared" si="17"/>
        <v>42.351801115241635</v>
      </c>
    </row>
    <row r="147" spans="1:16">
      <c r="A147" s="8" t="s">
        <v>25</v>
      </c>
      <c r="B147" s="9" t="s">
        <v>26</v>
      </c>
      <c r="C147" s="10">
        <v>2033.4</v>
      </c>
      <c r="D147" s="10">
        <v>2060.5</v>
      </c>
      <c r="E147" s="10">
        <v>355.3</v>
      </c>
      <c r="F147" s="10">
        <v>139.47226000000001</v>
      </c>
      <c r="G147" s="10">
        <v>0</v>
      </c>
      <c r="H147" s="10">
        <v>139.47226000000001</v>
      </c>
      <c r="I147" s="10">
        <v>0</v>
      </c>
      <c r="J147" s="10">
        <v>0</v>
      </c>
      <c r="K147" s="10">
        <f t="shared" si="12"/>
        <v>215.82774000000001</v>
      </c>
      <c r="L147" s="10">
        <f t="shared" si="13"/>
        <v>1921.02774</v>
      </c>
      <c r="M147" s="10">
        <f t="shared" si="14"/>
        <v>39.254787503518152</v>
      </c>
      <c r="N147" s="10">
        <f t="shared" si="15"/>
        <v>1921.02774</v>
      </c>
      <c r="O147" s="10">
        <f t="shared" si="16"/>
        <v>215.82774000000001</v>
      </c>
      <c r="P147" s="10">
        <f t="shared" si="17"/>
        <v>39.254787503518152</v>
      </c>
    </row>
    <row r="148" spans="1:16">
      <c r="A148" s="8" t="s">
        <v>27</v>
      </c>
      <c r="B148" s="9" t="s">
        <v>28</v>
      </c>
      <c r="C148" s="10">
        <v>156.30000000000001</v>
      </c>
      <c r="D148" s="10">
        <v>156.30000000000001</v>
      </c>
      <c r="E148" s="10">
        <v>14.4</v>
      </c>
      <c r="F148" s="10">
        <v>0</v>
      </c>
      <c r="G148" s="10">
        <v>0</v>
      </c>
      <c r="H148" s="10">
        <v>0</v>
      </c>
      <c r="I148" s="10">
        <v>0</v>
      </c>
      <c r="J148" s="10">
        <v>1.7949999999999999</v>
      </c>
      <c r="K148" s="10">
        <f t="shared" si="12"/>
        <v>14.4</v>
      </c>
      <c r="L148" s="10">
        <f t="shared" si="13"/>
        <v>156.30000000000001</v>
      </c>
      <c r="M148" s="10">
        <f t="shared" si="14"/>
        <v>0</v>
      </c>
      <c r="N148" s="10">
        <f t="shared" si="15"/>
        <v>156.30000000000001</v>
      </c>
      <c r="O148" s="10">
        <f t="shared" si="16"/>
        <v>14.4</v>
      </c>
      <c r="P148" s="10">
        <f t="shared" si="17"/>
        <v>0</v>
      </c>
    </row>
    <row r="149" spans="1:16">
      <c r="A149" s="8" t="s">
        <v>29</v>
      </c>
      <c r="B149" s="9" t="s">
        <v>30</v>
      </c>
      <c r="C149" s="10">
        <v>241.5</v>
      </c>
      <c r="D149" s="10">
        <v>241.5</v>
      </c>
      <c r="E149" s="10">
        <v>24.8</v>
      </c>
      <c r="F149" s="10">
        <v>-0.41193000000000002</v>
      </c>
      <c r="G149" s="10">
        <v>0</v>
      </c>
      <c r="H149" s="10">
        <v>-0.41193000000000002</v>
      </c>
      <c r="I149" s="10">
        <v>0</v>
      </c>
      <c r="J149" s="10">
        <v>0</v>
      </c>
      <c r="K149" s="10">
        <f t="shared" si="12"/>
        <v>25.211930000000002</v>
      </c>
      <c r="L149" s="10">
        <f t="shared" si="13"/>
        <v>241.91193000000001</v>
      </c>
      <c r="M149" s="10">
        <f t="shared" si="14"/>
        <v>-1.6610080645161291</v>
      </c>
      <c r="N149" s="10">
        <f t="shared" si="15"/>
        <v>241.91193000000001</v>
      </c>
      <c r="O149" s="10">
        <f t="shared" si="16"/>
        <v>25.211930000000002</v>
      </c>
      <c r="P149" s="10">
        <f t="shared" si="17"/>
        <v>-1.6610080645161291</v>
      </c>
    </row>
    <row r="150" spans="1:16">
      <c r="A150" s="8" t="s">
        <v>33</v>
      </c>
      <c r="B150" s="9" t="s">
        <v>34</v>
      </c>
      <c r="C150" s="10">
        <v>154.30000000000001</v>
      </c>
      <c r="D150" s="10">
        <v>154.30000000000001</v>
      </c>
      <c r="E150" s="10">
        <v>17.900000000000002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17.900000000000002</v>
      </c>
      <c r="L150" s="10">
        <f t="shared" si="13"/>
        <v>154.30000000000001</v>
      </c>
      <c r="M150" s="10">
        <f t="shared" si="14"/>
        <v>0</v>
      </c>
      <c r="N150" s="10">
        <f t="shared" si="15"/>
        <v>154.30000000000001</v>
      </c>
      <c r="O150" s="10">
        <f t="shared" si="16"/>
        <v>17.900000000000002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12.3</v>
      </c>
      <c r="D151" s="10">
        <v>12.3</v>
      </c>
      <c r="E151" s="10">
        <v>1.5</v>
      </c>
      <c r="F151" s="10">
        <v>-0.12897999999999998</v>
      </c>
      <c r="G151" s="10">
        <v>0</v>
      </c>
      <c r="H151" s="10">
        <v>-0.12897999999999998</v>
      </c>
      <c r="I151" s="10">
        <v>0</v>
      </c>
      <c r="J151" s="10">
        <v>0</v>
      </c>
      <c r="K151" s="10">
        <f t="shared" si="12"/>
        <v>1.6289799999999999</v>
      </c>
      <c r="L151" s="10">
        <f t="shared" si="13"/>
        <v>12.428980000000001</v>
      </c>
      <c r="M151" s="10">
        <f t="shared" si="14"/>
        <v>-8.5986666666666665</v>
      </c>
      <c r="N151" s="10">
        <f t="shared" si="15"/>
        <v>12.428980000000001</v>
      </c>
      <c r="O151" s="10">
        <f t="shared" si="16"/>
        <v>1.6289799999999999</v>
      </c>
      <c r="P151" s="10">
        <f t="shared" si="17"/>
        <v>-8.5986666666666665</v>
      </c>
    </row>
    <row r="152" spans="1:16">
      <c r="A152" s="8" t="s">
        <v>37</v>
      </c>
      <c r="B152" s="9" t="s">
        <v>38</v>
      </c>
      <c r="C152" s="10">
        <v>97</v>
      </c>
      <c r="D152" s="10">
        <v>97</v>
      </c>
      <c r="E152" s="10">
        <v>10</v>
      </c>
      <c r="F152" s="10">
        <v>-0.68227000000000004</v>
      </c>
      <c r="G152" s="10">
        <v>0</v>
      </c>
      <c r="H152" s="10">
        <v>-0.42047000000000001</v>
      </c>
      <c r="I152" s="10">
        <v>0</v>
      </c>
      <c r="J152" s="10">
        <v>5.2529700000000004</v>
      </c>
      <c r="K152" s="10">
        <f t="shared" si="12"/>
        <v>10.682270000000001</v>
      </c>
      <c r="L152" s="10">
        <f t="shared" si="13"/>
        <v>97.682270000000003</v>
      </c>
      <c r="M152" s="10">
        <f t="shared" si="14"/>
        <v>-6.8227000000000011</v>
      </c>
      <c r="N152" s="10">
        <f t="shared" si="15"/>
        <v>97.420469999999995</v>
      </c>
      <c r="O152" s="10">
        <f t="shared" si="16"/>
        <v>10.42047</v>
      </c>
      <c r="P152" s="10">
        <f t="shared" si="17"/>
        <v>-4.2046999999999999</v>
      </c>
    </row>
    <row r="153" spans="1:16">
      <c r="A153" s="8" t="s">
        <v>84</v>
      </c>
      <c r="B153" s="9" t="s">
        <v>85</v>
      </c>
      <c r="C153" s="10">
        <v>2.9</v>
      </c>
      <c r="D153" s="10">
        <v>2.9</v>
      </c>
      <c r="E153" s="10">
        <v>0.4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0.4</v>
      </c>
      <c r="L153" s="10">
        <f t="shared" si="13"/>
        <v>2.9</v>
      </c>
      <c r="M153" s="10">
        <f t="shared" si="14"/>
        <v>0</v>
      </c>
      <c r="N153" s="10">
        <f t="shared" si="15"/>
        <v>2.9</v>
      </c>
      <c r="O153" s="10">
        <f t="shared" si="16"/>
        <v>0.4</v>
      </c>
      <c r="P153" s="10">
        <f t="shared" si="17"/>
        <v>0</v>
      </c>
    </row>
    <row r="154" spans="1:16" ht="25.5">
      <c r="A154" s="8" t="s">
        <v>41</v>
      </c>
      <c r="B154" s="9" t="s">
        <v>42</v>
      </c>
      <c r="C154" s="10">
        <v>6.3</v>
      </c>
      <c r="D154" s="10">
        <v>6.3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6.3</v>
      </c>
      <c r="M154" s="10">
        <f t="shared" si="14"/>
        <v>0</v>
      </c>
      <c r="N154" s="10">
        <f t="shared" si="15"/>
        <v>6.3</v>
      </c>
      <c r="O154" s="10">
        <f t="shared" si="16"/>
        <v>0</v>
      </c>
      <c r="P154" s="10">
        <f t="shared" si="17"/>
        <v>0</v>
      </c>
    </row>
    <row r="155" spans="1:16">
      <c r="A155" s="5" t="s">
        <v>100</v>
      </c>
      <c r="B155" s="6" t="s">
        <v>101</v>
      </c>
      <c r="C155" s="7">
        <v>72.400000000000006</v>
      </c>
      <c r="D155" s="7">
        <v>72.400000000000006</v>
      </c>
      <c r="E155" s="7">
        <v>9.0500000000000007</v>
      </c>
      <c r="F155" s="7">
        <v>0</v>
      </c>
      <c r="G155" s="7">
        <v>0</v>
      </c>
      <c r="H155" s="7">
        <v>0</v>
      </c>
      <c r="I155" s="7">
        <v>0</v>
      </c>
      <c r="J155" s="7">
        <v>5.43</v>
      </c>
      <c r="K155" s="7">
        <f t="shared" si="12"/>
        <v>9.0500000000000007</v>
      </c>
      <c r="L155" s="7">
        <f t="shared" si="13"/>
        <v>72.400000000000006</v>
      </c>
      <c r="M155" s="7">
        <f t="shared" si="14"/>
        <v>0</v>
      </c>
      <c r="N155" s="7">
        <f t="shared" si="15"/>
        <v>72.400000000000006</v>
      </c>
      <c r="O155" s="7">
        <f t="shared" si="16"/>
        <v>9.0500000000000007</v>
      </c>
      <c r="P155" s="7">
        <f t="shared" si="17"/>
        <v>0</v>
      </c>
    </row>
    <row r="156" spans="1:16">
      <c r="A156" s="8" t="s">
        <v>88</v>
      </c>
      <c r="B156" s="9" t="s">
        <v>89</v>
      </c>
      <c r="C156" s="10">
        <v>72.400000000000006</v>
      </c>
      <c r="D156" s="10">
        <v>72.400000000000006</v>
      </c>
      <c r="E156" s="10">
        <v>9.0500000000000007</v>
      </c>
      <c r="F156" s="10">
        <v>0</v>
      </c>
      <c r="G156" s="10">
        <v>0</v>
      </c>
      <c r="H156" s="10">
        <v>0</v>
      </c>
      <c r="I156" s="10">
        <v>0</v>
      </c>
      <c r="J156" s="10">
        <v>5.43</v>
      </c>
      <c r="K156" s="10">
        <f t="shared" si="12"/>
        <v>9.0500000000000007</v>
      </c>
      <c r="L156" s="10">
        <f t="shared" si="13"/>
        <v>72.400000000000006</v>
      </c>
      <c r="M156" s="10">
        <f t="shared" si="14"/>
        <v>0</v>
      </c>
      <c r="N156" s="10">
        <f t="shared" si="15"/>
        <v>72.400000000000006</v>
      </c>
      <c r="O156" s="10">
        <f t="shared" si="16"/>
        <v>9.0500000000000007</v>
      </c>
      <c r="P156" s="10">
        <f t="shared" si="17"/>
        <v>0</v>
      </c>
    </row>
    <row r="157" spans="1:16">
      <c r="A157" s="5" t="s">
        <v>102</v>
      </c>
      <c r="B157" s="6" t="s">
        <v>103</v>
      </c>
      <c r="C157" s="7">
        <v>6848.6</v>
      </c>
      <c r="D157" s="7">
        <v>7450.15</v>
      </c>
      <c r="E157" s="7">
        <v>931.20899999999995</v>
      </c>
      <c r="F157" s="7">
        <v>366.20850000000007</v>
      </c>
      <c r="G157" s="7">
        <v>0</v>
      </c>
      <c r="H157" s="7">
        <v>369.80850000000004</v>
      </c>
      <c r="I157" s="7">
        <v>0</v>
      </c>
      <c r="J157" s="7">
        <v>0</v>
      </c>
      <c r="K157" s="7">
        <f t="shared" si="12"/>
        <v>565.00049999999987</v>
      </c>
      <c r="L157" s="7">
        <f t="shared" si="13"/>
        <v>7083.9414999999999</v>
      </c>
      <c r="M157" s="7">
        <f t="shared" si="14"/>
        <v>39.326134090198885</v>
      </c>
      <c r="N157" s="7">
        <f t="shared" si="15"/>
        <v>7080.3414999999995</v>
      </c>
      <c r="O157" s="7">
        <f t="shared" si="16"/>
        <v>561.40049999999997</v>
      </c>
      <c r="P157" s="7">
        <f t="shared" si="17"/>
        <v>39.712728291930176</v>
      </c>
    </row>
    <row r="158" spans="1:16">
      <c r="A158" s="8" t="s">
        <v>23</v>
      </c>
      <c r="B158" s="9" t="s">
        <v>24</v>
      </c>
      <c r="C158" s="10">
        <v>3790.2000000000003</v>
      </c>
      <c r="D158" s="10">
        <v>4332.8500000000004</v>
      </c>
      <c r="E158" s="10">
        <v>671.91899999999998</v>
      </c>
      <c r="F158" s="10">
        <v>297.05409000000003</v>
      </c>
      <c r="G158" s="10">
        <v>0</v>
      </c>
      <c r="H158" s="10">
        <v>297.05409000000003</v>
      </c>
      <c r="I158" s="10">
        <v>0</v>
      </c>
      <c r="J158" s="10">
        <v>0</v>
      </c>
      <c r="K158" s="10">
        <f t="shared" si="12"/>
        <v>374.86490999999995</v>
      </c>
      <c r="L158" s="10">
        <f t="shared" si="13"/>
        <v>4035.7959100000003</v>
      </c>
      <c r="M158" s="10">
        <f t="shared" si="14"/>
        <v>44.209806539181066</v>
      </c>
      <c r="N158" s="10">
        <f t="shared" si="15"/>
        <v>4035.7959100000003</v>
      </c>
      <c r="O158" s="10">
        <f t="shared" si="16"/>
        <v>374.86490999999995</v>
      </c>
      <c r="P158" s="10">
        <f t="shared" si="17"/>
        <v>44.209806539181066</v>
      </c>
    </row>
    <row r="159" spans="1:16">
      <c r="A159" s="8" t="s">
        <v>25</v>
      </c>
      <c r="B159" s="9" t="s">
        <v>26</v>
      </c>
      <c r="C159" s="10">
        <v>834</v>
      </c>
      <c r="D159" s="10">
        <v>953.4</v>
      </c>
      <c r="E159" s="10">
        <v>147.81200000000001</v>
      </c>
      <c r="F159" s="10">
        <v>67.793030000000002</v>
      </c>
      <c r="G159" s="10">
        <v>0</v>
      </c>
      <c r="H159" s="10">
        <v>67.793030000000002</v>
      </c>
      <c r="I159" s="10">
        <v>0</v>
      </c>
      <c r="J159" s="10">
        <v>0</v>
      </c>
      <c r="K159" s="10">
        <f t="shared" si="12"/>
        <v>80.01897000000001</v>
      </c>
      <c r="L159" s="10">
        <f t="shared" si="13"/>
        <v>885.60696999999993</v>
      </c>
      <c r="M159" s="10">
        <f t="shared" si="14"/>
        <v>45.864361486212211</v>
      </c>
      <c r="N159" s="10">
        <f t="shared" si="15"/>
        <v>885.60696999999993</v>
      </c>
      <c r="O159" s="10">
        <f t="shared" si="16"/>
        <v>80.01897000000001</v>
      </c>
      <c r="P159" s="10">
        <f t="shared" si="17"/>
        <v>45.864361486212211</v>
      </c>
    </row>
    <row r="160" spans="1:16">
      <c r="A160" s="8" t="s">
        <v>27</v>
      </c>
      <c r="B160" s="9" t="s">
        <v>28</v>
      </c>
      <c r="C160" s="10">
        <v>1238.9000000000001</v>
      </c>
      <c r="D160" s="10">
        <v>1178.4000000000001</v>
      </c>
      <c r="E160" s="10">
        <v>63.800000000000004</v>
      </c>
      <c r="F160" s="10">
        <v>0</v>
      </c>
      <c r="G160" s="10">
        <v>0</v>
      </c>
      <c r="H160" s="10">
        <v>2</v>
      </c>
      <c r="I160" s="10">
        <v>0</v>
      </c>
      <c r="J160" s="10">
        <v>0</v>
      </c>
      <c r="K160" s="10">
        <f t="shared" si="12"/>
        <v>63.800000000000004</v>
      </c>
      <c r="L160" s="10">
        <f t="shared" si="13"/>
        <v>1178.4000000000001</v>
      </c>
      <c r="M160" s="10">
        <f t="shared" si="14"/>
        <v>0</v>
      </c>
      <c r="N160" s="10">
        <f t="shared" si="15"/>
        <v>1176.4000000000001</v>
      </c>
      <c r="O160" s="10">
        <f t="shared" si="16"/>
        <v>61.800000000000004</v>
      </c>
      <c r="P160" s="10">
        <f t="shared" si="17"/>
        <v>3.1347962382445136</v>
      </c>
    </row>
    <row r="161" spans="1:16">
      <c r="A161" s="8" t="s">
        <v>29</v>
      </c>
      <c r="B161" s="9" t="s">
        <v>30</v>
      </c>
      <c r="C161" s="10">
        <v>777.6</v>
      </c>
      <c r="D161" s="10">
        <v>766.88</v>
      </c>
      <c r="E161" s="10">
        <v>30.52</v>
      </c>
      <c r="F161" s="10">
        <v>0.81192999999999993</v>
      </c>
      <c r="G161" s="10">
        <v>0</v>
      </c>
      <c r="H161" s="10">
        <v>2.4119299999999999</v>
      </c>
      <c r="I161" s="10">
        <v>0</v>
      </c>
      <c r="J161" s="10">
        <v>0</v>
      </c>
      <c r="K161" s="10">
        <f t="shared" si="12"/>
        <v>29.708069999999999</v>
      </c>
      <c r="L161" s="10">
        <f t="shared" si="13"/>
        <v>766.06807000000003</v>
      </c>
      <c r="M161" s="10">
        <f t="shared" si="14"/>
        <v>2.660321100917431</v>
      </c>
      <c r="N161" s="10">
        <f t="shared" si="15"/>
        <v>764.46807000000001</v>
      </c>
      <c r="O161" s="10">
        <f t="shared" si="16"/>
        <v>28.108069999999998</v>
      </c>
      <c r="P161" s="10">
        <f t="shared" si="17"/>
        <v>7.9027850589777193</v>
      </c>
    </row>
    <row r="162" spans="1:16">
      <c r="A162" s="8" t="s">
        <v>31</v>
      </c>
      <c r="B162" s="9" t="s">
        <v>32</v>
      </c>
      <c r="C162" s="10">
        <v>10</v>
      </c>
      <c r="D162" s="10">
        <v>10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10</v>
      </c>
      <c r="M162" s="10">
        <f t="shared" si="14"/>
        <v>0</v>
      </c>
      <c r="N162" s="10">
        <f t="shared" si="15"/>
        <v>10</v>
      </c>
      <c r="O162" s="10">
        <f t="shared" si="16"/>
        <v>0</v>
      </c>
      <c r="P162" s="10">
        <f t="shared" si="17"/>
        <v>0</v>
      </c>
    </row>
    <row r="163" spans="1:16">
      <c r="A163" s="8" t="s">
        <v>33</v>
      </c>
      <c r="B163" s="9" t="s">
        <v>34</v>
      </c>
      <c r="C163" s="10">
        <v>159.30000000000001</v>
      </c>
      <c r="D163" s="10">
        <v>159.30000000000001</v>
      </c>
      <c r="E163" s="10">
        <v>11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11</v>
      </c>
      <c r="L163" s="10">
        <f t="shared" si="13"/>
        <v>159.30000000000001</v>
      </c>
      <c r="M163" s="10">
        <f t="shared" si="14"/>
        <v>0</v>
      </c>
      <c r="N163" s="10">
        <f t="shared" si="15"/>
        <v>159.30000000000001</v>
      </c>
      <c r="O163" s="10">
        <f t="shared" si="16"/>
        <v>11</v>
      </c>
      <c r="P163" s="10">
        <f t="shared" si="17"/>
        <v>0</v>
      </c>
    </row>
    <row r="164" spans="1:16">
      <c r="A164" s="8" t="s">
        <v>35</v>
      </c>
      <c r="B164" s="9" t="s">
        <v>36</v>
      </c>
      <c r="C164" s="10">
        <v>3.9</v>
      </c>
      <c r="D164" s="10">
        <v>3.9</v>
      </c>
      <c r="E164" s="10">
        <v>0.60599999999999998</v>
      </c>
      <c r="F164" s="10">
        <v>0.12897999999999998</v>
      </c>
      <c r="G164" s="10">
        <v>0</v>
      </c>
      <c r="H164" s="10">
        <v>0.12897999999999998</v>
      </c>
      <c r="I164" s="10">
        <v>0</v>
      </c>
      <c r="J164" s="10">
        <v>0</v>
      </c>
      <c r="K164" s="10">
        <f t="shared" si="12"/>
        <v>0.47702</v>
      </c>
      <c r="L164" s="10">
        <f t="shared" si="13"/>
        <v>3.77102</v>
      </c>
      <c r="M164" s="10">
        <f t="shared" si="14"/>
        <v>21.283828382838283</v>
      </c>
      <c r="N164" s="10">
        <f t="shared" si="15"/>
        <v>3.77102</v>
      </c>
      <c r="O164" s="10">
        <f t="shared" si="16"/>
        <v>0.47702</v>
      </c>
      <c r="P164" s="10">
        <f t="shared" si="17"/>
        <v>21.283828382838283</v>
      </c>
    </row>
    <row r="165" spans="1:16">
      <c r="A165" s="8" t="s">
        <v>37</v>
      </c>
      <c r="B165" s="9" t="s">
        <v>38</v>
      </c>
      <c r="C165" s="10">
        <v>28.5</v>
      </c>
      <c r="D165" s="10">
        <v>28.5</v>
      </c>
      <c r="E165" s="10">
        <v>4.532</v>
      </c>
      <c r="F165" s="10">
        <v>0.42047000000000001</v>
      </c>
      <c r="G165" s="10">
        <v>0</v>
      </c>
      <c r="H165" s="10">
        <v>0.42047000000000001</v>
      </c>
      <c r="I165" s="10">
        <v>0</v>
      </c>
      <c r="J165" s="10">
        <v>0</v>
      </c>
      <c r="K165" s="10">
        <f t="shared" si="12"/>
        <v>4.1115300000000001</v>
      </c>
      <c r="L165" s="10">
        <f t="shared" si="13"/>
        <v>28.079529999999998</v>
      </c>
      <c r="M165" s="10">
        <f t="shared" si="14"/>
        <v>9.2778022947925862</v>
      </c>
      <c r="N165" s="10">
        <f t="shared" si="15"/>
        <v>28.079529999999998</v>
      </c>
      <c r="O165" s="10">
        <f t="shared" si="16"/>
        <v>4.1115300000000001</v>
      </c>
      <c r="P165" s="10">
        <f t="shared" si="17"/>
        <v>9.2778022947925862</v>
      </c>
    </row>
    <row r="166" spans="1:16">
      <c r="A166" s="8" t="s">
        <v>84</v>
      </c>
      <c r="B166" s="9" t="s">
        <v>85</v>
      </c>
      <c r="C166" s="10">
        <v>6.2</v>
      </c>
      <c r="D166" s="10">
        <v>6.2</v>
      </c>
      <c r="E166" s="10">
        <v>1.02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1.02</v>
      </c>
      <c r="L166" s="10">
        <f t="shared" si="13"/>
        <v>6.2</v>
      </c>
      <c r="M166" s="10">
        <f t="shared" si="14"/>
        <v>0</v>
      </c>
      <c r="N166" s="10">
        <f t="shared" si="15"/>
        <v>6.2</v>
      </c>
      <c r="O166" s="10">
        <f t="shared" si="16"/>
        <v>1.02</v>
      </c>
      <c r="P166" s="10">
        <f t="shared" si="17"/>
        <v>0</v>
      </c>
    </row>
    <row r="167" spans="1:16" ht="25.5">
      <c r="A167" s="8" t="s">
        <v>41</v>
      </c>
      <c r="B167" s="9" t="s">
        <v>42</v>
      </c>
      <c r="C167" s="10">
        <v>0</v>
      </c>
      <c r="D167" s="10">
        <v>10.72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10.72</v>
      </c>
      <c r="M167" s="10">
        <f t="shared" si="14"/>
        <v>0</v>
      </c>
      <c r="N167" s="10">
        <f t="shared" si="15"/>
        <v>10.72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104</v>
      </c>
      <c r="B168" s="6" t="s">
        <v>105</v>
      </c>
      <c r="C168" s="7">
        <v>9603.5000000000018</v>
      </c>
      <c r="D168" s="7">
        <v>9601.5910000000022</v>
      </c>
      <c r="E168" s="7">
        <v>1463.85</v>
      </c>
      <c r="F168" s="7">
        <v>529.30554000000006</v>
      </c>
      <c r="G168" s="7">
        <v>0</v>
      </c>
      <c r="H168" s="7">
        <v>529.30554000000006</v>
      </c>
      <c r="I168" s="7">
        <v>0</v>
      </c>
      <c r="J168" s="7">
        <v>23.229189999999999</v>
      </c>
      <c r="K168" s="7">
        <f t="shared" si="12"/>
        <v>934.54445999999984</v>
      </c>
      <c r="L168" s="7">
        <f t="shared" si="13"/>
        <v>9072.2854600000028</v>
      </c>
      <c r="M168" s="7">
        <f t="shared" si="14"/>
        <v>36.158454759708988</v>
      </c>
      <c r="N168" s="7">
        <f t="shared" si="15"/>
        <v>9072.2854600000028</v>
      </c>
      <c r="O168" s="7">
        <f t="shared" si="16"/>
        <v>934.54445999999984</v>
      </c>
      <c r="P168" s="7">
        <f t="shared" si="17"/>
        <v>36.158454759708988</v>
      </c>
    </row>
    <row r="169" spans="1:16">
      <c r="A169" s="8" t="s">
        <v>23</v>
      </c>
      <c r="B169" s="9" t="s">
        <v>24</v>
      </c>
      <c r="C169" s="10">
        <v>6368.6</v>
      </c>
      <c r="D169" s="10">
        <v>6402.05</v>
      </c>
      <c r="E169" s="10">
        <v>1124.05</v>
      </c>
      <c r="F169" s="10">
        <v>431.95390000000003</v>
      </c>
      <c r="G169" s="10">
        <v>0</v>
      </c>
      <c r="H169" s="10">
        <v>431.95390000000003</v>
      </c>
      <c r="I169" s="10">
        <v>0</v>
      </c>
      <c r="J169" s="10">
        <v>0</v>
      </c>
      <c r="K169" s="10">
        <f t="shared" si="12"/>
        <v>692.09609999999998</v>
      </c>
      <c r="L169" s="10">
        <f t="shared" si="13"/>
        <v>5970.0960999999998</v>
      </c>
      <c r="M169" s="10">
        <f t="shared" si="14"/>
        <v>38.428352831279753</v>
      </c>
      <c r="N169" s="10">
        <f t="shared" si="15"/>
        <v>5970.0960999999998</v>
      </c>
      <c r="O169" s="10">
        <f t="shared" si="16"/>
        <v>692.09609999999998</v>
      </c>
      <c r="P169" s="10">
        <f t="shared" si="17"/>
        <v>38.428352831279753</v>
      </c>
    </row>
    <row r="170" spans="1:16">
      <c r="A170" s="8" t="s">
        <v>25</v>
      </c>
      <c r="B170" s="9" t="s">
        <v>26</v>
      </c>
      <c r="C170" s="10">
        <v>1401.1000000000001</v>
      </c>
      <c r="D170" s="10">
        <v>1408.5</v>
      </c>
      <c r="E170" s="10">
        <v>247.3</v>
      </c>
      <c r="F170" s="10">
        <v>81.619640000000004</v>
      </c>
      <c r="G170" s="10">
        <v>0</v>
      </c>
      <c r="H170" s="10">
        <v>81.619640000000004</v>
      </c>
      <c r="I170" s="10">
        <v>0</v>
      </c>
      <c r="J170" s="10">
        <v>0</v>
      </c>
      <c r="K170" s="10">
        <f t="shared" si="12"/>
        <v>165.68036000000001</v>
      </c>
      <c r="L170" s="10">
        <f t="shared" si="13"/>
        <v>1326.8803600000001</v>
      </c>
      <c r="M170" s="10">
        <f t="shared" si="14"/>
        <v>33.004302466639707</v>
      </c>
      <c r="N170" s="10">
        <f t="shared" si="15"/>
        <v>1326.8803600000001</v>
      </c>
      <c r="O170" s="10">
        <f t="shared" si="16"/>
        <v>165.68036000000001</v>
      </c>
      <c r="P170" s="10">
        <f t="shared" si="17"/>
        <v>33.004302466639707</v>
      </c>
    </row>
    <row r="171" spans="1:16">
      <c r="A171" s="8" t="s">
        <v>27</v>
      </c>
      <c r="B171" s="9" t="s">
        <v>28</v>
      </c>
      <c r="C171" s="10">
        <v>189.4</v>
      </c>
      <c r="D171" s="10">
        <v>276.64100000000002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6.2359999999999998</v>
      </c>
      <c r="K171" s="10">
        <f t="shared" si="12"/>
        <v>0</v>
      </c>
      <c r="L171" s="10">
        <f t="shared" si="13"/>
        <v>276.64100000000002</v>
      </c>
      <c r="M171" s="10">
        <f t="shared" si="14"/>
        <v>0</v>
      </c>
      <c r="N171" s="10">
        <f t="shared" si="15"/>
        <v>276.64100000000002</v>
      </c>
      <c r="O171" s="10">
        <f t="shared" si="16"/>
        <v>0</v>
      </c>
      <c r="P171" s="10">
        <f t="shared" si="17"/>
        <v>0</v>
      </c>
    </row>
    <row r="172" spans="1:16">
      <c r="A172" s="8" t="s">
        <v>80</v>
      </c>
      <c r="B172" s="9" t="s">
        <v>81</v>
      </c>
      <c r="C172" s="10">
        <v>2.6</v>
      </c>
      <c r="D172" s="10">
        <v>2.6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2.6</v>
      </c>
      <c r="M172" s="10">
        <f t="shared" si="14"/>
        <v>0</v>
      </c>
      <c r="N172" s="10">
        <f t="shared" si="15"/>
        <v>2.6</v>
      </c>
      <c r="O172" s="10">
        <f t="shared" si="16"/>
        <v>0</v>
      </c>
      <c r="P172" s="10">
        <f t="shared" si="17"/>
        <v>0</v>
      </c>
    </row>
    <row r="173" spans="1:16">
      <c r="A173" s="8" t="s">
        <v>29</v>
      </c>
      <c r="B173" s="9" t="s">
        <v>30</v>
      </c>
      <c r="C173" s="10">
        <v>794.07</v>
      </c>
      <c r="D173" s="10">
        <v>794.07</v>
      </c>
      <c r="E173" s="10">
        <v>28.900000000000002</v>
      </c>
      <c r="F173" s="10">
        <v>15.732000000000001</v>
      </c>
      <c r="G173" s="10">
        <v>0</v>
      </c>
      <c r="H173" s="10">
        <v>15.732000000000001</v>
      </c>
      <c r="I173" s="10">
        <v>0</v>
      </c>
      <c r="J173" s="10">
        <v>13.02998</v>
      </c>
      <c r="K173" s="10">
        <f t="shared" si="12"/>
        <v>13.168000000000001</v>
      </c>
      <c r="L173" s="10">
        <f t="shared" si="13"/>
        <v>778.33800000000008</v>
      </c>
      <c r="M173" s="10">
        <f t="shared" si="14"/>
        <v>54.435986159169545</v>
      </c>
      <c r="N173" s="10">
        <f t="shared" si="15"/>
        <v>778.33800000000008</v>
      </c>
      <c r="O173" s="10">
        <f t="shared" si="16"/>
        <v>13.168000000000001</v>
      </c>
      <c r="P173" s="10">
        <f t="shared" si="17"/>
        <v>54.435986159169545</v>
      </c>
    </row>
    <row r="174" spans="1:16">
      <c r="A174" s="8" t="s">
        <v>31</v>
      </c>
      <c r="B174" s="9" t="s">
        <v>32</v>
      </c>
      <c r="C174" s="10">
        <v>108</v>
      </c>
      <c r="D174" s="10">
        <v>108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108</v>
      </c>
      <c r="M174" s="10">
        <f t="shared" si="14"/>
        <v>0</v>
      </c>
      <c r="N174" s="10">
        <f t="shared" si="15"/>
        <v>108</v>
      </c>
      <c r="O174" s="10">
        <f t="shared" si="16"/>
        <v>0</v>
      </c>
      <c r="P174" s="10">
        <f t="shared" si="17"/>
        <v>0</v>
      </c>
    </row>
    <row r="175" spans="1:16">
      <c r="A175" s="8" t="s">
        <v>33</v>
      </c>
      <c r="B175" s="9" t="s">
        <v>34</v>
      </c>
      <c r="C175" s="10">
        <v>485</v>
      </c>
      <c r="D175" s="10">
        <v>355</v>
      </c>
      <c r="E175" s="10">
        <v>30.8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30.8</v>
      </c>
      <c r="L175" s="10">
        <f t="shared" si="13"/>
        <v>355</v>
      </c>
      <c r="M175" s="10">
        <f t="shared" si="14"/>
        <v>0</v>
      </c>
      <c r="N175" s="10">
        <f t="shared" si="15"/>
        <v>355</v>
      </c>
      <c r="O175" s="10">
        <f t="shared" si="16"/>
        <v>30.8</v>
      </c>
      <c r="P175" s="10">
        <f t="shared" si="17"/>
        <v>0</v>
      </c>
    </row>
    <row r="176" spans="1:16">
      <c r="A176" s="8" t="s">
        <v>35</v>
      </c>
      <c r="B176" s="9" t="s">
        <v>36</v>
      </c>
      <c r="C176" s="10">
        <v>35.1</v>
      </c>
      <c r="D176" s="10">
        <v>35.1</v>
      </c>
      <c r="E176" s="10">
        <v>5.5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5.5</v>
      </c>
      <c r="L176" s="10">
        <f t="shared" si="13"/>
        <v>35.1</v>
      </c>
      <c r="M176" s="10">
        <f t="shared" si="14"/>
        <v>0</v>
      </c>
      <c r="N176" s="10">
        <f t="shared" si="15"/>
        <v>35.1</v>
      </c>
      <c r="O176" s="10">
        <f t="shared" si="16"/>
        <v>5.5</v>
      </c>
      <c r="P176" s="10">
        <f t="shared" si="17"/>
        <v>0</v>
      </c>
    </row>
    <row r="177" spans="1:16">
      <c r="A177" s="8" t="s">
        <v>37</v>
      </c>
      <c r="B177" s="9" t="s">
        <v>38</v>
      </c>
      <c r="C177" s="10">
        <v>91.7</v>
      </c>
      <c r="D177" s="10">
        <v>91.7</v>
      </c>
      <c r="E177" s="10">
        <v>14.6</v>
      </c>
      <c r="F177" s="10">
        <v>0</v>
      </c>
      <c r="G177" s="10">
        <v>0</v>
      </c>
      <c r="H177" s="10">
        <v>0</v>
      </c>
      <c r="I177" s="10">
        <v>0</v>
      </c>
      <c r="J177" s="10">
        <v>3.2873299999999999</v>
      </c>
      <c r="K177" s="10">
        <f t="shared" si="12"/>
        <v>14.6</v>
      </c>
      <c r="L177" s="10">
        <f t="shared" si="13"/>
        <v>91.7</v>
      </c>
      <c r="M177" s="10">
        <f t="shared" si="14"/>
        <v>0</v>
      </c>
      <c r="N177" s="10">
        <f t="shared" si="15"/>
        <v>91.7</v>
      </c>
      <c r="O177" s="10">
        <f t="shared" si="16"/>
        <v>14.6</v>
      </c>
      <c r="P177" s="10">
        <f t="shared" si="17"/>
        <v>0</v>
      </c>
    </row>
    <row r="178" spans="1:16">
      <c r="A178" s="8" t="s">
        <v>39</v>
      </c>
      <c r="B178" s="9" t="s">
        <v>40</v>
      </c>
      <c r="C178" s="10">
        <v>109.4</v>
      </c>
      <c r="D178" s="10">
        <v>109.4</v>
      </c>
      <c r="E178" s="10">
        <v>12.3</v>
      </c>
      <c r="F178" s="10">
        <v>0</v>
      </c>
      <c r="G178" s="10">
        <v>0</v>
      </c>
      <c r="H178" s="10">
        <v>0</v>
      </c>
      <c r="I178" s="10">
        <v>0</v>
      </c>
      <c r="J178" s="10">
        <v>0.67588000000000004</v>
      </c>
      <c r="K178" s="10">
        <f t="shared" si="12"/>
        <v>12.3</v>
      </c>
      <c r="L178" s="10">
        <f t="shared" si="13"/>
        <v>109.4</v>
      </c>
      <c r="M178" s="10">
        <f t="shared" si="14"/>
        <v>0</v>
      </c>
      <c r="N178" s="10">
        <f t="shared" si="15"/>
        <v>109.4</v>
      </c>
      <c r="O178" s="10">
        <f t="shared" si="16"/>
        <v>12.3</v>
      </c>
      <c r="P178" s="10">
        <f t="shared" si="17"/>
        <v>0</v>
      </c>
    </row>
    <row r="179" spans="1:16">
      <c r="A179" s="8" t="s">
        <v>84</v>
      </c>
      <c r="B179" s="9" t="s">
        <v>85</v>
      </c>
      <c r="C179" s="10">
        <v>4.8</v>
      </c>
      <c r="D179" s="10">
        <v>4.8</v>
      </c>
      <c r="E179" s="10">
        <v>0.4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0.4</v>
      </c>
      <c r="L179" s="10">
        <f t="shared" si="13"/>
        <v>4.8</v>
      </c>
      <c r="M179" s="10">
        <f t="shared" si="14"/>
        <v>0</v>
      </c>
      <c r="N179" s="10">
        <f t="shared" si="15"/>
        <v>4.8</v>
      </c>
      <c r="O179" s="10">
        <f t="shared" si="16"/>
        <v>0.4</v>
      </c>
      <c r="P179" s="10">
        <f t="shared" si="17"/>
        <v>0</v>
      </c>
    </row>
    <row r="180" spans="1:16" ht="25.5">
      <c r="A180" s="8" t="s">
        <v>41</v>
      </c>
      <c r="B180" s="9" t="s">
        <v>42</v>
      </c>
      <c r="C180" s="10">
        <v>13.200000000000001</v>
      </c>
      <c r="D180" s="10">
        <v>13.200000000000001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13.200000000000001</v>
      </c>
      <c r="M180" s="10">
        <f t="shared" si="14"/>
        <v>0</v>
      </c>
      <c r="N180" s="10">
        <f t="shared" si="15"/>
        <v>13.200000000000001</v>
      </c>
      <c r="O180" s="10">
        <f t="shared" si="16"/>
        <v>0</v>
      </c>
      <c r="P180" s="10">
        <f t="shared" si="17"/>
        <v>0</v>
      </c>
    </row>
    <row r="181" spans="1:16">
      <c r="A181" s="8" t="s">
        <v>43</v>
      </c>
      <c r="B181" s="9" t="s">
        <v>44</v>
      </c>
      <c r="C181" s="10">
        <v>0.53</v>
      </c>
      <c r="D181" s="10">
        <v>0.53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0.53</v>
      </c>
      <c r="M181" s="10">
        <f t="shared" si="14"/>
        <v>0</v>
      </c>
      <c r="N181" s="10">
        <f t="shared" si="15"/>
        <v>0.53</v>
      </c>
      <c r="O181" s="10">
        <f t="shared" si="16"/>
        <v>0</v>
      </c>
      <c r="P181" s="10">
        <f t="shared" si="17"/>
        <v>0</v>
      </c>
    </row>
    <row r="182" spans="1:16">
      <c r="A182" s="5" t="s">
        <v>106</v>
      </c>
      <c r="B182" s="6" t="s">
        <v>107</v>
      </c>
      <c r="C182" s="7">
        <v>142662.31900000002</v>
      </c>
      <c r="D182" s="7">
        <v>167682.59220000001</v>
      </c>
      <c r="E182" s="7">
        <v>9584.1579999999994</v>
      </c>
      <c r="F182" s="7">
        <v>1477.35231</v>
      </c>
      <c r="G182" s="7">
        <v>0</v>
      </c>
      <c r="H182" s="7">
        <v>1998.46705</v>
      </c>
      <c r="I182" s="7">
        <v>58.21452</v>
      </c>
      <c r="J182" s="7">
        <v>481.68827000000005</v>
      </c>
      <c r="K182" s="7">
        <f t="shared" si="12"/>
        <v>8106.8056899999992</v>
      </c>
      <c r="L182" s="7">
        <f t="shared" si="13"/>
        <v>166205.23989000003</v>
      </c>
      <c r="M182" s="7">
        <f t="shared" si="14"/>
        <v>15.414523738026858</v>
      </c>
      <c r="N182" s="7">
        <f t="shared" si="15"/>
        <v>165684.12515000001</v>
      </c>
      <c r="O182" s="7">
        <f t="shared" si="16"/>
        <v>7585.6909499999992</v>
      </c>
      <c r="P182" s="7">
        <f t="shared" si="17"/>
        <v>20.851774876833211</v>
      </c>
    </row>
    <row r="183" spans="1:16" ht="38.25">
      <c r="A183" s="5" t="s">
        <v>108</v>
      </c>
      <c r="B183" s="6" t="s">
        <v>46</v>
      </c>
      <c r="C183" s="7">
        <v>1927.8190000000002</v>
      </c>
      <c r="D183" s="7">
        <v>1910.7950000000001</v>
      </c>
      <c r="E183" s="7">
        <v>448.1</v>
      </c>
      <c r="F183" s="7">
        <v>111.59801</v>
      </c>
      <c r="G183" s="7">
        <v>0</v>
      </c>
      <c r="H183" s="7">
        <v>111.59801</v>
      </c>
      <c r="I183" s="7">
        <v>0</v>
      </c>
      <c r="J183" s="7">
        <v>0</v>
      </c>
      <c r="K183" s="7">
        <f t="shared" si="12"/>
        <v>336.50199000000003</v>
      </c>
      <c r="L183" s="7">
        <f t="shared" si="13"/>
        <v>1799.1969900000001</v>
      </c>
      <c r="M183" s="7">
        <f t="shared" si="14"/>
        <v>24.904711002008479</v>
      </c>
      <c r="N183" s="7">
        <f t="shared" si="15"/>
        <v>1799.1969900000001</v>
      </c>
      <c r="O183" s="7">
        <f t="shared" si="16"/>
        <v>336.50199000000003</v>
      </c>
      <c r="P183" s="7">
        <f t="shared" si="17"/>
        <v>24.904711002008479</v>
      </c>
    </row>
    <row r="184" spans="1:16">
      <c r="A184" s="8" t="s">
        <v>23</v>
      </c>
      <c r="B184" s="9" t="s">
        <v>24</v>
      </c>
      <c r="C184" s="10">
        <v>1508.1990000000001</v>
      </c>
      <c r="D184" s="10">
        <v>1494.2450000000001</v>
      </c>
      <c r="E184" s="10">
        <v>355</v>
      </c>
      <c r="F184" s="10">
        <v>91.473780000000005</v>
      </c>
      <c r="G184" s="10">
        <v>0</v>
      </c>
      <c r="H184" s="10">
        <v>91.473780000000005</v>
      </c>
      <c r="I184" s="10">
        <v>0</v>
      </c>
      <c r="J184" s="10">
        <v>0</v>
      </c>
      <c r="K184" s="10">
        <f t="shared" si="12"/>
        <v>263.52621999999997</v>
      </c>
      <c r="L184" s="10">
        <f t="shared" si="13"/>
        <v>1402.7712200000001</v>
      </c>
      <c r="M184" s="10">
        <f t="shared" si="14"/>
        <v>25.767261971830983</v>
      </c>
      <c r="N184" s="10">
        <f t="shared" si="15"/>
        <v>1402.7712200000001</v>
      </c>
      <c r="O184" s="10">
        <f t="shared" si="16"/>
        <v>263.52621999999997</v>
      </c>
      <c r="P184" s="10">
        <f t="shared" si="17"/>
        <v>25.767261971830983</v>
      </c>
    </row>
    <row r="185" spans="1:16">
      <c r="A185" s="8" t="s">
        <v>25</v>
      </c>
      <c r="B185" s="9" t="s">
        <v>26</v>
      </c>
      <c r="C185" s="10">
        <v>331.80400000000003</v>
      </c>
      <c r="D185" s="10">
        <v>328.73399999999998</v>
      </c>
      <c r="E185" s="10">
        <v>78.100000000000009</v>
      </c>
      <c r="F185" s="10">
        <v>20.124230000000001</v>
      </c>
      <c r="G185" s="10">
        <v>0</v>
      </c>
      <c r="H185" s="10">
        <v>20.124230000000001</v>
      </c>
      <c r="I185" s="10">
        <v>0</v>
      </c>
      <c r="J185" s="10">
        <v>0</v>
      </c>
      <c r="K185" s="10">
        <f t="shared" si="12"/>
        <v>57.975770000000011</v>
      </c>
      <c r="L185" s="10">
        <f t="shared" si="13"/>
        <v>308.60976999999997</v>
      </c>
      <c r="M185" s="10">
        <f t="shared" si="14"/>
        <v>25.767259923175413</v>
      </c>
      <c r="N185" s="10">
        <f t="shared" si="15"/>
        <v>308.60976999999997</v>
      </c>
      <c r="O185" s="10">
        <f t="shared" si="16"/>
        <v>57.975770000000011</v>
      </c>
      <c r="P185" s="10">
        <f t="shared" si="17"/>
        <v>25.767259923175413</v>
      </c>
    </row>
    <row r="186" spans="1:16">
      <c r="A186" s="8" t="s">
        <v>27</v>
      </c>
      <c r="B186" s="9" t="s">
        <v>28</v>
      </c>
      <c r="C186" s="10">
        <v>31.286999999999999</v>
      </c>
      <c r="D186" s="10">
        <v>31.286999999999999</v>
      </c>
      <c r="E186" s="10">
        <v>5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5</v>
      </c>
      <c r="L186" s="10">
        <f t="shared" si="13"/>
        <v>31.286999999999999</v>
      </c>
      <c r="M186" s="10">
        <f t="shared" si="14"/>
        <v>0</v>
      </c>
      <c r="N186" s="10">
        <f t="shared" si="15"/>
        <v>31.286999999999999</v>
      </c>
      <c r="O186" s="10">
        <f t="shared" si="16"/>
        <v>5</v>
      </c>
      <c r="P186" s="10">
        <f t="shared" si="17"/>
        <v>0</v>
      </c>
    </row>
    <row r="187" spans="1:16">
      <c r="A187" s="8" t="s">
        <v>29</v>
      </c>
      <c r="B187" s="9" t="s">
        <v>30</v>
      </c>
      <c r="C187" s="10">
        <v>51.03</v>
      </c>
      <c r="D187" s="10">
        <v>51.03</v>
      </c>
      <c r="E187" s="10">
        <v>10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10</v>
      </c>
      <c r="L187" s="10">
        <f t="shared" si="13"/>
        <v>51.03</v>
      </c>
      <c r="M187" s="10">
        <f t="shared" si="14"/>
        <v>0</v>
      </c>
      <c r="N187" s="10">
        <f t="shared" si="15"/>
        <v>51.03</v>
      </c>
      <c r="O187" s="10">
        <f t="shared" si="16"/>
        <v>10</v>
      </c>
      <c r="P187" s="10">
        <f t="shared" si="17"/>
        <v>0</v>
      </c>
    </row>
    <row r="188" spans="1:16">
      <c r="A188" s="8" t="s">
        <v>31</v>
      </c>
      <c r="B188" s="9" t="s">
        <v>32</v>
      </c>
      <c r="C188" s="10">
        <v>3.0609999999999999</v>
      </c>
      <c r="D188" s="10">
        <v>3.0609999999999999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3.0609999999999999</v>
      </c>
      <c r="M188" s="10">
        <f t="shared" si="14"/>
        <v>0</v>
      </c>
      <c r="N188" s="10">
        <f t="shared" si="15"/>
        <v>3.0609999999999999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41</v>
      </c>
      <c r="B189" s="9" t="s">
        <v>42</v>
      </c>
      <c r="C189" s="10">
        <v>2.4380000000000002</v>
      </c>
      <c r="D189" s="10">
        <v>2.4380000000000002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2.4380000000000002</v>
      </c>
      <c r="M189" s="10">
        <f t="shared" si="14"/>
        <v>0</v>
      </c>
      <c r="N189" s="10">
        <f t="shared" si="15"/>
        <v>2.4380000000000002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109</v>
      </c>
      <c r="B190" s="6" t="s">
        <v>110</v>
      </c>
      <c r="C190" s="7">
        <v>76965</v>
      </c>
      <c r="D190" s="7">
        <v>50290.544879999994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50290.544879999994</v>
      </c>
      <c r="M190" s="7">
        <f t="shared" si="14"/>
        <v>0</v>
      </c>
      <c r="N190" s="7">
        <f t="shared" si="15"/>
        <v>50290.544879999994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57</v>
      </c>
      <c r="B191" s="9" t="s">
        <v>58</v>
      </c>
      <c r="C191" s="10">
        <v>76965</v>
      </c>
      <c r="D191" s="10">
        <v>50290.544879999994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50290.544879999994</v>
      </c>
      <c r="M191" s="10">
        <f t="shared" si="14"/>
        <v>0</v>
      </c>
      <c r="N191" s="10">
        <f t="shared" si="15"/>
        <v>50290.544879999994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111</v>
      </c>
      <c r="B192" s="6" t="s">
        <v>112</v>
      </c>
      <c r="C192" s="7">
        <v>24644.600000000002</v>
      </c>
      <c r="D192" s="7">
        <v>19519.998540000001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19519.998540000001</v>
      </c>
      <c r="M192" s="7">
        <f t="shared" si="14"/>
        <v>0</v>
      </c>
      <c r="N192" s="7">
        <f t="shared" si="15"/>
        <v>19519.998540000001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57</v>
      </c>
      <c r="B193" s="9" t="s">
        <v>58</v>
      </c>
      <c r="C193" s="10">
        <v>24644.600000000002</v>
      </c>
      <c r="D193" s="10">
        <v>19519.998540000001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19519.998540000001</v>
      </c>
      <c r="M193" s="10">
        <f t="shared" si="14"/>
        <v>0</v>
      </c>
      <c r="N193" s="10">
        <f t="shared" si="15"/>
        <v>19519.998540000001</v>
      </c>
      <c r="O193" s="10">
        <f t="shared" si="16"/>
        <v>0</v>
      </c>
      <c r="P193" s="10">
        <f t="shared" si="17"/>
        <v>0</v>
      </c>
    </row>
    <row r="194" spans="1:16">
      <c r="A194" s="5" t="s">
        <v>113</v>
      </c>
      <c r="B194" s="6" t="s">
        <v>114</v>
      </c>
      <c r="C194" s="7">
        <v>6042.1</v>
      </c>
      <c r="D194" s="7">
        <v>4040.4571199999996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4040.4571199999996</v>
      </c>
      <c r="M194" s="7">
        <f t="shared" si="14"/>
        <v>0</v>
      </c>
      <c r="N194" s="7">
        <f t="shared" si="15"/>
        <v>4040.4571199999996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57</v>
      </c>
      <c r="B195" s="9" t="s">
        <v>58</v>
      </c>
      <c r="C195" s="10">
        <v>6042.1</v>
      </c>
      <c r="D195" s="10">
        <v>4040.4571199999996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4040.4571199999996</v>
      </c>
      <c r="M195" s="10">
        <f t="shared" si="14"/>
        <v>0</v>
      </c>
      <c r="N195" s="10">
        <f t="shared" si="15"/>
        <v>4040.4571199999996</v>
      </c>
      <c r="O195" s="10">
        <f t="shared" si="16"/>
        <v>0</v>
      </c>
      <c r="P195" s="10">
        <f t="shared" si="17"/>
        <v>0</v>
      </c>
    </row>
    <row r="196" spans="1:16" ht="38.25">
      <c r="A196" s="5" t="s">
        <v>115</v>
      </c>
      <c r="B196" s="6" t="s">
        <v>116</v>
      </c>
      <c r="C196" s="7">
        <v>2018.4</v>
      </c>
      <c r="D196" s="7">
        <v>376.80258000000009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376.80258000000009</v>
      </c>
      <c r="M196" s="7">
        <f t="shared" si="14"/>
        <v>0</v>
      </c>
      <c r="N196" s="7">
        <f t="shared" si="15"/>
        <v>376.80258000000009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57</v>
      </c>
      <c r="B197" s="9" t="s">
        <v>58</v>
      </c>
      <c r="C197" s="10">
        <v>2018.4</v>
      </c>
      <c r="D197" s="10">
        <v>376.80258000000009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376.80258000000009</v>
      </c>
      <c r="M197" s="10">
        <f t="shared" si="14"/>
        <v>0</v>
      </c>
      <c r="N197" s="10">
        <f t="shared" si="15"/>
        <v>376.80258000000009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117</v>
      </c>
      <c r="B198" s="6" t="s">
        <v>118</v>
      </c>
      <c r="C198" s="7">
        <v>991.2</v>
      </c>
      <c r="D198" s="7">
        <v>224.83513000000002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224.83513000000002</v>
      </c>
      <c r="M198" s="7">
        <f t="shared" ref="M198:M261" si="20">IF(E198=0,0,(F198/E198)*100)</f>
        <v>0</v>
      </c>
      <c r="N198" s="7">
        <f t="shared" ref="N198:N261" si="21">D198-H198</f>
        <v>224.83513000000002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 ht="25.5">
      <c r="A199" s="8" t="s">
        <v>41</v>
      </c>
      <c r="B199" s="9" t="s">
        <v>42</v>
      </c>
      <c r="C199" s="10">
        <v>991.2</v>
      </c>
      <c r="D199" s="10">
        <v>224.83513000000002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224.83513000000002</v>
      </c>
      <c r="M199" s="10">
        <f t="shared" si="20"/>
        <v>0</v>
      </c>
      <c r="N199" s="10">
        <f t="shared" si="21"/>
        <v>224.83513000000002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119</v>
      </c>
      <c r="B200" s="6" t="s">
        <v>120</v>
      </c>
      <c r="C200" s="7">
        <v>2045.4</v>
      </c>
      <c r="D200" s="7">
        <v>10422.700000000001</v>
      </c>
      <c r="E200" s="7">
        <v>935.2</v>
      </c>
      <c r="F200" s="7">
        <v>365.91846000000004</v>
      </c>
      <c r="G200" s="7">
        <v>0</v>
      </c>
      <c r="H200" s="7">
        <v>374.19741999999997</v>
      </c>
      <c r="I200" s="7">
        <v>0</v>
      </c>
      <c r="J200" s="7">
        <v>0</v>
      </c>
      <c r="K200" s="7">
        <f t="shared" si="18"/>
        <v>569.28153999999995</v>
      </c>
      <c r="L200" s="7">
        <f t="shared" si="19"/>
        <v>10056.78154</v>
      </c>
      <c r="M200" s="7">
        <f t="shared" si="20"/>
        <v>39.127294696321648</v>
      </c>
      <c r="N200" s="7">
        <f t="shared" si="21"/>
        <v>10048.50258</v>
      </c>
      <c r="O200" s="7">
        <f t="shared" si="22"/>
        <v>561.00258000000008</v>
      </c>
      <c r="P200" s="7">
        <f t="shared" si="23"/>
        <v>40.012555603079548</v>
      </c>
    </row>
    <row r="201" spans="1:16">
      <c r="A201" s="8" t="s">
        <v>88</v>
      </c>
      <c r="B201" s="9" t="s">
        <v>89</v>
      </c>
      <c r="C201" s="10">
        <v>2045.4</v>
      </c>
      <c r="D201" s="10">
        <v>10422.700000000001</v>
      </c>
      <c r="E201" s="10">
        <v>935.2</v>
      </c>
      <c r="F201" s="10">
        <v>365.91846000000004</v>
      </c>
      <c r="G201" s="10">
        <v>0</v>
      </c>
      <c r="H201" s="10">
        <v>374.19741999999997</v>
      </c>
      <c r="I201" s="10">
        <v>0</v>
      </c>
      <c r="J201" s="10">
        <v>0</v>
      </c>
      <c r="K201" s="10">
        <f t="shared" si="18"/>
        <v>569.28153999999995</v>
      </c>
      <c r="L201" s="10">
        <f t="shared" si="19"/>
        <v>10056.78154</v>
      </c>
      <c r="M201" s="10">
        <f t="shared" si="20"/>
        <v>39.127294696321648</v>
      </c>
      <c r="N201" s="10">
        <f t="shared" si="21"/>
        <v>10048.50258</v>
      </c>
      <c r="O201" s="10">
        <f t="shared" si="22"/>
        <v>561.00258000000008</v>
      </c>
      <c r="P201" s="10">
        <f t="shared" si="23"/>
        <v>40.012555603079548</v>
      </c>
    </row>
    <row r="202" spans="1:16" ht="25.5">
      <c r="A202" s="5" t="s">
        <v>121</v>
      </c>
      <c r="B202" s="6" t="s">
        <v>122</v>
      </c>
      <c r="C202" s="7">
        <v>0</v>
      </c>
      <c r="D202" s="7">
        <v>801.36487</v>
      </c>
      <c r="E202" s="7">
        <v>163.30000000000001</v>
      </c>
      <c r="F202" s="7">
        <v>40.407669999999996</v>
      </c>
      <c r="G202" s="7">
        <v>0</v>
      </c>
      <c r="H202" s="7">
        <v>40.407669999999996</v>
      </c>
      <c r="I202" s="7">
        <v>0</v>
      </c>
      <c r="J202" s="7">
        <v>0</v>
      </c>
      <c r="K202" s="7">
        <f t="shared" si="18"/>
        <v>122.89233000000002</v>
      </c>
      <c r="L202" s="7">
        <f t="shared" si="19"/>
        <v>760.95720000000006</v>
      </c>
      <c r="M202" s="7">
        <f t="shared" si="20"/>
        <v>24.744439681567663</v>
      </c>
      <c r="N202" s="7">
        <f t="shared" si="21"/>
        <v>760.95720000000006</v>
      </c>
      <c r="O202" s="7">
        <f t="shared" si="22"/>
        <v>122.89233000000002</v>
      </c>
      <c r="P202" s="7">
        <f t="shared" si="23"/>
        <v>24.744439681567663</v>
      </c>
    </row>
    <row r="203" spans="1:16" ht="25.5">
      <c r="A203" s="8" t="s">
        <v>41</v>
      </c>
      <c r="B203" s="9" t="s">
        <v>42</v>
      </c>
      <c r="C203" s="10">
        <v>0</v>
      </c>
      <c r="D203" s="10">
        <v>801.36487</v>
      </c>
      <c r="E203" s="10">
        <v>163.30000000000001</v>
      </c>
      <c r="F203" s="10">
        <v>40.407669999999996</v>
      </c>
      <c r="G203" s="10">
        <v>0</v>
      </c>
      <c r="H203" s="10">
        <v>40.407669999999996</v>
      </c>
      <c r="I203" s="10">
        <v>0</v>
      </c>
      <c r="J203" s="10">
        <v>0</v>
      </c>
      <c r="K203" s="10">
        <f t="shared" si="18"/>
        <v>122.89233000000002</v>
      </c>
      <c r="L203" s="10">
        <f t="shared" si="19"/>
        <v>760.95720000000006</v>
      </c>
      <c r="M203" s="10">
        <f t="shared" si="20"/>
        <v>24.744439681567663</v>
      </c>
      <c r="N203" s="10">
        <f t="shared" si="21"/>
        <v>760.95720000000006</v>
      </c>
      <c r="O203" s="10">
        <f t="shared" si="22"/>
        <v>122.89233000000002</v>
      </c>
      <c r="P203" s="10">
        <f t="shared" si="23"/>
        <v>24.744439681567663</v>
      </c>
    </row>
    <row r="204" spans="1:16">
      <c r="A204" s="5" t="s">
        <v>123</v>
      </c>
      <c r="B204" s="6" t="s">
        <v>124</v>
      </c>
      <c r="C204" s="7">
        <v>25824.7</v>
      </c>
      <c r="D204" s="7">
        <v>77891.994080000004</v>
      </c>
      <c r="E204" s="7">
        <v>7728.4</v>
      </c>
      <c r="F204" s="7">
        <v>850.87446</v>
      </c>
      <c r="G204" s="7">
        <v>0</v>
      </c>
      <c r="H204" s="7">
        <v>1363.7102400000001</v>
      </c>
      <c r="I204" s="7">
        <v>58.21452</v>
      </c>
      <c r="J204" s="7">
        <v>481.68827000000005</v>
      </c>
      <c r="K204" s="7">
        <f t="shared" si="18"/>
        <v>6877.5255399999996</v>
      </c>
      <c r="L204" s="7">
        <f t="shared" si="19"/>
        <v>77041.119619999998</v>
      </c>
      <c r="M204" s="7">
        <f t="shared" si="20"/>
        <v>11.009710418715388</v>
      </c>
      <c r="N204" s="7">
        <f t="shared" si="21"/>
        <v>76528.283840000004</v>
      </c>
      <c r="O204" s="7">
        <f t="shared" si="22"/>
        <v>6364.6897599999993</v>
      </c>
      <c r="P204" s="7">
        <f t="shared" si="23"/>
        <v>17.645440712178463</v>
      </c>
    </row>
    <row r="205" spans="1:16">
      <c r="A205" s="8" t="s">
        <v>27</v>
      </c>
      <c r="B205" s="9" t="s">
        <v>28</v>
      </c>
      <c r="C205" s="10">
        <v>0</v>
      </c>
      <c r="D205" s="10">
        <v>49.524999999999999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49.524999999999999</v>
      </c>
      <c r="M205" s="10">
        <f t="shared" si="20"/>
        <v>0</v>
      </c>
      <c r="N205" s="10">
        <f t="shared" si="21"/>
        <v>49.524999999999999</v>
      </c>
      <c r="O205" s="10">
        <f t="shared" si="22"/>
        <v>0</v>
      </c>
      <c r="P205" s="10">
        <f t="shared" si="23"/>
        <v>0</v>
      </c>
    </row>
    <row r="206" spans="1:16">
      <c r="A206" s="8" t="s">
        <v>29</v>
      </c>
      <c r="B206" s="9" t="s">
        <v>30</v>
      </c>
      <c r="C206" s="10">
        <v>80</v>
      </c>
      <c r="D206" s="10">
        <v>80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80</v>
      </c>
      <c r="M206" s="10">
        <f t="shared" si="20"/>
        <v>0</v>
      </c>
      <c r="N206" s="10">
        <f t="shared" si="21"/>
        <v>80</v>
      </c>
      <c r="O206" s="10">
        <f t="shared" si="22"/>
        <v>0</v>
      </c>
      <c r="P206" s="10">
        <f t="shared" si="23"/>
        <v>0</v>
      </c>
    </row>
    <row r="207" spans="1:16" ht="25.5">
      <c r="A207" s="8" t="s">
        <v>57</v>
      </c>
      <c r="B207" s="9" t="s">
        <v>58</v>
      </c>
      <c r="C207" s="10">
        <v>25091.7</v>
      </c>
      <c r="D207" s="10">
        <v>77109.46908000001</v>
      </c>
      <c r="E207" s="10">
        <v>7619.5</v>
      </c>
      <c r="F207" s="10">
        <v>850.87446</v>
      </c>
      <c r="G207" s="10">
        <v>0</v>
      </c>
      <c r="H207" s="10">
        <v>1363.7102400000001</v>
      </c>
      <c r="I207" s="10">
        <v>58.21452</v>
      </c>
      <c r="J207" s="10">
        <v>481.68827000000005</v>
      </c>
      <c r="K207" s="10">
        <f t="shared" si="18"/>
        <v>6768.62554</v>
      </c>
      <c r="L207" s="10">
        <f t="shared" si="19"/>
        <v>76258.594620000003</v>
      </c>
      <c r="M207" s="10">
        <f t="shared" si="20"/>
        <v>11.167064243060567</v>
      </c>
      <c r="N207" s="10">
        <f t="shared" si="21"/>
        <v>75745.75884000001</v>
      </c>
      <c r="O207" s="10">
        <f t="shared" si="22"/>
        <v>6255.7897599999997</v>
      </c>
      <c r="P207" s="10">
        <f t="shared" si="23"/>
        <v>17.897634227967714</v>
      </c>
    </row>
    <row r="208" spans="1:16">
      <c r="A208" s="8" t="s">
        <v>88</v>
      </c>
      <c r="B208" s="9" t="s">
        <v>89</v>
      </c>
      <c r="C208" s="10">
        <v>653</v>
      </c>
      <c r="D208" s="10">
        <v>653</v>
      </c>
      <c r="E208" s="10">
        <v>108.9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108.9</v>
      </c>
      <c r="L208" s="10">
        <f t="shared" si="19"/>
        <v>653</v>
      </c>
      <c r="M208" s="10">
        <f t="shared" si="20"/>
        <v>0</v>
      </c>
      <c r="N208" s="10">
        <f t="shared" si="21"/>
        <v>653</v>
      </c>
      <c r="O208" s="10">
        <f t="shared" si="22"/>
        <v>108.9</v>
      </c>
      <c r="P208" s="10">
        <f t="shared" si="23"/>
        <v>0</v>
      </c>
    </row>
    <row r="209" spans="1:16" ht="25.5">
      <c r="A209" s="5" t="s">
        <v>125</v>
      </c>
      <c r="B209" s="6" t="s">
        <v>126</v>
      </c>
      <c r="C209" s="7">
        <v>1850</v>
      </c>
      <c r="D209" s="7">
        <v>1850</v>
      </c>
      <c r="E209" s="7">
        <v>300.90800000000002</v>
      </c>
      <c r="F209" s="7">
        <v>108.55371000000001</v>
      </c>
      <c r="G209" s="7">
        <v>0</v>
      </c>
      <c r="H209" s="7">
        <v>108.55371000000001</v>
      </c>
      <c r="I209" s="7">
        <v>0</v>
      </c>
      <c r="J209" s="7">
        <v>0</v>
      </c>
      <c r="K209" s="7">
        <f t="shared" si="18"/>
        <v>192.35428999999999</v>
      </c>
      <c r="L209" s="7">
        <f t="shared" si="19"/>
        <v>1741.4462900000001</v>
      </c>
      <c r="M209" s="7">
        <f t="shared" si="20"/>
        <v>36.075381844284635</v>
      </c>
      <c r="N209" s="7">
        <f t="shared" si="21"/>
        <v>1741.4462900000001</v>
      </c>
      <c r="O209" s="7">
        <f t="shared" si="22"/>
        <v>192.35428999999999</v>
      </c>
      <c r="P209" s="7">
        <f t="shared" si="23"/>
        <v>36.075381844284635</v>
      </c>
    </row>
    <row r="210" spans="1:16" ht="25.5">
      <c r="A210" s="8" t="s">
        <v>57</v>
      </c>
      <c r="B210" s="9" t="s">
        <v>58</v>
      </c>
      <c r="C210" s="10">
        <v>1850</v>
      </c>
      <c r="D210" s="10">
        <v>1850</v>
      </c>
      <c r="E210" s="10">
        <v>300.90800000000002</v>
      </c>
      <c r="F210" s="10">
        <v>108.55371000000001</v>
      </c>
      <c r="G210" s="10">
        <v>0</v>
      </c>
      <c r="H210" s="10">
        <v>108.55371000000001</v>
      </c>
      <c r="I210" s="10">
        <v>0</v>
      </c>
      <c r="J210" s="10">
        <v>0</v>
      </c>
      <c r="K210" s="10">
        <f t="shared" si="18"/>
        <v>192.35428999999999</v>
      </c>
      <c r="L210" s="10">
        <f t="shared" si="19"/>
        <v>1741.4462900000001</v>
      </c>
      <c r="M210" s="10">
        <f t="shared" si="20"/>
        <v>36.075381844284635</v>
      </c>
      <c r="N210" s="10">
        <f t="shared" si="21"/>
        <v>1741.4462900000001</v>
      </c>
      <c r="O210" s="10">
        <f t="shared" si="22"/>
        <v>192.35428999999999</v>
      </c>
      <c r="P210" s="10">
        <f t="shared" si="23"/>
        <v>36.075381844284635</v>
      </c>
    </row>
    <row r="211" spans="1:16">
      <c r="A211" s="5" t="s">
        <v>127</v>
      </c>
      <c r="B211" s="6" t="s">
        <v>128</v>
      </c>
      <c r="C211" s="7">
        <v>353.1</v>
      </c>
      <c r="D211" s="7">
        <v>353.1</v>
      </c>
      <c r="E211" s="7">
        <v>8.25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8.25</v>
      </c>
      <c r="L211" s="7">
        <f t="shared" si="19"/>
        <v>353.1</v>
      </c>
      <c r="M211" s="7">
        <f t="shared" si="20"/>
        <v>0</v>
      </c>
      <c r="N211" s="7">
        <f t="shared" si="21"/>
        <v>353.1</v>
      </c>
      <c r="O211" s="7">
        <f t="shared" si="22"/>
        <v>8.25</v>
      </c>
      <c r="P211" s="7">
        <f t="shared" si="23"/>
        <v>0</v>
      </c>
    </row>
    <row r="212" spans="1:16" ht="25.5">
      <c r="A212" s="8" t="s">
        <v>129</v>
      </c>
      <c r="B212" s="9" t="s">
        <v>130</v>
      </c>
      <c r="C212" s="10">
        <v>353.1</v>
      </c>
      <c r="D212" s="10">
        <v>353.1</v>
      </c>
      <c r="E212" s="10">
        <v>8.25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8.25</v>
      </c>
      <c r="L212" s="10">
        <f t="shared" si="19"/>
        <v>353.1</v>
      </c>
      <c r="M212" s="10">
        <f t="shared" si="20"/>
        <v>0</v>
      </c>
      <c r="N212" s="10">
        <f t="shared" si="21"/>
        <v>353.1</v>
      </c>
      <c r="O212" s="10">
        <f t="shared" si="22"/>
        <v>8.25</v>
      </c>
      <c r="P212" s="10">
        <f t="shared" si="23"/>
        <v>0</v>
      </c>
    </row>
    <row r="213" spans="1:16" ht="25.5">
      <c r="A213" s="5" t="s">
        <v>131</v>
      </c>
      <c r="B213" s="6" t="s">
        <v>132</v>
      </c>
      <c r="C213" s="7">
        <v>83391.198999999979</v>
      </c>
      <c r="D213" s="7">
        <v>90624.97215999999</v>
      </c>
      <c r="E213" s="7">
        <v>17167.833770000005</v>
      </c>
      <c r="F213" s="7">
        <v>5530.6179699999993</v>
      </c>
      <c r="G213" s="7">
        <v>0</v>
      </c>
      <c r="H213" s="7">
        <v>5051.4609799999998</v>
      </c>
      <c r="I213" s="7">
        <v>728.20664999999997</v>
      </c>
      <c r="J213" s="7">
        <v>826.87683000000004</v>
      </c>
      <c r="K213" s="7">
        <f t="shared" si="18"/>
        <v>11637.215800000005</v>
      </c>
      <c r="L213" s="7">
        <f t="shared" si="19"/>
        <v>85094.354189999984</v>
      </c>
      <c r="M213" s="7">
        <f t="shared" si="20"/>
        <v>32.215001869743745</v>
      </c>
      <c r="N213" s="7">
        <f t="shared" si="21"/>
        <v>85573.511179999987</v>
      </c>
      <c r="O213" s="7">
        <f t="shared" si="22"/>
        <v>12116.372790000005</v>
      </c>
      <c r="P213" s="7">
        <f t="shared" si="23"/>
        <v>29.423985854448304</v>
      </c>
    </row>
    <row r="214" spans="1:16" ht="38.25">
      <c r="A214" s="5" t="s">
        <v>133</v>
      </c>
      <c r="B214" s="6" t="s">
        <v>46</v>
      </c>
      <c r="C214" s="7">
        <v>38917.030999999988</v>
      </c>
      <c r="D214" s="7">
        <v>38507.230999999985</v>
      </c>
      <c r="E214" s="7">
        <v>7558.1486100000002</v>
      </c>
      <c r="F214" s="7">
        <v>2001.08727</v>
      </c>
      <c r="G214" s="7">
        <v>0</v>
      </c>
      <c r="H214" s="7">
        <v>2008.6208299999998</v>
      </c>
      <c r="I214" s="7">
        <v>2.1019999999999999</v>
      </c>
      <c r="J214" s="7">
        <v>12.894000000000002</v>
      </c>
      <c r="K214" s="7">
        <f t="shared" si="18"/>
        <v>5557.0613400000002</v>
      </c>
      <c r="L214" s="7">
        <f t="shared" si="19"/>
        <v>36506.143729999982</v>
      </c>
      <c r="M214" s="7">
        <f t="shared" si="20"/>
        <v>26.475892090192705</v>
      </c>
      <c r="N214" s="7">
        <f t="shared" si="21"/>
        <v>36498.610169999985</v>
      </c>
      <c r="O214" s="7">
        <f t="shared" si="22"/>
        <v>5549.5277800000003</v>
      </c>
      <c r="P214" s="7">
        <f t="shared" si="23"/>
        <v>26.575566764358712</v>
      </c>
    </row>
    <row r="215" spans="1:16">
      <c r="A215" s="8" t="s">
        <v>23</v>
      </c>
      <c r="B215" s="9" t="s">
        <v>24</v>
      </c>
      <c r="C215" s="10">
        <v>30821.52</v>
      </c>
      <c r="D215" s="10">
        <v>30460.920000000002</v>
      </c>
      <c r="E215" s="10">
        <v>5936.8519999999999</v>
      </c>
      <c r="F215" s="10">
        <v>1643.6937600000001</v>
      </c>
      <c r="G215" s="10">
        <v>0</v>
      </c>
      <c r="H215" s="10">
        <v>1643.6937600000001</v>
      </c>
      <c r="I215" s="10">
        <v>0</v>
      </c>
      <c r="J215" s="10">
        <v>0</v>
      </c>
      <c r="K215" s="10">
        <f t="shared" si="18"/>
        <v>4293.1582399999998</v>
      </c>
      <c r="L215" s="10">
        <f t="shared" si="19"/>
        <v>28817.226240000004</v>
      </c>
      <c r="M215" s="10">
        <f t="shared" si="20"/>
        <v>27.686284920021592</v>
      </c>
      <c r="N215" s="10">
        <f t="shared" si="21"/>
        <v>28817.226240000004</v>
      </c>
      <c r="O215" s="10">
        <f t="shared" si="22"/>
        <v>4293.1582399999998</v>
      </c>
      <c r="P215" s="10">
        <f t="shared" si="23"/>
        <v>27.686284920021592</v>
      </c>
    </row>
    <row r="216" spans="1:16">
      <c r="A216" s="8" t="s">
        <v>25</v>
      </c>
      <c r="B216" s="9" t="s">
        <v>26</v>
      </c>
      <c r="C216" s="10">
        <v>6499.68</v>
      </c>
      <c r="D216" s="10">
        <v>6450.4800000000005</v>
      </c>
      <c r="E216" s="10">
        <v>1368</v>
      </c>
      <c r="F216" s="10">
        <v>357.39350999999999</v>
      </c>
      <c r="G216" s="10">
        <v>0</v>
      </c>
      <c r="H216" s="10">
        <v>357.39350999999999</v>
      </c>
      <c r="I216" s="10">
        <v>0</v>
      </c>
      <c r="J216" s="10">
        <v>0</v>
      </c>
      <c r="K216" s="10">
        <f t="shared" si="18"/>
        <v>1010.60649</v>
      </c>
      <c r="L216" s="10">
        <f t="shared" si="19"/>
        <v>6093.0864900000006</v>
      </c>
      <c r="M216" s="10">
        <f t="shared" si="20"/>
        <v>26.125256578947369</v>
      </c>
      <c r="N216" s="10">
        <f t="shared" si="21"/>
        <v>6093.0864900000006</v>
      </c>
      <c r="O216" s="10">
        <f t="shared" si="22"/>
        <v>1010.60649</v>
      </c>
      <c r="P216" s="10">
        <f t="shared" si="23"/>
        <v>26.125256578947369</v>
      </c>
    </row>
    <row r="217" spans="1:16">
      <c r="A217" s="8" t="s">
        <v>27</v>
      </c>
      <c r="B217" s="9" t="s">
        <v>28</v>
      </c>
      <c r="C217" s="10">
        <v>580.24400000000003</v>
      </c>
      <c r="D217" s="10">
        <v>560.24400000000003</v>
      </c>
      <c r="E217" s="10">
        <v>82.262</v>
      </c>
      <c r="F217" s="10">
        <v>0</v>
      </c>
      <c r="G217" s="10">
        <v>0</v>
      </c>
      <c r="H217" s="10">
        <v>5</v>
      </c>
      <c r="I217" s="10">
        <v>0</v>
      </c>
      <c r="J217" s="10">
        <v>5.2940000000000005</v>
      </c>
      <c r="K217" s="10">
        <f t="shared" si="18"/>
        <v>82.262</v>
      </c>
      <c r="L217" s="10">
        <f t="shared" si="19"/>
        <v>560.24400000000003</v>
      </c>
      <c r="M217" s="10">
        <f t="shared" si="20"/>
        <v>0</v>
      </c>
      <c r="N217" s="10">
        <f t="shared" si="21"/>
        <v>555.24400000000003</v>
      </c>
      <c r="O217" s="10">
        <f t="shared" si="22"/>
        <v>77.262</v>
      </c>
      <c r="P217" s="10">
        <f t="shared" si="23"/>
        <v>6.0781405752352242</v>
      </c>
    </row>
    <row r="218" spans="1:16">
      <c r="A218" s="8" t="s">
        <v>29</v>
      </c>
      <c r="B218" s="9" t="s">
        <v>30</v>
      </c>
      <c r="C218" s="10">
        <v>179.935</v>
      </c>
      <c r="D218" s="10">
        <v>199.935</v>
      </c>
      <c r="E218" s="10">
        <v>24.8</v>
      </c>
      <c r="F218" s="10">
        <v>0</v>
      </c>
      <c r="G218" s="10">
        <v>0</v>
      </c>
      <c r="H218" s="10">
        <v>0</v>
      </c>
      <c r="I218" s="10">
        <v>0</v>
      </c>
      <c r="J218" s="10">
        <v>5.6000000000000005</v>
      </c>
      <c r="K218" s="10">
        <f t="shared" si="18"/>
        <v>24.8</v>
      </c>
      <c r="L218" s="10">
        <f t="shared" si="19"/>
        <v>199.935</v>
      </c>
      <c r="M218" s="10">
        <f t="shared" si="20"/>
        <v>0</v>
      </c>
      <c r="N218" s="10">
        <f t="shared" si="21"/>
        <v>199.935</v>
      </c>
      <c r="O218" s="10">
        <f t="shared" si="22"/>
        <v>24.8</v>
      </c>
      <c r="P218" s="10">
        <f t="shared" si="23"/>
        <v>0</v>
      </c>
    </row>
    <row r="219" spans="1:16">
      <c r="A219" s="8" t="s">
        <v>31</v>
      </c>
      <c r="B219" s="9" t="s">
        <v>32</v>
      </c>
      <c r="C219" s="10">
        <v>22.643000000000001</v>
      </c>
      <c r="D219" s="10">
        <v>22.643000000000001</v>
      </c>
      <c r="E219" s="10">
        <v>3.47</v>
      </c>
      <c r="F219" s="10">
        <v>0</v>
      </c>
      <c r="G219" s="10">
        <v>0</v>
      </c>
      <c r="H219" s="10">
        <v>0</v>
      </c>
      <c r="I219" s="10">
        <v>0</v>
      </c>
      <c r="J219" s="10">
        <v>2</v>
      </c>
      <c r="K219" s="10">
        <f t="shared" si="18"/>
        <v>3.47</v>
      </c>
      <c r="L219" s="10">
        <f t="shared" si="19"/>
        <v>22.643000000000001</v>
      </c>
      <c r="M219" s="10">
        <f t="shared" si="20"/>
        <v>0</v>
      </c>
      <c r="N219" s="10">
        <f t="shared" si="21"/>
        <v>22.643000000000001</v>
      </c>
      <c r="O219" s="10">
        <f t="shared" si="22"/>
        <v>3.47</v>
      </c>
      <c r="P219" s="10">
        <f t="shared" si="23"/>
        <v>0</v>
      </c>
    </row>
    <row r="220" spans="1:16">
      <c r="A220" s="8" t="s">
        <v>33</v>
      </c>
      <c r="B220" s="9" t="s">
        <v>34</v>
      </c>
      <c r="C220" s="10">
        <v>182.69300000000001</v>
      </c>
      <c r="D220" s="10">
        <v>182.69300000000001</v>
      </c>
      <c r="E220" s="10">
        <v>40.220610000000001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40.220610000000001</v>
      </c>
      <c r="L220" s="10">
        <f t="shared" si="19"/>
        <v>182.69300000000001</v>
      </c>
      <c r="M220" s="10">
        <f t="shared" si="20"/>
        <v>0</v>
      </c>
      <c r="N220" s="10">
        <f t="shared" si="21"/>
        <v>182.69300000000001</v>
      </c>
      <c r="O220" s="10">
        <f t="shared" si="22"/>
        <v>40.220610000000001</v>
      </c>
      <c r="P220" s="10">
        <f t="shared" si="23"/>
        <v>0</v>
      </c>
    </row>
    <row r="221" spans="1:16">
      <c r="A221" s="8" t="s">
        <v>35</v>
      </c>
      <c r="B221" s="9" t="s">
        <v>36</v>
      </c>
      <c r="C221" s="10">
        <v>40.618000000000002</v>
      </c>
      <c r="D221" s="10">
        <v>44.768000000000001</v>
      </c>
      <c r="E221" s="10">
        <v>6.6080000000000005</v>
      </c>
      <c r="F221" s="10">
        <v>0</v>
      </c>
      <c r="G221" s="10">
        <v>0</v>
      </c>
      <c r="H221" s="10">
        <v>1.7014200000000002</v>
      </c>
      <c r="I221" s="10">
        <v>0</v>
      </c>
      <c r="J221" s="10">
        <v>0</v>
      </c>
      <c r="K221" s="10">
        <f t="shared" si="18"/>
        <v>6.6080000000000005</v>
      </c>
      <c r="L221" s="10">
        <f t="shared" si="19"/>
        <v>44.768000000000001</v>
      </c>
      <c r="M221" s="10">
        <f t="shared" si="20"/>
        <v>0</v>
      </c>
      <c r="N221" s="10">
        <f t="shared" si="21"/>
        <v>43.066580000000002</v>
      </c>
      <c r="O221" s="10">
        <f t="shared" si="22"/>
        <v>4.9065799999999999</v>
      </c>
      <c r="P221" s="10">
        <f t="shared" si="23"/>
        <v>25.747881355932208</v>
      </c>
    </row>
    <row r="222" spans="1:16">
      <c r="A222" s="8" t="s">
        <v>37</v>
      </c>
      <c r="B222" s="9" t="s">
        <v>38</v>
      </c>
      <c r="C222" s="10">
        <v>297.67</v>
      </c>
      <c r="D222" s="10">
        <v>292.42</v>
      </c>
      <c r="E222" s="10">
        <v>49.58</v>
      </c>
      <c r="F222" s="10">
        <v>0</v>
      </c>
      <c r="G222" s="10">
        <v>0</v>
      </c>
      <c r="H222" s="10">
        <v>2.64629</v>
      </c>
      <c r="I222" s="10">
        <v>0</v>
      </c>
      <c r="J222" s="10">
        <v>0</v>
      </c>
      <c r="K222" s="10">
        <f t="shared" si="18"/>
        <v>49.58</v>
      </c>
      <c r="L222" s="10">
        <f t="shared" si="19"/>
        <v>292.42</v>
      </c>
      <c r="M222" s="10">
        <f t="shared" si="20"/>
        <v>0</v>
      </c>
      <c r="N222" s="10">
        <f t="shared" si="21"/>
        <v>289.77370999999999</v>
      </c>
      <c r="O222" s="10">
        <f t="shared" si="22"/>
        <v>46.933709999999998</v>
      </c>
      <c r="P222" s="10">
        <f t="shared" si="23"/>
        <v>5.3374142799515942</v>
      </c>
    </row>
    <row r="223" spans="1:16">
      <c r="A223" s="8" t="s">
        <v>84</v>
      </c>
      <c r="B223" s="9" t="s">
        <v>85</v>
      </c>
      <c r="C223" s="10">
        <v>5.694</v>
      </c>
      <c r="D223" s="10">
        <v>6.7940000000000005</v>
      </c>
      <c r="E223" s="10">
        <v>0.95000000000000007</v>
      </c>
      <c r="F223" s="10">
        <v>0</v>
      </c>
      <c r="G223" s="10">
        <v>0</v>
      </c>
      <c r="H223" s="10">
        <v>0.28785000000000005</v>
      </c>
      <c r="I223" s="10">
        <v>0</v>
      </c>
      <c r="J223" s="10">
        <v>0</v>
      </c>
      <c r="K223" s="10">
        <f t="shared" si="18"/>
        <v>0.95000000000000007</v>
      </c>
      <c r="L223" s="10">
        <f t="shared" si="19"/>
        <v>6.7940000000000005</v>
      </c>
      <c r="M223" s="10">
        <f t="shared" si="20"/>
        <v>0</v>
      </c>
      <c r="N223" s="10">
        <f t="shared" si="21"/>
        <v>6.5061500000000008</v>
      </c>
      <c r="O223" s="10">
        <f t="shared" si="22"/>
        <v>0.66215000000000002</v>
      </c>
      <c r="P223" s="10">
        <f t="shared" si="23"/>
        <v>30.300000000000004</v>
      </c>
    </row>
    <row r="224" spans="1:16" ht="25.5">
      <c r="A224" s="8" t="s">
        <v>41</v>
      </c>
      <c r="B224" s="9" t="s">
        <v>42</v>
      </c>
      <c r="C224" s="10">
        <v>13.268000000000001</v>
      </c>
      <c r="D224" s="10">
        <v>13.268000000000001</v>
      </c>
      <c r="E224" s="10">
        <v>3.2680000000000002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3.2680000000000002</v>
      </c>
      <c r="L224" s="10">
        <f t="shared" si="19"/>
        <v>13.268000000000001</v>
      </c>
      <c r="M224" s="10">
        <f t="shared" si="20"/>
        <v>0</v>
      </c>
      <c r="N224" s="10">
        <f t="shared" si="21"/>
        <v>13.268000000000001</v>
      </c>
      <c r="O224" s="10">
        <f t="shared" si="22"/>
        <v>3.2680000000000002</v>
      </c>
      <c r="P224" s="10">
        <f t="shared" si="23"/>
        <v>0</v>
      </c>
    </row>
    <row r="225" spans="1:16">
      <c r="A225" s="8" t="s">
        <v>43</v>
      </c>
      <c r="B225" s="9" t="s">
        <v>44</v>
      </c>
      <c r="C225" s="10">
        <v>273.06600000000003</v>
      </c>
      <c r="D225" s="10">
        <v>273.06600000000003</v>
      </c>
      <c r="E225" s="10">
        <v>42.137999999999998</v>
      </c>
      <c r="F225" s="10">
        <v>0</v>
      </c>
      <c r="G225" s="10">
        <v>0</v>
      </c>
      <c r="H225" s="10">
        <v>-2.1019999999999999</v>
      </c>
      <c r="I225" s="10">
        <v>2.1019999999999999</v>
      </c>
      <c r="J225" s="10">
        <v>0</v>
      </c>
      <c r="K225" s="10">
        <f t="shared" si="18"/>
        <v>42.137999999999998</v>
      </c>
      <c r="L225" s="10">
        <f t="shared" si="19"/>
        <v>273.06600000000003</v>
      </c>
      <c r="M225" s="10">
        <f t="shared" si="20"/>
        <v>0</v>
      </c>
      <c r="N225" s="10">
        <f t="shared" si="21"/>
        <v>275.16800000000001</v>
      </c>
      <c r="O225" s="10">
        <f t="shared" si="22"/>
        <v>44.239999999999995</v>
      </c>
      <c r="P225" s="10">
        <f t="shared" si="23"/>
        <v>-4.9883715411267735</v>
      </c>
    </row>
    <row r="226" spans="1:16">
      <c r="A226" s="5" t="s">
        <v>134</v>
      </c>
      <c r="B226" s="6" t="s">
        <v>50</v>
      </c>
      <c r="C226" s="7">
        <v>50</v>
      </c>
      <c r="D226" s="7">
        <v>2163.2131600000002</v>
      </c>
      <c r="E226" s="7">
        <v>1967.04216</v>
      </c>
      <c r="F226" s="7">
        <v>2113.2131600000002</v>
      </c>
      <c r="G226" s="7">
        <v>0</v>
      </c>
      <c r="H226" s="7">
        <v>2113.2131600000002</v>
      </c>
      <c r="I226" s="7">
        <v>0</v>
      </c>
      <c r="J226" s="7">
        <v>0</v>
      </c>
      <c r="K226" s="7">
        <f t="shared" si="18"/>
        <v>-146.17100000000028</v>
      </c>
      <c r="L226" s="7">
        <f t="shared" si="19"/>
        <v>50</v>
      </c>
      <c r="M226" s="7">
        <f t="shared" si="20"/>
        <v>107.43100493585762</v>
      </c>
      <c r="N226" s="7">
        <f t="shared" si="21"/>
        <v>50</v>
      </c>
      <c r="O226" s="7">
        <f t="shared" si="22"/>
        <v>-146.17100000000028</v>
      </c>
      <c r="P226" s="7">
        <f t="shared" si="23"/>
        <v>107.43100493585762</v>
      </c>
    </row>
    <row r="227" spans="1:16">
      <c r="A227" s="8" t="s">
        <v>88</v>
      </c>
      <c r="B227" s="9" t="s">
        <v>89</v>
      </c>
      <c r="C227" s="10">
        <v>40</v>
      </c>
      <c r="D227" s="10">
        <v>2153.2131600000002</v>
      </c>
      <c r="E227" s="10">
        <v>1967.04216</v>
      </c>
      <c r="F227" s="10">
        <v>2113.2131600000002</v>
      </c>
      <c r="G227" s="10">
        <v>0</v>
      </c>
      <c r="H227" s="10">
        <v>2113.2131600000002</v>
      </c>
      <c r="I227" s="10">
        <v>0</v>
      </c>
      <c r="J227" s="10">
        <v>0</v>
      </c>
      <c r="K227" s="10">
        <f t="shared" si="18"/>
        <v>-146.17100000000028</v>
      </c>
      <c r="L227" s="10">
        <f t="shared" si="19"/>
        <v>40</v>
      </c>
      <c r="M227" s="10">
        <f t="shared" si="20"/>
        <v>107.43100493585762</v>
      </c>
      <c r="N227" s="10">
        <f t="shared" si="21"/>
        <v>40</v>
      </c>
      <c r="O227" s="10">
        <f t="shared" si="22"/>
        <v>-146.17100000000028</v>
      </c>
      <c r="P227" s="10">
        <f t="shared" si="23"/>
        <v>107.43100493585762</v>
      </c>
    </row>
    <row r="228" spans="1:16">
      <c r="A228" s="8" t="s">
        <v>43</v>
      </c>
      <c r="B228" s="9" t="s">
        <v>44</v>
      </c>
      <c r="C228" s="10">
        <v>10</v>
      </c>
      <c r="D228" s="10">
        <v>10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10</v>
      </c>
      <c r="M228" s="10">
        <f t="shared" si="20"/>
        <v>0</v>
      </c>
      <c r="N228" s="10">
        <f t="shared" si="21"/>
        <v>10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339</v>
      </c>
      <c r="D229" s="7">
        <v>239</v>
      </c>
      <c r="E229" s="7">
        <v>56.6</v>
      </c>
      <c r="F229" s="7">
        <v>0</v>
      </c>
      <c r="G229" s="7">
        <v>0</v>
      </c>
      <c r="H229" s="7">
        <v>18.554759999999998</v>
      </c>
      <c r="I229" s="7">
        <v>0</v>
      </c>
      <c r="J229" s="7">
        <v>0</v>
      </c>
      <c r="K229" s="7">
        <f t="shared" si="18"/>
        <v>56.6</v>
      </c>
      <c r="L229" s="7">
        <f t="shared" si="19"/>
        <v>239</v>
      </c>
      <c r="M229" s="7">
        <f t="shared" si="20"/>
        <v>0</v>
      </c>
      <c r="N229" s="7">
        <f t="shared" si="21"/>
        <v>220.44524000000001</v>
      </c>
      <c r="O229" s="7">
        <f t="shared" si="22"/>
        <v>38.045240000000007</v>
      </c>
      <c r="P229" s="7">
        <f t="shared" si="23"/>
        <v>32.782261484098932</v>
      </c>
    </row>
    <row r="230" spans="1:16">
      <c r="A230" s="8" t="s">
        <v>88</v>
      </c>
      <c r="B230" s="9" t="s">
        <v>89</v>
      </c>
      <c r="C230" s="10">
        <v>339</v>
      </c>
      <c r="D230" s="10">
        <v>239</v>
      </c>
      <c r="E230" s="10">
        <v>56.6</v>
      </c>
      <c r="F230" s="10">
        <v>0</v>
      </c>
      <c r="G230" s="10">
        <v>0</v>
      </c>
      <c r="H230" s="10">
        <v>18.554759999999998</v>
      </c>
      <c r="I230" s="10">
        <v>0</v>
      </c>
      <c r="J230" s="10">
        <v>0</v>
      </c>
      <c r="K230" s="10">
        <f t="shared" si="18"/>
        <v>56.6</v>
      </c>
      <c r="L230" s="10">
        <f t="shared" si="19"/>
        <v>239</v>
      </c>
      <c r="M230" s="10">
        <f t="shared" si="20"/>
        <v>0</v>
      </c>
      <c r="N230" s="10">
        <f t="shared" si="21"/>
        <v>220.44524000000001</v>
      </c>
      <c r="O230" s="10">
        <f t="shared" si="22"/>
        <v>38.045240000000007</v>
      </c>
      <c r="P230" s="10">
        <f t="shared" si="23"/>
        <v>32.782261484098932</v>
      </c>
    </row>
    <row r="231" spans="1:16" ht="25.5">
      <c r="A231" s="5" t="s">
        <v>137</v>
      </c>
      <c r="B231" s="6" t="s">
        <v>138</v>
      </c>
      <c r="C231" s="7">
        <v>4.9190000000000005</v>
      </c>
      <c r="D231" s="7">
        <v>4.9190000000000005</v>
      </c>
      <c r="E231" s="7">
        <v>0.82000000000000006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0.82000000000000006</v>
      </c>
      <c r="L231" s="7">
        <f t="shared" si="19"/>
        <v>4.9190000000000005</v>
      </c>
      <c r="M231" s="7">
        <f t="shared" si="20"/>
        <v>0</v>
      </c>
      <c r="N231" s="7">
        <f t="shared" si="21"/>
        <v>4.9190000000000005</v>
      </c>
      <c r="O231" s="7">
        <f t="shared" si="22"/>
        <v>0.82000000000000006</v>
      </c>
      <c r="P231" s="7">
        <f t="shared" si="23"/>
        <v>0</v>
      </c>
    </row>
    <row r="232" spans="1:16">
      <c r="A232" s="8" t="s">
        <v>88</v>
      </c>
      <c r="B232" s="9" t="s">
        <v>89</v>
      </c>
      <c r="C232" s="10">
        <v>4.9190000000000005</v>
      </c>
      <c r="D232" s="10">
        <v>4.9190000000000005</v>
      </c>
      <c r="E232" s="10">
        <v>0.82000000000000006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0.82000000000000006</v>
      </c>
      <c r="L232" s="10">
        <f t="shared" si="19"/>
        <v>4.9190000000000005</v>
      </c>
      <c r="M232" s="10">
        <f t="shared" si="20"/>
        <v>0</v>
      </c>
      <c r="N232" s="10">
        <f t="shared" si="21"/>
        <v>4.9190000000000005</v>
      </c>
      <c r="O232" s="10">
        <f t="shared" si="22"/>
        <v>0.82000000000000006</v>
      </c>
      <c r="P232" s="10">
        <f t="shared" si="23"/>
        <v>0</v>
      </c>
    </row>
    <row r="233" spans="1:16" ht="25.5">
      <c r="A233" s="5" t="s">
        <v>139</v>
      </c>
      <c r="B233" s="6" t="s">
        <v>140</v>
      </c>
      <c r="C233" s="7">
        <v>2502.6950000000002</v>
      </c>
      <c r="D233" s="7">
        <v>1604.02</v>
      </c>
      <c r="E233" s="7">
        <v>519.255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519.255</v>
      </c>
      <c r="L233" s="7">
        <f t="shared" si="19"/>
        <v>1604.02</v>
      </c>
      <c r="M233" s="7">
        <f t="shared" si="20"/>
        <v>0</v>
      </c>
      <c r="N233" s="7">
        <f t="shared" si="21"/>
        <v>1604.02</v>
      </c>
      <c r="O233" s="7">
        <f t="shared" si="22"/>
        <v>519.255</v>
      </c>
      <c r="P233" s="7">
        <f t="shared" si="23"/>
        <v>0</v>
      </c>
    </row>
    <row r="234" spans="1:16" ht="25.5">
      <c r="A234" s="8" t="s">
        <v>57</v>
      </c>
      <c r="B234" s="9" t="s">
        <v>58</v>
      </c>
      <c r="C234" s="10">
        <v>2502.6950000000002</v>
      </c>
      <c r="D234" s="10">
        <v>1604.02</v>
      </c>
      <c r="E234" s="10">
        <v>519.255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519.255</v>
      </c>
      <c r="L234" s="10">
        <f t="shared" si="19"/>
        <v>1604.02</v>
      </c>
      <c r="M234" s="10">
        <f t="shared" si="20"/>
        <v>0</v>
      </c>
      <c r="N234" s="10">
        <f t="shared" si="21"/>
        <v>1604.02</v>
      </c>
      <c r="O234" s="10">
        <f t="shared" si="22"/>
        <v>519.255</v>
      </c>
      <c r="P234" s="10">
        <f t="shared" si="23"/>
        <v>0</v>
      </c>
    </row>
    <row r="235" spans="1:16" ht="25.5">
      <c r="A235" s="5" t="s">
        <v>141</v>
      </c>
      <c r="B235" s="6" t="s">
        <v>142</v>
      </c>
      <c r="C235" s="7">
        <v>458.1</v>
      </c>
      <c r="D235" s="7">
        <v>458.1</v>
      </c>
      <c r="E235" s="7">
        <v>72.100000000000009</v>
      </c>
      <c r="F235" s="7">
        <v>6.7417500000000006</v>
      </c>
      <c r="G235" s="7">
        <v>0</v>
      </c>
      <c r="H235" s="7">
        <v>6.7417500000000006</v>
      </c>
      <c r="I235" s="7">
        <v>0</v>
      </c>
      <c r="J235" s="7">
        <v>0</v>
      </c>
      <c r="K235" s="7">
        <f t="shared" si="18"/>
        <v>65.358250000000012</v>
      </c>
      <c r="L235" s="7">
        <f t="shared" si="19"/>
        <v>451.35825</v>
      </c>
      <c r="M235" s="7">
        <f t="shared" si="20"/>
        <v>9.3505547850208046</v>
      </c>
      <c r="N235" s="7">
        <f t="shared" si="21"/>
        <v>451.35825</v>
      </c>
      <c r="O235" s="7">
        <f t="shared" si="22"/>
        <v>65.358250000000012</v>
      </c>
      <c r="P235" s="7">
        <f t="shared" si="23"/>
        <v>9.3505547850208046</v>
      </c>
    </row>
    <row r="236" spans="1:16">
      <c r="A236" s="8" t="s">
        <v>88</v>
      </c>
      <c r="B236" s="9" t="s">
        <v>89</v>
      </c>
      <c r="C236" s="10">
        <v>458.1</v>
      </c>
      <c r="D236" s="10">
        <v>458.1</v>
      </c>
      <c r="E236" s="10">
        <v>72.100000000000009</v>
      </c>
      <c r="F236" s="10">
        <v>6.7417500000000006</v>
      </c>
      <c r="G236" s="10">
        <v>0</v>
      </c>
      <c r="H236" s="10">
        <v>6.7417500000000006</v>
      </c>
      <c r="I236" s="10">
        <v>0</v>
      </c>
      <c r="J236" s="10">
        <v>0</v>
      </c>
      <c r="K236" s="10">
        <f t="shared" si="18"/>
        <v>65.358250000000012</v>
      </c>
      <c r="L236" s="10">
        <f t="shared" si="19"/>
        <v>451.35825</v>
      </c>
      <c r="M236" s="10">
        <f t="shared" si="20"/>
        <v>9.3505547850208046</v>
      </c>
      <c r="N236" s="10">
        <f t="shared" si="21"/>
        <v>451.35825</v>
      </c>
      <c r="O236" s="10">
        <f t="shared" si="22"/>
        <v>65.358250000000012</v>
      </c>
      <c r="P236" s="10">
        <f t="shared" si="23"/>
        <v>9.3505547850208046</v>
      </c>
    </row>
    <row r="237" spans="1:16" ht="51">
      <c r="A237" s="5" t="s">
        <v>143</v>
      </c>
      <c r="B237" s="6" t="s">
        <v>144</v>
      </c>
      <c r="C237" s="7">
        <v>20987.459999999992</v>
      </c>
      <c r="D237" s="7">
        <v>21397.259999999991</v>
      </c>
      <c r="E237" s="7">
        <v>3572.3350000000005</v>
      </c>
      <c r="F237" s="7">
        <v>726.10464999999999</v>
      </c>
      <c r="G237" s="7">
        <v>0</v>
      </c>
      <c r="H237" s="7">
        <v>118.8</v>
      </c>
      <c r="I237" s="7">
        <v>726.10464999999999</v>
      </c>
      <c r="J237" s="7">
        <v>726.10464999999999</v>
      </c>
      <c r="K237" s="7">
        <f t="shared" si="18"/>
        <v>2846.2303500000007</v>
      </c>
      <c r="L237" s="7">
        <f t="shared" si="19"/>
        <v>20671.15534999999</v>
      </c>
      <c r="M237" s="7">
        <f t="shared" si="20"/>
        <v>20.325771519188425</v>
      </c>
      <c r="N237" s="7">
        <f t="shared" si="21"/>
        <v>21278.459999999992</v>
      </c>
      <c r="O237" s="7">
        <f t="shared" si="22"/>
        <v>3453.5350000000003</v>
      </c>
      <c r="P237" s="7">
        <f t="shared" si="23"/>
        <v>3.3255559738938256</v>
      </c>
    </row>
    <row r="238" spans="1:16">
      <c r="A238" s="8" t="s">
        <v>23</v>
      </c>
      <c r="B238" s="9" t="s">
        <v>24</v>
      </c>
      <c r="C238" s="10">
        <v>14958.7</v>
      </c>
      <c r="D238" s="10">
        <v>15319.300000000001</v>
      </c>
      <c r="E238" s="10">
        <v>2608.7000000000003</v>
      </c>
      <c r="F238" s="10">
        <v>602.98563999999999</v>
      </c>
      <c r="G238" s="10">
        <v>0</v>
      </c>
      <c r="H238" s="10">
        <v>0</v>
      </c>
      <c r="I238" s="10">
        <v>602.98563999999999</v>
      </c>
      <c r="J238" s="10">
        <v>602.98563999999999</v>
      </c>
      <c r="K238" s="10">
        <f t="shared" si="18"/>
        <v>2005.7143600000004</v>
      </c>
      <c r="L238" s="10">
        <f t="shared" si="19"/>
        <v>14716.31436</v>
      </c>
      <c r="M238" s="10">
        <f t="shared" si="20"/>
        <v>23.114411009314981</v>
      </c>
      <c r="N238" s="10">
        <f t="shared" si="21"/>
        <v>15319.300000000001</v>
      </c>
      <c r="O238" s="10">
        <f t="shared" si="22"/>
        <v>2608.7000000000003</v>
      </c>
      <c r="P238" s="10">
        <f t="shared" si="23"/>
        <v>0</v>
      </c>
    </row>
    <row r="239" spans="1:16">
      <c r="A239" s="8" t="s">
        <v>25</v>
      </c>
      <c r="B239" s="9" t="s">
        <v>26</v>
      </c>
      <c r="C239" s="10">
        <v>3291</v>
      </c>
      <c r="D239" s="10">
        <v>3340.2000000000003</v>
      </c>
      <c r="E239" s="10">
        <v>596</v>
      </c>
      <c r="F239" s="10">
        <v>123.11901</v>
      </c>
      <c r="G239" s="10">
        <v>0</v>
      </c>
      <c r="H239" s="10">
        <v>0</v>
      </c>
      <c r="I239" s="10">
        <v>123.11901</v>
      </c>
      <c r="J239" s="10">
        <v>123.11901</v>
      </c>
      <c r="K239" s="10">
        <f t="shared" si="18"/>
        <v>472.88099</v>
      </c>
      <c r="L239" s="10">
        <f t="shared" si="19"/>
        <v>3217.0809900000004</v>
      </c>
      <c r="M239" s="10">
        <f t="shared" si="20"/>
        <v>20.657552013422819</v>
      </c>
      <c r="N239" s="10">
        <f t="shared" si="21"/>
        <v>3340.2000000000003</v>
      </c>
      <c r="O239" s="10">
        <f t="shared" si="22"/>
        <v>596</v>
      </c>
      <c r="P239" s="10">
        <f t="shared" si="23"/>
        <v>0</v>
      </c>
    </row>
    <row r="240" spans="1:16">
      <c r="A240" s="8" t="s">
        <v>27</v>
      </c>
      <c r="B240" s="9" t="s">
        <v>28</v>
      </c>
      <c r="C240" s="10">
        <v>280.10000000000002</v>
      </c>
      <c r="D240" s="10">
        <v>280.10000000000002</v>
      </c>
      <c r="E240" s="10">
        <v>53.1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53.1</v>
      </c>
      <c r="L240" s="10">
        <f t="shared" si="19"/>
        <v>280.10000000000002</v>
      </c>
      <c r="M240" s="10">
        <f t="shared" si="20"/>
        <v>0</v>
      </c>
      <c r="N240" s="10">
        <f t="shared" si="21"/>
        <v>280.10000000000002</v>
      </c>
      <c r="O240" s="10">
        <f t="shared" si="22"/>
        <v>53.1</v>
      </c>
      <c r="P240" s="10">
        <f t="shared" si="23"/>
        <v>0</v>
      </c>
    </row>
    <row r="241" spans="1:16">
      <c r="A241" s="8" t="s">
        <v>80</v>
      </c>
      <c r="B241" s="9" t="s">
        <v>81</v>
      </c>
      <c r="C241" s="10">
        <v>3.92</v>
      </c>
      <c r="D241" s="10">
        <v>3.92</v>
      </c>
      <c r="E241" s="10">
        <v>0.6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0.6</v>
      </c>
      <c r="L241" s="10">
        <f t="shared" si="19"/>
        <v>3.92</v>
      </c>
      <c r="M241" s="10">
        <f t="shared" si="20"/>
        <v>0</v>
      </c>
      <c r="N241" s="10">
        <f t="shared" si="21"/>
        <v>3.92</v>
      </c>
      <c r="O241" s="10">
        <f t="shared" si="22"/>
        <v>0.6</v>
      </c>
      <c r="P241" s="10">
        <f t="shared" si="23"/>
        <v>0</v>
      </c>
    </row>
    <row r="242" spans="1:16">
      <c r="A242" s="8" t="s">
        <v>82</v>
      </c>
      <c r="B242" s="9" t="s">
        <v>83</v>
      </c>
      <c r="C242" s="10">
        <v>927.5</v>
      </c>
      <c r="D242" s="10">
        <v>927.5</v>
      </c>
      <c r="E242" s="10">
        <v>175.77500000000001</v>
      </c>
      <c r="F242" s="10">
        <v>0</v>
      </c>
      <c r="G242" s="10">
        <v>0</v>
      </c>
      <c r="H242" s="10">
        <v>118.8</v>
      </c>
      <c r="I242" s="10">
        <v>0</v>
      </c>
      <c r="J242" s="10">
        <v>0</v>
      </c>
      <c r="K242" s="10">
        <f t="shared" si="18"/>
        <v>175.77500000000001</v>
      </c>
      <c r="L242" s="10">
        <f t="shared" si="19"/>
        <v>927.5</v>
      </c>
      <c r="M242" s="10">
        <f t="shared" si="20"/>
        <v>0</v>
      </c>
      <c r="N242" s="10">
        <f t="shared" si="21"/>
        <v>808.7</v>
      </c>
      <c r="O242" s="10">
        <f t="shared" si="22"/>
        <v>56.975000000000009</v>
      </c>
      <c r="P242" s="10">
        <f t="shared" si="23"/>
        <v>67.586403072109221</v>
      </c>
    </row>
    <row r="243" spans="1:16">
      <c r="A243" s="8" t="s">
        <v>29</v>
      </c>
      <c r="B243" s="9" t="s">
        <v>30</v>
      </c>
      <c r="C243" s="10">
        <v>134.69999999999999</v>
      </c>
      <c r="D243" s="10">
        <v>134.69999999999999</v>
      </c>
      <c r="E243" s="10">
        <v>22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22</v>
      </c>
      <c r="L243" s="10">
        <f t="shared" si="19"/>
        <v>134.69999999999999</v>
      </c>
      <c r="M243" s="10">
        <f t="shared" si="20"/>
        <v>0</v>
      </c>
      <c r="N243" s="10">
        <f t="shared" si="21"/>
        <v>134.69999999999999</v>
      </c>
      <c r="O243" s="10">
        <f t="shared" si="22"/>
        <v>22</v>
      </c>
      <c r="P243" s="10">
        <f t="shared" si="23"/>
        <v>0</v>
      </c>
    </row>
    <row r="244" spans="1:16">
      <c r="A244" s="8" t="s">
        <v>31</v>
      </c>
      <c r="B244" s="9" t="s">
        <v>32</v>
      </c>
      <c r="C244" s="10">
        <v>280.60000000000002</v>
      </c>
      <c r="D244" s="10">
        <v>280.60000000000002</v>
      </c>
      <c r="E244" s="10">
        <v>47.6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47.6</v>
      </c>
      <c r="L244" s="10">
        <f t="shared" si="19"/>
        <v>280.60000000000002</v>
      </c>
      <c r="M244" s="10">
        <f t="shared" si="20"/>
        <v>0</v>
      </c>
      <c r="N244" s="10">
        <f t="shared" si="21"/>
        <v>280.60000000000002</v>
      </c>
      <c r="O244" s="10">
        <f t="shared" si="22"/>
        <v>47.6</v>
      </c>
      <c r="P244" s="10">
        <f t="shared" si="23"/>
        <v>0</v>
      </c>
    </row>
    <row r="245" spans="1:16">
      <c r="A245" s="8" t="s">
        <v>33</v>
      </c>
      <c r="B245" s="9" t="s">
        <v>34</v>
      </c>
      <c r="C245" s="10">
        <v>394.26</v>
      </c>
      <c r="D245" s="10">
        <v>394.26</v>
      </c>
      <c r="E245" s="10">
        <v>59.26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59.26</v>
      </c>
      <c r="L245" s="10">
        <f t="shared" si="19"/>
        <v>394.26</v>
      </c>
      <c r="M245" s="10">
        <f t="shared" si="20"/>
        <v>0</v>
      </c>
      <c r="N245" s="10">
        <f t="shared" si="21"/>
        <v>394.26</v>
      </c>
      <c r="O245" s="10">
        <f t="shared" si="22"/>
        <v>59.26</v>
      </c>
      <c r="P245" s="10">
        <f t="shared" si="23"/>
        <v>0</v>
      </c>
    </row>
    <row r="246" spans="1:16">
      <c r="A246" s="8" t="s">
        <v>35</v>
      </c>
      <c r="B246" s="9" t="s">
        <v>36</v>
      </c>
      <c r="C246" s="10">
        <v>11.120000000000001</v>
      </c>
      <c r="D246" s="10">
        <v>11.120000000000001</v>
      </c>
      <c r="E246" s="10">
        <v>1.7750000000000001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1.7750000000000001</v>
      </c>
      <c r="L246" s="10">
        <f t="shared" si="19"/>
        <v>11.120000000000001</v>
      </c>
      <c r="M246" s="10">
        <f t="shared" si="20"/>
        <v>0</v>
      </c>
      <c r="N246" s="10">
        <f t="shared" si="21"/>
        <v>11.120000000000001</v>
      </c>
      <c r="O246" s="10">
        <f t="shared" si="22"/>
        <v>1.7750000000000001</v>
      </c>
      <c r="P246" s="10">
        <f t="shared" si="23"/>
        <v>0</v>
      </c>
    </row>
    <row r="247" spans="1:16">
      <c r="A247" s="8" t="s">
        <v>37</v>
      </c>
      <c r="B247" s="9" t="s">
        <v>38</v>
      </c>
      <c r="C247" s="10">
        <v>47.26</v>
      </c>
      <c r="D247" s="10">
        <v>47.26</v>
      </c>
      <c r="E247" s="10">
        <v>7.5250000000000004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7.5250000000000004</v>
      </c>
      <c r="L247" s="10">
        <f t="shared" si="19"/>
        <v>47.26</v>
      </c>
      <c r="M247" s="10">
        <f t="shared" si="20"/>
        <v>0</v>
      </c>
      <c r="N247" s="10">
        <f t="shared" si="21"/>
        <v>47.26</v>
      </c>
      <c r="O247" s="10">
        <f t="shared" si="22"/>
        <v>7.5250000000000004</v>
      </c>
      <c r="P247" s="10">
        <f t="shared" si="23"/>
        <v>0</v>
      </c>
    </row>
    <row r="248" spans="1:16">
      <c r="A248" s="8" t="s">
        <v>88</v>
      </c>
      <c r="B248" s="9" t="s">
        <v>89</v>
      </c>
      <c r="C248" s="10">
        <v>658.30000000000007</v>
      </c>
      <c r="D248" s="10">
        <v>658.30000000000007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658.30000000000007</v>
      </c>
      <c r="M248" s="10">
        <f t="shared" si="20"/>
        <v>0</v>
      </c>
      <c r="N248" s="10">
        <f t="shared" si="21"/>
        <v>658.30000000000007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145</v>
      </c>
      <c r="B249" s="6" t="s">
        <v>146</v>
      </c>
      <c r="C249" s="7">
        <v>4624.418999999999</v>
      </c>
      <c r="D249" s="7">
        <v>4626.4189999999999</v>
      </c>
      <c r="E249" s="7">
        <v>961.6400000000001</v>
      </c>
      <c r="F249" s="7">
        <v>305.04772000000003</v>
      </c>
      <c r="G249" s="7">
        <v>0</v>
      </c>
      <c r="H249" s="7">
        <v>305.04772000000003</v>
      </c>
      <c r="I249" s="7">
        <v>0</v>
      </c>
      <c r="J249" s="7">
        <v>0</v>
      </c>
      <c r="K249" s="7">
        <f t="shared" si="18"/>
        <v>656.59228000000007</v>
      </c>
      <c r="L249" s="7">
        <f t="shared" si="19"/>
        <v>4321.3712799999994</v>
      </c>
      <c r="M249" s="7">
        <f t="shared" si="20"/>
        <v>31.721613077659001</v>
      </c>
      <c r="N249" s="7">
        <f t="shared" si="21"/>
        <v>4321.3712799999994</v>
      </c>
      <c r="O249" s="7">
        <f t="shared" si="22"/>
        <v>656.59228000000007</v>
      </c>
      <c r="P249" s="7">
        <f t="shared" si="23"/>
        <v>31.721613077659001</v>
      </c>
    </row>
    <row r="250" spans="1:16">
      <c r="A250" s="8" t="s">
        <v>23</v>
      </c>
      <c r="B250" s="9" t="s">
        <v>24</v>
      </c>
      <c r="C250" s="10">
        <v>3410.6770000000001</v>
      </c>
      <c r="D250" s="10">
        <v>3410.6770000000001</v>
      </c>
      <c r="E250" s="10">
        <v>745</v>
      </c>
      <c r="F250" s="10">
        <v>255.21494000000001</v>
      </c>
      <c r="G250" s="10">
        <v>0</v>
      </c>
      <c r="H250" s="10">
        <v>255.21494000000001</v>
      </c>
      <c r="I250" s="10">
        <v>0</v>
      </c>
      <c r="J250" s="10">
        <v>0</v>
      </c>
      <c r="K250" s="10">
        <f t="shared" si="18"/>
        <v>489.78505999999999</v>
      </c>
      <c r="L250" s="10">
        <f t="shared" si="19"/>
        <v>3155.4620600000003</v>
      </c>
      <c r="M250" s="10">
        <f t="shared" si="20"/>
        <v>34.257038926174502</v>
      </c>
      <c r="N250" s="10">
        <f t="shared" si="21"/>
        <v>3155.4620600000003</v>
      </c>
      <c r="O250" s="10">
        <f t="shared" si="22"/>
        <v>489.78505999999999</v>
      </c>
      <c r="P250" s="10">
        <f t="shared" si="23"/>
        <v>34.257038926174502</v>
      </c>
    </row>
    <row r="251" spans="1:16">
      <c r="A251" s="8" t="s">
        <v>25</v>
      </c>
      <c r="B251" s="9" t="s">
        <v>26</v>
      </c>
      <c r="C251" s="10">
        <v>750.34900000000005</v>
      </c>
      <c r="D251" s="10">
        <v>741.649</v>
      </c>
      <c r="E251" s="10">
        <v>164.4</v>
      </c>
      <c r="F251" s="10">
        <v>49.83278</v>
      </c>
      <c r="G251" s="10">
        <v>0</v>
      </c>
      <c r="H251" s="10">
        <v>49.83278</v>
      </c>
      <c r="I251" s="10">
        <v>0</v>
      </c>
      <c r="J251" s="10">
        <v>0</v>
      </c>
      <c r="K251" s="10">
        <f t="shared" si="18"/>
        <v>114.56722000000001</v>
      </c>
      <c r="L251" s="10">
        <f t="shared" si="19"/>
        <v>691.81622000000004</v>
      </c>
      <c r="M251" s="10">
        <f t="shared" si="20"/>
        <v>30.311909975669099</v>
      </c>
      <c r="N251" s="10">
        <f t="shared" si="21"/>
        <v>691.81622000000004</v>
      </c>
      <c r="O251" s="10">
        <f t="shared" si="22"/>
        <v>114.56722000000001</v>
      </c>
      <c r="P251" s="10">
        <f t="shared" si="23"/>
        <v>30.311909975669099</v>
      </c>
    </row>
    <row r="252" spans="1:16">
      <c r="A252" s="8" t="s">
        <v>27</v>
      </c>
      <c r="B252" s="9" t="s">
        <v>28</v>
      </c>
      <c r="C252" s="10">
        <v>233.08</v>
      </c>
      <c r="D252" s="10">
        <v>235.08</v>
      </c>
      <c r="E252" s="10">
        <v>20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20</v>
      </c>
      <c r="L252" s="10">
        <f t="shared" si="19"/>
        <v>235.08</v>
      </c>
      <c r="M252" s="10">
        <f t="shared" si="20"/>
        <v>0</v>
      </c>
      <c r="N252" s="10">
        <f t="shared" si="21"/>
        <v>235.08</v>
      </c>
      <c r="O252" s="10">
        <f t="shared" si="22"/>
        <v>20</v>
      </c>
      <c r="P252" s="10">
        <f t="shared" si="23"/>
        <v>0</v>
      </c>
    </row>
    <row r="253" spans="1:16">
      <c r="A253" s="8" t="s">
        <v>80</v>
      </c>
      <c r="B253" s="9" t="s">
        <v>81</v>
      </c>
      <c r="C253" s="10">
        <v>4.9800000000000004</v>
      </c>
      <c r="D253" s="10">
        <v>4.9800000000000004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4.9800000000000004</v>
      </c>
      <c r="M253" s="10">
        <f t="shared" si="20"/>
        <v>0</v>
      </c>
      <c r="N253" s="10">
        <f t="shared" si="21"/>
        <v>4.9800000000000004</v>
      </c>
      <c r="O253" s="10">
        <f t="shared" si="22"/>
        <v>0</v>
      </c>
      <c r="P253" s="10">
        <f t="shared" si="23"/>
        <v>0</v>
      </c>
    </row>
    <row r="254" spans="1:16">
      <c r="A254" s="8" t="s">
        <v>82</v>
      </c>
      <c r="B254" s="9" t="s">
        <v>83</v>
      </c>
      <c r="C254" s="10">
        <v>76</v>
      </c>
      <c r="D254" s="10">
        <v>76</v>
      </c>
      <c r="E254" s="10">
        <v>12.6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12.6</v>
      </c>
      <c r="L254" s="10">
        <f t="shared" si="19"/>
        <v>76</v>
      </c>
      <c r="M254" s="10">
        <f t="shared" si="20"/>
        <v>0</v>
      </c>
      <c r="N254" s="10">
        <f t="shared" si="21"/>
        <v>76</v>
      </c>
      <c r="O254" s="10">
        <f t="shared" si="22"/>
        <v>12.6</v>
      </c>
      <c r="P254" s="10">
        <f t="shared" si="23"/>
        <v>0</v>
      </c>
    </row>
    <row r="255" spans="1:16">
      <c r="A255" s="8" t="s">
        <v>29</v>
      </c>
      <c r="B255" s="9" t="s">
        <v>30</v>
      </c>
      <c r="C255" s="10">
        <v>39.9</v>
      </c>
      <c r="D255" s="10">
        <v>48.6</v>
      </c>
      <c r="E255" s="10">
        <v>6.6000000000000005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6.6000000000000005</v>
      </c>
      <c r="L255" s="10">
        <f t="shared" si="19"/>
        <v>48.6</v>
      </c>
      <c r="M255" s="10">
        <f t="shared" si="20"/>
        <v>0</v>
      </c>
      <c r="N255" s="10">
        <f t="shared" si="21"/>
        <v>48.6</v>
      </c>
      <c r="O255" s="10">
        <f t="shared" si="22"/>
        <v>6.6000000000000005</v>
      </c>
      <c r="P255" s="10">
        <f t="shared" si="23"/>
        <v>0</v>
      </c>
    </row>
    <row r="256" spans="1:16">
      <c r="A256" s="8" t="s">
        <v>33</v>
      </c>
      <c r="B256" s="9" t="s">
        <v>34</v>
      </c>
      <c r="C256" s="10">
        <v>67.965000000000003</v>
      </c>
      <c r="D256" s="10">
        <v>67.965000000000003</v>
      </c>
      <c r="E256" s="10">
        <v>6.5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6.5</v>
      </c>
      <c r="L256" s="10">
        <f t="shared" si="19"/>
        <v>67.965000000000003</v>
      </c>
      <c r="M256" s="10">
        <f t="shared" si="20"/>
        <v>0</v>
      </c>
      <c r="N256" s="10">
        <f t="shared" si="21"/>
        <v>67.965000000000003</v>
      </c>
      <c r="O256" s="10">
        <f t="shared" si="22"/>
        <v>6.5</v>
      </c>
      <c r="P256" s="10">
        <f t="shared" si="23"/>
        <v>0</v>
      </c>
    </row>
    <row r="257" spans="1:16">
      <c r="A257" s="8" t="s">
        <v>35</v>
      </c>
      <c r="B257" s="9" t="s">
        <v>36</v>
      </c>
      <c r="C257" s="10">
        <v>5.9850000000000003</v>
      </c>
      <c r="D257" s="10">
        <v>5.9850000000000003</v>
      </c>
      <c r="E257" s="10">
        <v>1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</v>
      </c>
      <c r="L257" s="10">
        <f t="shared" si="19"/>
        <v>5.9850000000000003</v>
      </c>
      <c r="M257" s="10">
        <f t="shared" si="20"/>
        <v>0</v>
      </c>
      <c r="N257" s="10">
        <f t="shared" si="21"/>
        <v>5.9850000000000003</v>
      </c>
      <c r="O257" s="10">
        <f t="shared" si="22"/>
        <v>1</v>
      </c>
      <c r="P257" s="10">
        <f t="shared" si="23"/>
        <v>0</v>
      </c>
    </row>
    <row r="258" spans="1:16">
      <c r="A258" s="8" t="s">
        <v>37</v>
      </c>
      <c r="B258" s="9" t="s">
        <v>38</v>
      </c>
      <c r="C258" s="10">
        <v>25.77</v>
      </c>
      <c r="D258" s="10">
        <v>25.77</v>
      </c>
      <c r="E258" s="10">
        <v>4.2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4.2</v>
      </c>
      <c r="L258" s="10">
        <f t="shared" si="19"/>
        <v>25.77</v>
      </c>
      <c r="M258" s="10">
        <f t="shared" si="20"/>
        <v>0</v>
      </c>
      <c r="N258" s="10">
        <f t="shared" si="21"/>
        <v>25.77</v>
      </c>
      <c r="O258" s="10">
        <f t="shared" si="22"/>
        <v>4.2</v>
      </c>
      <c r="P258" s="10">
        <f t="shared" si="23"/>
        <v>0</v>
      </c>
    </row>
    <row r="259" spans="1:16">
      <c r="A259" s="8" t="s">
        <v>39</v>
      </c>
      <c r="B259" s="9" t="s">
        <v>40</v>
      </c>
      <c r="C259" s="10">
        <v>8.2050000000000001</v>
      </c>
      <c r="D259" s="10">
        <v>8.2050000000000001</v>
      </c>
      <c r="E259" s="10">
        <v>1.1000000000000001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1.1000000000000001</v>
      </c>
      <c r="L259" s="10">
        <f t="shared" si="19"/>
        <v>8.2050000000000001</v>
      </c>
      <c r="M259" s="10">
        <f t="shared" si="20"/>
        <v>0</v>
      </c>
      <c r="N259" s="10">
        <f t="shared" si="21"/>
        <v>8.2050000000000001</v>
      </c>
      <c r="O259" s="10">
        <f t="shared" si="22"/>
        <v>1.1000000000000001</v>
      </c>
      <c r="P259" s="10">
        <f t="shared" si="23"/>
        <v>0</v>
      </c>
    </row>
    <row r="260" spans="1:16">
      <c r="A260" s="8" t="s">
        <v>84</v>
      </c>
      <c r="B260" s="9" t="s">
        <v>85</v>
      </c>
      <c r="C260" s="10">
        <v>1.508</v>
      </c>
      <c r="D260" s="10">
        <v>1.508</v>
      </c>
      <c r="E260" s="10">
        <v>0.24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0.24</v>
      </c>
      <c r="L260" s="10">
        <f t="shared" si="19"/>
        <v>1.508</v>
      </c>
      <c r="M260" s="10">
        <f t="shared" si="20"/>
        <v>0</v>
      </c>
      <c r="N260" s="10">
        <f t="shared" si="21"/>
        <v>1.508</v>
      </c>
      <c r="O260" s="10">
        <f t="shared" si="22"/>
        <v>0.24</v>
      </c>
      <c r="P260" s="10">
        <f t="shared" si="23"/>
        <v>0</v>
      </c>
    </row>
    <row r="261" spans="1:16" ht="51">
      <c r="A261" s="5" t="s">
        <v>147</v>
      </c>
      <c r="B261" s="6" t="s">
        <v>148</v>
      </c>
      <c r="C261" s="7">
        <v>1565.25</v>
      </c>
      <c r="D261" s="7">
        <v>1565.25</v>
      </c>
      <c r="E261" s="7">
        <v>261.10000000000002</v>
      </c>
      <c r="F261" s="7">
        <v>-1.22543</v>
      </c>
      <c r="G261" s="7">
        <v>0</v>
      </c>
      <c r="H261" s="7">
        <v>-9.11E-2</v>
      </c>
      <c r="I261" s="7">
        <v>0</v>
      </c>
      <c r="J261" s="7">
        <v>58.90305</v>
      </c>
      <c r="K261" s="7">
        <f t="shared" si="18"/>
        <v>262.32543000000004</v>
      </c>
      <c r="L261" s="7">
        <f t="shared" si="19"/>
        <v>1566.47543</v>
      </c>
      <c r="M261" s="7">
        <f t="shared" si="20"/>
        <v>-0.46933358866334729</v>
      </c>
      <c r="N261" s="7">
        <f t="shared" si="21"/>
        <v>1565.3411000000001</v>
      </c>
      <c r="O261" s="7">
        <f t="shared" si="22"/>
        <v>261.19110000000001</v>
      </c>
      <c r="P261" s="7">
        <f t="shared" si="23"/>
        <v>-3.4890846418996549E-2</v>
      </c>
    </row>
    <row r="262" spans="1:16">
      <c r="A262" s="8" t="s">
        <v>29</v>
      </c>
      <c r="B262" s="9" t="s">
        <v>30</v>
      </c>
      <c r="C262" s="10">
        <v>2.3000000000000003</v>
      </c>
      <c r="D262" s="10">
        <v>2.3000000000000003</v>
      </c>
      <c r="E262" s="10">
        <v>0.5</v>
      </c>
      <c r="F262" s="10">
        <v>0</v>
      </c>
      <c r="G262" s="10">
        <v>0</v>
      </c>
      <c r="H262" s="10">
        <v>0</v>
      </c>
      <c r="I262" s="10">
        <v>0</v>
      </c>
      <c r="J262" s="10">
        <v>4.0020000000000007E-2</v>
      </c>
      <c r="K262" s="10">
        <f t="shared" ref="K262:K325" si="24">E262-F262</f>
        <v>0.5</v>
      </c>
      <c r="L262" s="10">
        <f t="shared" ref="L262:L325" si="25">D262-F262</f>
        <v>2.3000000000000003</v>
      </c>
      <c r="M262" s="10">
        <f t="shared" ref="M262:M325" si="26">IF(E262=0,0,(F262/E262)*100)</f>
        <v>0</v>
      </c>
      <c r="N262" s="10">
        <f t="shared" ref="N262:N325" si="27">D262-H262</f>
        <v>2.3000000000000003</v>
      </c>
      <c r="O262" s="10">
        <f t="shared" ref="O262:O325" si="28">E262-H262</f>
        <v>0.5</v>
      </c>
      <c r="P262" s="10">
        <f t="shared" ref="P262:P325" si="29">IF(E262=0,0,(H262/E262)*100)</f>
        <v>0</v>
      </c>
    </row>
    <row r="263" spans="1:16">
      <c r="A263" s="8" t="s">
        <v>88</v>
      </c>
      <c r="B263" s="9" t="s">
        <v>89</v>
      </c>
      <c r="C263" s="10">
        <v>1562.95</v>
      </c>
      <c r="D263" s="10">
        <v>1562.95</v>
      </c>
      <c r="E263" s="10">
        <v>260.60000000000002</v>
      </c>
      <c r="F263" s="10">
        <v>-1.22543</v>
      </c>
      <c r="G263" s="10">
        <v>0</v>
      </c>
      <c r="H263" s="10">
        <v>-9.11E-2</v>
      </c>
      <c r="I263" s="10">
        <v>0</v>
      </c>
      <c r="J263" s="10">
        <v>58.863030000000002</v>
      </c>
      <c r="K263" s="10">
        <f t="shared" si="24"/>
        <v>261.82543000000004</v>
      </c>
      <c r="L263" s="10">
        <f t="shared" si="25"/>
        <v>1564.17543</v>
      </c>
      <c r="M263" s="10">
        <f t="shared" si="26"/>
        <v>-0.47023407521105137</v>
      </c>
      <c r="N263" s="10">
        <f t="shared" si="27"/>
        <v>1563.0411000000001</v>
      </c>
      <c r="O263" s="10">
        <f t="shared" si="28"/>
        <v>260.69110000000001</v>
      </c>
      <c r="P263" s="10">
        <f t="shared" si="29"/>
        <v>-3.4957789716039904E-2</v>
      </c>
    </row>
    <row r="264" spans="1:16" ht="51">
      <c r="A264" s="5" t="s">
        <v>149</v>
      </c>
      <c r="B264" s="6" t="s">
        <v>150</v>
      </c>
      <c r="C264" s="7">
        <v>963.30000000000007</v>
      </c>
      <c r="D264" s="7">
        <v>963.30000000000007</v>
      </c>
      <c r="E264" s="7">
        <v>160</v>
      </c>
      <c r="F264" s="7">
        <v>19.081200000000003</v>
      </c>
      <c r="G264" s="7">
        <v>0</v>
      </c>
      <c r="H264" s="7">
        <v>19.081200000000003</v>
      </c>
      <c r="I264" s="7">
        <v>0</v>
      </c>
      <c r="J264" s="7">
        <v>0</v>
      </c>
      <c r="K264" s="7">
        <f t="shared" si="24"/>
        <v>140.9188</v>
      </c>
      <c r="L264" s="7">
        <f t="shared" si="25"/>
        <v>944.2188000000001</v>
      </c>
      <c r="M264" s="7">
        <f t="shared" si="26"/>
        <v>11.925750000000001</v>
      </c>
      <c r="N264" s="7">
        <f t="shared" si="27"/>
        <v>944.2188000000001</v>
      </c>
      <c r="O264" s="7">
        <f t="shared" si="28"/>
        <v>140.9188</v>
      </c>
      <c r="P264" s="7">
        <f t="shared" si="29"/>
        <v>11.925750000000001</v>
      </c>
    </row>
    <row r="265" spans="1:16">
      <c r="A265" s="8" t="s">
        <v>88</v>
      </c>
      <c r="B265" s="9" t="s">
        <v>89</v>
      </c>
      <c r="C265" s="10">
        <v>963.30000000000007</v>
      </c>
      <c r="D265" s="10">
        <v>963.30000000000007</v>
      </c>
      <c r="E265" s="10">
        <v>160</v>
      </c>
      <c r="F265" s="10">
        <v>19.081200000000003</v>
      </c>
      <c r="G265" s="10">
        <v>0</v>
      </c>
      <c r="H265" s="10">
        <v>19.081200000000003</v>
      </c>
      <c r="I265" s="10">
        <v>0</v>
      </c>
      <c r="J265" s="10">
        <v>0</v>
      </c>
      <c r="K265" s="10">
        <f t="shared" si="24"/>
        <v>140.9188</v>
      </c>
      <c r="L265" s="10">
        <f t="shared" si="25"/>
        <v>944.2188000000001</v>
      </c>
      <c r="M265" s="10">
        <f t="shared" si="26"/>
        <v>11.925750000000001</v>
      </c>
      <c r="N265" s="10">
        <f t="shared" si="27"/>
        <v>944.2188000000001</v>
      </c>
      <c r="O265" s="10">
        <f t="shared" si="28"/>
        <v>140.9188</v>
      </c>
      <c r="P265" s="10">
        <f t="shared" si="29"/>
        <v>11.925750000000001</v>
      </c>
    </row>
    <row r="266" spans="1:16" ht="38.25">
      <c r="A266" s="5" t="s">
        <v>151</v>
      </c>
      <c r="B266" s="6" t="s">
        <v>152</v>
      </c>
      <c r="C266" s="7">
        <v>273.5</v>
      </c>
      <c r="D266" s="7">
        <v>173.5</v>
      </c>
      <c r="E266" s="7">
        <v>39.064999999999998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39.064999999999998</v>
      </c>
      <c r="L266" s="7">
        <f t="shared" si="25"/>
        <v>173.5</v>
      </c>
      <c r="M266" s="7">
        <f t="shared" si="26"/>
        <v>0</v>
      </c>
      <c r="N266" s="7">
        <f t="shared" si="27"/>
        <v>173.5</v>
      </c>
      <c r="O266" s="7">
        <f t="shared" si="28"/>
        <v>39.064999999999998</v>
      </c>
      <c r="P266" s="7">
        <f t="shared" si="29"/>
        <v>0</v>
      </c>
    </row>
    <row r="267" spans="1:16" ht="25.5">
      <c r="A267" s="8" t="s">
        <v>57</v>
      </c>
      <c r="B267" s="9" t="s">
        <v>58</v>
      </c>
      <c r="C267" s="10">
        <v>273.5</v>
      </c>
      <c r="D267" s="10">
        <v>173.5</v>
      </c>
      <c r="E267" s="10">
        <v>39.064999999999998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39.064999999999998</v>
      </c>
      <c r="L267" s="10">
        <f t="shared" si="25"/>
        <v>173.5</v>
      </c>
      <c r="M267" s="10">
        <f t="shared" si="26"/>
        <v>0</v>
      </c>
      <c r="N267" s="10">
        <f t="shared" si="27"/>
        <v>173.5</v>
      </c>
      <c r="O267" s="10">
        <f t="shared" si="28"/>
        <v>39.064999999999998</v>
      </c>
      <c r="P267" s="10">
        <f t="shared" si="29"/>
        <v>0</v>
      </c>
    </row>
    <row r="268" spans="1:16">
      <c r="A268" s="5" t="s">
        <v>153</v>
      </c>
      <c r="B268" s="6" t="s">
        <v>154</v>
      </c>
      <c r="C268" s="7">
        <v>416.101</v>
      </c>
      <c r="D268" s="7">
        <v>186.101</v>
      </c>
      <c r="E268" s="7">
        <v>79.147999999999996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79.147999999999996</v>
      </c>
      <c r="L268" s="7">
        <f t="shared" si="25"/>
        <v>186.101</v>
      </c>
      <c r="M268" s="7">
        <f t="shared" si="26"/>
        <v>0</v>
      </c>
      <c r="N268" s="7">
        <f t="shared" si="27"/>
        <v>186.101</v>
      </c>
      <c r="O268" s="7">
        <f t="shared" si="28"/>
        <v>79.147999999999996</v>
      </c>
      <c r="P268" s="7">
        <f t="shared" si="29"/>
        <v>0</v>
      </c>
    </row>
    <row r="269" spans="1:16">
      <c r="A269" s="8" t="s">
        <v>23</v>
      </c>
      <c r="B269" s="9" t="s">
        <v>24</v>
      </c>
      <c r="C269" s="10">
        <v>226.715</v>
      </c>
      <c r="D269" s="10">
        <v>101.715</v>
      </c>
      <c r="E269" s="10">
        <v>47.231999999999999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47.231999999999999</v>
      </c>
      <c r="L269" s="10">
        <f t="shared" si="25"/>
        <v>101.715</v>
      </c>
      <c r="M269" s="10">
        <f t="shared" si="26"/>
        <v>0</v>
      </c>
      <c r="N269" s="10">
        <f t="shared" si="27"/>
        <v>101.715</v>
      </c>
      <c r="O269" s="10">
        <f t="shared" si="28"/>
        <v>47.231999999999999</v>
      </c>
      <c r="P269" s="10">
        <f t="shared" si="29"/>
        <v>0</v>
      </c>
    </row>
    <row r="270" spans="1:16">
      <c r="A270" s="8" t="s">
        <v>25</v>
      </c>
      <c r="B270" s="9" t="s">
        <v>26</v>
      </c>
      <c r="C270" s="10">
        <v>49.877000000000002</v>
      </c>
      <c r="D270" s="10">
        <v>24.876999999999999</v>
      </c>
      <c r="E270" s="10">
        <v>10.391999999999999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10.391999999999999</v>
      </c>
      <c r="L270" s="10">
        <f t="shared" si="25"/>
        <v>24.876999999999999</v>
      </c>
      <c r="M270" s="10">
        <f t="shared" si="26"/>
        <v>0</v>
      </c>
      <c r="N270" s="10">
        <f t="shared" si="27"/>
        <v>24.876999999999999</v>
      </c>
      <c r="O270" s="10">
        <f t="shared" si="28"/>
        <v>10.391999999999999</v>
      </c>
      <c r="P270" s="10">
        <f t="shared" si="29"/>
        <v>0</v>
      </c>
    </row>
    <row r="271" spans="1:16">
      <c r="A271" s="8" t="s">
        <v>43</v>
      </c>
      <c r="B271" s="9" t="s">
        <v>44</v>
      </c>
      <c r="C271" s="10">
        <v>139.50900000000001</v>
      </c>
      <c r="D271" s="10">
        <v>59.509</v>
      </c>
      <c r="E271" s="10">
        <v>21.524000000000001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21.524000000000001</v>
      </c>
      <c r="L271" s="10">
        <f t="shared" si="25"/>
        <v>59.509</v>
      </c>
      <c r="M271" s="10">
        <f t="shared" si="26"/>
        <v>0</v>
      </c>
      <c r="N271" s="10">
        <f t="shared" si="27"/>
        <v>59.509</v>
      </c>
      <c r="O271" s="10">
        <f t="shared" si="28"/>
        <v>21.524000000000001</v>
      </c>
      <c r="P271" s="10">
        <f t="shared" si="29"/>
        <v>0</v>
      </c>
    </row>
    <row r="272" spans="1:16" ht="25.5">
      <c r="A272" s="5" t="s">
        <v>155</v>
      </c>
      <c r="B272" s="6" t="s">
        <v>156</v>
      </c>
      <c r="C272" s="7">
        <v>12249.664000000001</v>
      </c>
      <c r="D272" s="7">
        <v>18696.898999999998</v>
      </c>
      <c r="E272" s="7">
        <v>1918</v>
      </c>
      <c r="F272" s="7">
        <v>360.56765000000001</v>
      </c>
      <c r="G272" s="7">
        <v>0</v>
      </c>
      <c r="H272" s="7">
        <v>461.49266000000006</v>
      </c>
      <c r="I272" s="7">
        <v>0</v>
      </c>
      <c r="J272" s="7">
        <v>28.97513</v>
      </c>
      <c r="K272" s="7">
        <f t="shared" si="24"/>
        <v>1557.43235</v>
      </c>
      <c r="L272" s="7">
        <f t="shared" si="25"/>
        <v>18336.331349999997</v>
      </c>
      <c r="M272" s="7">
        <f t="shared" si="26"/>
        <v>18.799147549530762</v>
      </c>
      <c r="N272" s="7">
        <f t="shared" si="27"/>
        <v>18235.406339999998</v>
      </c>
      <c r="O272" s="7">
        <f t="shared" si="28"/>
        <v>1456.5073399999999</v>
      </c>
      <c r="P272" s="7">
        <f t="shared" si="29"/>
        <v>24.061139728884257</v>
      </c>
    </row>
    <row r="273" spans="1:16">
      <c r="A273" s="8" t="s">
        <v>27</v>
      </c>
      <c r="B273" s="9" t="s">
        <v>28</v>
      </c>
      <c r="C273" s="10">
        <v>20</v>
      </c>
      <c r="D273" s="10">
        <v>20</v>
      </c>
      <c r="E273" s="10">
        <v>2</v>
      </c>
      <c r="F273" s="10">
        <v>2.34</v>
      </c>
      <c r="G273" s="10">
        <v>0</v>
      </c>
      <c r="H273" s="10">
        <v>2.34</v>
      </c>
      <c r="I273" s="10">
        <v>0</v>
      </c>
      <c r="J273" s="10">
        <v>0</v>
      </c>
      <c r="K273" s="10">
        <f t="shared" si="24"/>
        <v>-0.33999999999999986</v>
      </c>
      <c r="L273" s="10">
        <f t="shared" si="25"/>
        <v>17.66</v>
      </c>
      <c r="M273" s="10">
        <f t="shared" si="26"/>
        <v>117</v>
      </c>
      <c r="N273" s="10">
        <f t="shared" si="27"/>
        <v>17.66</v>
      </c>
      <c r="O273" s="10">
        <f t="shared" si="28"/>
        <v>-0.33999999999999986</v>
      </c>
      <c r="P273" s="10">
        <f t="shared" si="29"/>
        <v>117</v>
      </c>
    </row>
    <row r="274" spans="1:16">
      <c r="A274" s="8" t="s">
        <v>29</v>
      </c>
      <c r="B274" s="9" t="s">
        <v>30</v>
      </c>
      <c r="C274" s="10">
        <v>31.44</v>
      </c>
      <c r="D274" s="10">
        <v>31.44</v>
      </c>
      <c r="E274" s="10">
        <v>4.6000000000000005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4.6000000000000005</v>
      </c>
      <c r="L274" s="10">
        <f t="shared" si="25"/>
        <v>31.44</v>
      </c>
      <c r="M274" s="10">
        <f t="shared" si="26"/>
        <v>0</v>
      </c>
      <c r="N274" s="10">
        <f t="shared" si="27"/>
        <v>31.44</v>
      </c>
      <c r="O274" s="10">
        <f t="shared" si="28"/>
        <v>4.6000000000000005</v>
      </c>
      <c r="P274" s="10">
        <f t="shared" si="29"/>
        <v>0</v>
      </c>
    </row>
    <row r="275" spans="1:16" ht="25.5">
      <c r="A275" s="8" t="s">
        <v>57</v>
      </c>
      <c r="B275" s="9" t="s">
        <v>58</v>
      </c>
      <c r="C275" s="10">
        <v>817.04</v>
      </c>
      <c r="D275" s="10">
        <v>871.84</v>
      </c>
      <c r="E275" s="10">
        <v>164.20000000000002</v>
      </c>
      <c r="F275" s="10">
        <v>31.978660000000001</v>
      </c>
      <c r="G275" s="10">
        <v>0</v>
      </c>
      <c r="H275" s="10">
        <v>31.978660000000001</v>
      </c>
      <c r="I275" s="10">
        <v>0</v>
      </c>
      <c r="J275" s="10">
        <v>0</v>
      </c>
      <c r="K275" s="10">
        <f t="shared" si="24"/>
        <v>132.22134000000003</v>
      </c>
      <c r="L275" s="10">
        <f t="shared" si="25"/>
        <v>839.86134000000004</v>
      </c>
      <c r="M275" s="10">
        <f t="shared" si="26"/>
        <v>19.475432399512787</v>
      </c>
      <c r="N275" s="10">
        <f t="shared" si="27"/>
        <v>839.86134000000004</v>
      </c>
      <c r="O275" s="10">
        <f t="shared" si="28"/>
        <v>132.22134000000003</v>
      </c>
      <c r="P275" s="10">
        <f t="shared" si="29"/>
        <v>19.475432399512787</v>
      </c>
    </row>
    <row r="276" spans="1:16">
      <c r="A276" s="8" t="s">
        <v>88</v>
      </c>
      <c r="B276" s="9" t="s">
        <v>89</v>
      </c>
      <c r="C276" s="10">
        <v>11381.184000000001</v>
      </c>
      <c r="D276" s="10">
        <v>17773.618999999999</v>
      </c>
      <c r="E276" s="10">
        <v>1747.2</v>
      </c>
      <c r="F276" s="10">
        <v>326.24898999999999</v>
      </c>
      <c r="G276" s="10">
        <v>0</v>
      </c>
      <c r="H276" s="10">
        <v>427.17400000000004</v>
      </c>
      <c r="I276" s="10">
        <v>0</v>
      </c>
      <c r="J276" s="10">
        <v>28.97513</v>
      </c>
      <c r="K276" s="10">
        <f t="shared" si="24"/>
        <v>1420.95101</v>
      </c>
      <c r="L276" s="10">
        <f t="shared" si="25"/>
        <v>17447.370009999999</v>
      </c>
      <c r="M276" s="10">
        <f t="shared" si="26"/>
        <v>18.672675709706958</v>
      </c>
      <c r="N276" s="10">
        <f t="shared" si="27"/>
        <v>17346.445</v>
      </c>
      <c r="O276" s="10">
        <f t="shared" si="28"/>
        <v>1320.0260000000001</v>
      </c>
      <c r="P276" s="10">
        <f t="shared" si="29"/>
        <v>24.449061355311358</v>
      </c>
    </row>
    <row r="277" spans="1:16">
      <c r="A277" s="5" t="s">
        <v>157</v>
      </c>
      <c r="B277" s="6" t="s">
        <v>128</v>
      </c>
      <c r="C277" s="7">
        <v>39.76</v>
      </c>
      <c r="D277" s="7">
        <v>39.76</v>
      </c>
      <c r="E277" s="7">
        <v>2.58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2.58</v>
      </c>
      <c r="L277" s="7">
        <f t="shared" si="25"/>
        <v>39.76</v>
      </c>
      <c r="M277" s="7">
        <f t="shared" si="26"/>
        <v>0</v>
      </c>
      <c r="N277" s="7">
        <f t="shared" si="27"/>
        <v>39.76</v>
      </c>
      <c r="O277" s="7">
        <f t="shared" si="28"/>
        <v>2.58</v>
      </c>
      <c r="P277" s="7">
        <f t="shared" si="29"/>
        <v>0</v>
      </c>
    </row>
    <row r="278" spans="1:16" ht="25.5">
      <c r="A278" s="8" t="s">
        <v>129</v>
      </c>
      <c r="B278" s="9" t="s">
        <v>130</v>
      </c>
      <c r="C278" s="10">
        <v>39.76</v>
      </c>
      <c r="D278" s="10">
        <v>39.76</v>
      </c>
      <c r="E278" s="10">
        <v>2.58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2.58</v>
      </c>
      <c r="L278" s="10">
        <f t="shared" si="25"/>
        <v>39.76</v>
      </c>
      <c r="M278" s="10">
        <f t="shared" si="26"/>
        <v>0</v>
      </c>
      <c r="N278" s="10">
        <f t="shared" si="27"/>
        <v>39.76</v>
      </c>
      <c r="O278" s="10">
        <f t="shared" si="28"/>
        <v>2.58</v>
      </c>
      <c r="P278" s="10">
        <f t="shared" si="29"/>
        <v>0</v>
      </c>
    </row>
    <row r="279" spans="1:16">
      <c r="A279" s="5" t="s">
        <v>158</v>
      </c>
      <c r="B279" s="6" t="s">
        <v>159</v>
      </c>
      <c r="C279" s="7">
        <v>83575.425000000017</v>
      </c>
      <c r="D279" s="7">
        <v>81665.925200000027</v>
      </c>
      <c r="E279" s="7">
        <v>13102.77857</v>
      </c>
      <c r="F279" s="7">
        <v>3680.1535799999997</v>
      </c>
      <c r="G279" s="7">
        <v>4.1197400000000002</v>
      </c>
      <c r="H279" s="7">
        <v>1391.5835300000003</v>
      </c>
      <c r="I279" s="7">
        <v>2390.70255</v>
      </c>
      <c r="J279" s="7">
        <v>2582.2843499999994</v>
      </c>
      <c r="K279" s="7">
        <f t="shared" si="24"/>
        <v>9422.6249900000003</v>
      </c>
      <c r="L279" s="7">
        <f t="shared" si="25"/>
        <v>77985.771620000029</v>
      </c>
      <c r="M279" s="7">
        <f t="shared" si="26"/>
        <v>28.086818077091259</v>
      </c>
      <c r="N279" s="7">
        <f t="shared" si="27"/>
        <v>80274.341670000023</v>
      </c>
      <c r="O279" s="7">
        <f t="shared" si="28"/>
        <v>11711.195040000001</v>
      </c>
      <c r="P279" s="7">
        <f t="shared" si="29"/>
        <v>10.620522376728223</v>
      </c>
    </row>
    <row r="280" spans="1:16" ht="38.25">
      <c r="A280" s="5" t="s">
        <v>160</v>
      </c>
      <c r="B280" s="6" t="s">
        <v>46</v>
      </c>
      <c r="C280" s="7">
        <v>1851.0730000000003</v>
      </c>
      <c r="D280" s="7">
        <v>1836.3000000000002</v>
      </c>
      <c r="E280" s="7">
        <v>407.77857</v>
      </c>
      <c r="F280" s="7">
        <v>70.606300000000005</v>
      </c>
      <c r="G280" s="7">
        <v>0</v>
      </c>
      <c r="H280" s="7">
        <v>70.606300000000005</v>
      </c>
      <c r="I280" s="7">
        <v>0</v>
      </c>
      <c r="J280" s="7">
        <v>1.26</v>
      </c>
      <c r="K280" s="7">
        <f t="shared" si="24"/>
        <v>337.17227000000003</v>
      </c>
      <c r="L280" s="7">
        <f t="shared" si="25"/>
        <v>1765.6937000000003</v>
      </c>
      <c r="M280" s="7">
        <f t="shared" si="26"/>
        <v>17.314862818808749</v>
      </c>
      <c r="N280" s="7">
        <f t="shared" si="27"/>
        <v>1765.6937000000003</v>
      </c>
      <c r="O280" s="7">
        <f t="shared" si="28"/>
        <v>337.17227000000003</v>
      </c>
      <c r="P280" s="7">
        <f t="shared" si="29"/>
        <v>17.314862818808749</v>
      </c>
    </row>
    <row r="281" spans="1:16">
      <c r="A281" s="8" t="s">
        <v>23</v>
      </c>
      <c r="B281" s="9" t="s">
        <v>24</v>
      </c>
      <c r="C281" s="10">
        <v>1518.38</v>
      </c>
      <c r="D281" s="10">
        <v>1506.615</v>
      </c>
      <c r="E281" s="10">
        <v>336.89600000000002</v>
      </c>
      <c r="F281" s="10">
        <v>61.244280000000003</v>
      </c>
      <c r="G281" s="10">
        <v>0</v>
      </c>
      <c r="H281" s="10">
        <v>61.244280000000003</v>
      </c>
      <c r="I281" s="10">
        <v>0</v>
      </c>
      <c r="J281" s="10">
        <v>0</v>
      </c>
      <c r="K281" s="10">
        <f t="shared" si="24"/>
        <v>275.65172000000001</v>
      </c>
      <c r="L281" s="10">
        <f t="shared" si="25"/>
        <v>1445.3707199999999</v>
      </c>
      <c r="M281" s="10">
        <f t="shared" si="26"/>
        <v>18.178986987082066</v>
      </c>
      <c r="N281" s="10">
        <f t="shared" si="27"/>
        <v>1445.3707199999999</v>
      </c>
      <c r="O281" s="10">
        <f t="shared" si="28"/>
        <v>275.65172000000001</v>
      </c>
      <c r="P281" s="10">
        <f t="shared" si="29"/>
        <v>18.178986987082066</v>
      </c>
    </row>
    <row r="282" spans="1:16">
      <c r="A282" s="8" t="s">
        <v>25</v>
      </c>
      <c r="B282" s="9" t="s">
        <v>26</v>
      </c>
      <c r="C282" s="10">
        <v>244.31800000000001</v>
      </c>
      <c r="D282" s="10">
        <v>241.73000000000002</v>
      </c>
      <c r="E282" s="10">
        <v>57.713000000000001</v>
      </c>
      <c r="F282" s="10">
        <v>9.3620200000000011</v>
      </c>
      <c r="G282" s="10">
        <v>0</v>
      </c>
      <c r="H282" s="10">
        <v>9.3620200000000011</v>
      </c>
      <c r="I282" s="10">
        <v>0</v>
      </c>
      <c r="J282" s="10">
        <v>0</v>
      </c>
      <c r="K282" s="10">
        <f t="shared" si="24"/>
        <v>48.35098</v>
      </c>
      <c r="L282" s="10">
        <f t="shared" si="25"/>
        <v>232.36798000000002</v>
      </c>
      <c r="M282" s="10">
        <f t="shared" si="26"/>
        <v>16.22168315630794</v>
      </c>
      <c r="N282" s="10">
        <f t="shared" si="27"/>
        <v>232.36798000000002</v>
      </c>
      <c r="O282" s="10">
        <f t="shared" si="28"/>
        <v>48.35098</v>
      </c>
      <c r="P282" s="10">
        <f t="shared" si="29"/>
        <v>16.22168315630794</v>
      </c>
    </row>
    <row r="283" spans="1:16">
      <c r="A283" s="8" t="s">
        <v>27</v>
      </c>
      <c r="B283" s="9" t="s">
        <v>28</v>
      </c>
      <c r="C283" s="10">
        <v>24.699000000000002</v>
      </c>
      <c r="D283" s="10">
        <v>24.699000000000002</v>
      </c>
      <c r="E283" s="10">
        <v>2.1160000000000001</v>
      </c>
      <c r="F283" s="10">
        <v>0</v>
      </c>
      <c r="G283" s="10">
        <v>0</v>
      </c>
      <c r="H283" s="10">
        <v>0</v>
      </c>
      <c r="I283" s="10">
        <v>0</v>
      </c>
      <c r="J283" s="10">
        <v>1.26</v>
      </c>
      <c r="K283" s="10">
        <f t="shared" si="24"/>
        <v>2.1160000000000001</v>
      </c>
      <c r="L283" s="10">
        <f t="shared" si="25"/>
        <v>24.699000000000002</v>
      </c>
      <c r="M283" s="10">
        <f t="shared" si="26"/>
        <v>0</v>
      </c>
      <c r="N283" s="10">
        <f t="shared" si="27"/>
        <v>24.699000000000002</v>
      </c>
      <c r="O283" s="10">
        <f t="shared" si="28"/>
        <v>2.1160000000000001</v>
      </c>
      <c r="P283" s="10">
        <f t="shared" si="29"/>
        <v>0</v>
      </c>
    </row>
    <row r="284" spans="1:16">
      <c r="A284" s="8" t="s">
        <v>29</v>
      </c>
      <c r="B284" s="9" t="s">
        <v>30</v>
      </c>
      <c r="C284" s="10">
        <v>14.643000000000001</v>
      </c>
      <c r="D284" s="10">
        <v>14.643000000000001</v>
      </c>
      <c r="E284" s="10">
        <v>2.44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2.44</v>
      </c>
      <c r="L284" s="10">
        <f t="shared" si="25"/>
        <v>14.643000000000001</v>
      </c>
      <c r="M284" s="10">
        <f t="shared" si="26"/>
        <v>0</v>
      </c>
      <c r="N284" s="10">
        <f t="shared" si="27"/>
        <v>14.643000000000001</v>
      </c>
      <c r="O284" s="10">
        <f t="shared" si="28"/>
        <v>2.44</v>
      </c>
      <c r="P284" s="10">
        <f t="shared" si="29"/>
        <v>0</v>
      </c>
    </row>
    <row r="285" spans="1:16">
      <c r="A285" s="8" t="s">
        <v>31</v>
      </c>
      <c r="B285" s="9" t="s">
        <v>32</v>
      </c>
      <c r="C285" s="10">
        <v>8.5229999999999997</v>
      </c>
      <c r="D285" s="10">
        <v>8.1029999999999998</v>
      </c>
      <c r="E285" s="10">
        <v>0.29599999999999999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0.29599999999999999</v>
      </c>
      <c r="L285" s="10">
        <f t="shared" si="25"/>
        <v>8.1029999999999998</v>
      </c>
      <c r="M285" s="10">
        <f t="shared" si="26"/>
        <v>0</v>
      </c>
      <c r="N285" s="10">
        <f t="shared" si="27"/>
        <v>8.1029999999999998</v>
      </c>
      <c r="O285" s="10">
        <f t="shared" si="28"/>
        <v>0.29599999999999999</v>
      </c>
      <c r="P285" s="10">
        <f t="shared" si="29"/>
        <v>0</v>
      </c>
    </row>
    <row r="286" spans="1:16">
      <c r="A286" s="8" t="s">
        <v>33</v>
      </c>
      <c r="B286" s="9" t="s">
        <v>34</v>
      </c>
      <c r="C286" s="10">
        <v>21.600999999999999</v>
      </c>
      <c r="D286" s="10">
        <v>21.600999999999999</v>
      </c>
      <c r="E286" s="10">
        <v>5.7935699999999999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5.7935699999999999</v>
      </c>
      <c r="L286" s="10">
        <f t="shared" si="25"/>
        <v>21.600999999999999</v>
      </c>
      <c r="M286" s="10">
        <f t="shared" si="26"/>
        <v>0</v>
      </c>
      <c r="N286" s="10">
        <f t="shared" si="27"/>
        <v>21.600999999999999</v>
      </c>
      <c r="O286" s="10">
        <f t="shared" si="28"/>
        <v>5.7935699999999999</v>
      </c>
      <c r="P286" s="10">
        <f t="shared" si="29"/>
        <v>0</v>
      </c>
    </row>
    <row r="287" spans="1:16">
      <c r="A287" s="8" t="s">
        <v>35</v>
      </c>
      <c r="B287" s="9" t="s">
        <v>36</v>
      </c>
      <c r="C287" s="10">
        <v>1.0529999999999999</v>
      </c>
      <c r="D287" s="10">
        <v>1.0529999999999999</v>
      </c>
      <c r="E287" s="10">
        <v>0.17599999999999999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0.17599999999999999</v>
      </c>
      <c r="L287" s="10">
        <f t="shared" si="25"/>
        <v>1.0529999999999999</v>
      </c>
      <c r="M287" s="10">
        <f t="shared" si="26"/>
        <v>0</v>
      </c>
      <c r="N287" s="10">
        <f t="shared" si="27"/>
        <v>1.0529999999999999</v>
      </c>
      <c r="O287" s="10">
        <f t="shared" si="28"/>
        <v>0.17599999999999999</v>
      </c>
      <c r="P287" s="10">
        <f t="shared" si="29"/>
        <v>0</v>
      </c>
    </row>
    <row r="288" spans="1:16">
      <c r="A288" s="8" t="s">
        <v>37</v>
      </c>
      <c r="B288" s="9" t="s">
        <v>38</v>
      </c>
      <c r="C288" s="10">
        <v>17.184000000000001</v>
      </c>
      <c r="D288" s="10">
        <v>17.001999999999999</v>
      </c>
      <c r="E288" s="10">
        <v>2.2360000000000002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2.2360000000000002</v>
      </c>
      <c r="L288" s="10">
        <f t="shared" si="25"/>
        <v>17.001999999999999</v>
      </c>
      <c r="M288" s="10">
        <f t="shared" si="26"/>
        <v>0</v>
      </c>
      <c r="N288" s="10">
        <f t="shared" si="27"/>
        <v>17.001999999999999</v>
      </c>
      <c r="O288" s="10">
        <f t="shared" si="28"/>
        <v>2.2360000000000002</v>
      </c>
      <c r="P288" s="10">
        <f t="shared" si="29"/>
        <v>0</v>
      </c>
    </row>
    <row r="289" spans="1:16">
      <c r="A289" s="8" t="s">
        <v>84</v>
      </c>
      <c r="B289" s="9" t="s">
        <v>85</v>
      </c>
      <c r="C289" s="10">
        <v>0.67200000000000004</v>
      </c>
      <c r="D289" s="10">
        <v>0.85399999999999998</v>
      </c>
      <c r="E289" s="10">
        <v>0.112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0.112</v>
      </c>
      <c r="L289" s="10">
        <f t="shared" si="25"/>
        <v>0.85399999999999998</v>
      </c>
      <c r="M289" s="10">
        <f t="shared" si="26"/>
        <v>0</v>
      </c>
      <c r="N289" s="10">
        <f t="shared" si="27"/>
        <v>0.85399999999999998</v>
      </c>
      <c r="O289" s="10">
        <f t="shared" si="28"/>
        <v>0.112</v>
      </c>
      <c r="P289" s="10">
        <f t="shared" si="29"/>
        <v>0</v>
      </c>
    </row>
    <row r="290" spans="1:16">
      <c r="A290" s="5" t="s">
        <v>161</v>
      </c>
      <c r="B290" s="6" t="s">
        <v>162</v>
      </c>
      <c r="C290" s="7">
        <v>52467.499999999993</v>
      </c>
      <c r="D290" s="7">
        <v>51764.58400000001</v>
      </c>
      <c r="E290" s="7">
        <v>8685.9000000000015</v>
      </c>
      <c r="F290" s="7">
        <v>2479.88373</v>
      </c>
      <c r="G290" s="7">
        <v>0</v>
      </c>
      <c r="H290" s="7">
        <v>432.80743000000001</v>
      </c>
      <c r="I290" s="7">
        <v>2052.3967000000002</v>
      </c>
      <c r="J290" s="7">
        <v>2057.1038800000001</v>
      </c>
      <c r="K290" s="7">
        <f t="shared" si="24"/>
        <v>6206.0162700000019</v>
      </c>
      <c r="L290" s="7">
        <f t="shared" si="25"/>
        <v>49284.700270000008</v>
      </c>
      <c r="M290" s="7">
        <f t="shared" si="26"/>
        <v>28.550682485407382</v>
      </c>
      <c r="N290" s="7">
        <f t="shared" si="27"/>
        <v>51331.776570000009</v>
      </c>
      <c r="O290" s="7">
        <f t="shared" si="28"/>
        <v>8253.0925700000007</v>
      </c>
      <c r="P290" s="7">
        <f t="shared" si="29"/>
        <v>4.9828737378970507</v>
      </c>
    </row>
    <row r="291" spans="1:16">
      <c r="A291" s="8" t="s">
        <v>23</v>
      </c>
      <c r="B291" s="9" t="s">
        <v>24</v>
      </c>
      <c r="C291" s="10">
        <v>40605.800000000003</v>
      </c>
      <c r="D291" s="10">
        <v>40287.684000000001</v>
      </c>
      <c r="E291" s="10">
        <v>6889.4000000000005</v>
      </c>
      <c r="F291" s="10">
        <v>2039.0285100000001</v>
      </c>
      <c r="G291" s="10">
        <v>0</v>
      </c>
      <c r="H291" s="10">
        <v>345.11169000000001</v>
      </c>
      <c r="I291" s="10">
        <v>1693.9168200000001</v>
      </c>
      <c r="J291" s="10">
        <v>1693.9168200000001</v>
      </c>
      <c r="K291" s="10">
        <f t="shared" si="24"/>
        <v>4850.3714900000004</v>
      </c>
      <c r="L291" s="10">
        <f t="shared" si="25"/>
        <v>38248.655490000005</v>
      </c>
      <c r="M291" s="10">
        <f t="shared" si="26"/>
        <v>29.596605074462218</v>
      </c>
      <c r="N291" s="10">
        <f t="shared" si="27"/>
        <v>39942.572310000003</v>
      </c>
      <c r="O291" s="10">
        <f t="shared" si="28"/>
        <v>6544.2883100000008</v>
      </c>
      <c r="P291" s="10">
        <f t="shared" si="29"/>
        <v>5.009314163787848</v>
      </c>
    </row>
    <row r="292" spans="1:16">
      <c r="A292" s="8" t="s">
        <v>25</v>
      </c>
      <c r="B292" s="9" t="s">
        <v>26</v>
      </c>
      <c r="C292" s="10">
        <v>8933.2000000000007</v>
      </c>
      <c r="D292" s="10">
        <v>8862.0370000000003</v>
      </c>
      <c r="E292" s="10">
        <v>1514.7</v>
      </c>
      <c r="F292" s="10">
        <v>440.85521999999997</v>
      </c>
      <c r="G292" s="10">
        <v>0</v>
      </c>
      <c r="H292" s="10">
        <v>82.375339999999994</v>
      </c>
      <c r="I292" s="10">
        <v>358.47988000000004</v>
      </c>
      <c r="J292" s="10">
        <v>358.47988000000004</v>
      </c>
      <c r="K292" s="10">
        <f t="shared" si="24"/>
        <v>1073.8447800000001</v>
      </c>
      <c r="L292" s="10">
        <f t="shared" si="25"/>
        <v>8421.1817800000008</v>
      </c>
      <c r="M292" s="10">
        <f t="shared" si="26"/>
        <v>29.105117845117846</v>
      </c>
      <c r="N292" s="10">
        <f t="shared" si="27"/>
        <v>8779.6616599999998</v>
      </c>
      <c r="O292" s="10">
        <f t="shared" si="28"/>
        <v>1432.32466</v>
      </c>
      <c r="P292" s="10">
        <f t="shared" si="29"/>
        <v>5.4383930811381784</v>
      </c>
    </row>
    <row r="293" spans="1:16">
      <c r="A293" s="8" t="s">
        <v>27</v>
      </c>
      <c r="B293" s="9" t="s">
        <v>28</v>
      </c>
      <c r="C293" s="10">
        <v>321.8</v>
      </c>
      <c r="D293" s="10">
        <v>320.3</v>
      </c>
      <c r="E293" s="10">
        <v>50.5</v>
      </c>
      <c r="F293" s="10">
        <v>0</v>
      </c>
      <c r="G293" s="10">
        <v>0</v>
      </c>
      <c r="H293" s="10">
        <v>0</v>
      </c>
      <c r="I293" s="10">
        <v>0</v>
      </c>
      <c r="J293" s="10">
        <v>3.19224</v>
      </c>
      <c r="K293" s="10">
        <f t="shared" si="24"/>
        <v>50.5</v>
      </c>
      <c r="L293" s="10">
        <f t="shared" si="25"/>
        <v>320.3</v>
      </c>
      <c r="M293" s="10">
        <f t="shared" si="26"/>
        <v>0</v>
      </c>
      <c r="N293" s="10">
        <f t="shared" si="27"/>
        <v>320.3</v>
      </c>
      <c r="O293" s="10">
        <f t="shared" si="28"/>
        <v>50.5</v>
      </c>
      <c r="P293" s="10">
        <f t="shared" si="29"/>
        <v>0</v>
      </c>
    </row>
    <row r="294" spans="1:16">
      <c r="A294" s="8" t="s">
        <v>29</v>
      </c>
      <c r="B294" s="9" t="s">
        <v>30</v>
      </c>
      <c r="C294" s="10">
        <v>1259.2</v>
      </c>
      <c r="D294" s="10">
        <v>1200.4000000000001</v>
      </c>
      <c r="E294" s="10">
        <v>118.10000000000001</v>
      </c>
      <c r="F294" s="10">
        <v>0</v>
      </c>
      <c r="G294" s="10">
        <v>0</v>
      </c>
      <c r="H294" s="10">
        <v>2.6507000000000001</v>
      </c>
      <c r="I294" s="10">
        <v>0</v>
      </c>
      <c r="J294" s="10">
        <v>0</v>
      </c>
      <c r="K294" s="10">
        <f t="shared" si="24"/>
        <v>118.10000000000001</v>
      </c>
      <c r="L294" s="10">
        <f t="shared" si="25"/>
        <v>1200.4000000000001</v>
      </c>
      <c r="M294" s="10">
        <f t="shared" si="26"/>
        <v>0</v>
      </c>
      <c r="N294" s="10">
        <f t="shared" si="27"/>
        <v>1197.7493000000002</v>
      </c>
      <c r="O294" s="10">
        <f t="shared" si="28"/>
        <v>115.44930000000001</v>
      </c>
      <c r="P294" s="10">
        <f t="shared" si="29"/>
        <v>2.2444538526672311</v>
      </c>
    </row>
    <row r="295" spans="1:16">
      <c r="A295" s="8" t="s">
        <v>31</v>
      </c>
      <c r="B295" s="9" t="s">
        <v>32</v>
      </c>
      <c r="C295" s="10">
        <v>21.7</v>
      </c>
      <c r="D295" s="10">
        <v>12.888</v>
      </c>
      <c r="E295" s="10">
        <v>3.7</v>
      </c>
      <c r="F295" s="10">
        <v>0</v>
      </c>
      <c r="G295" s="10">
        <v>0</v>
      </c>
      <c r="H295" s="10">
        <v>0</v>
      </c>
      <c r="I295" s="10">
        <v>0</v>
      </c>
      <c r="J295" s="10">
        <v>0.18</v>
      </c>
      <c r="K295" s="10">
        <f t="shared" si="24"/>
        <v>3.7</v>
      </c>
      <c r="L295" s="10">
        <f t="shared" si="25"/>
        <v>12.888</v>
      </c>
      <c r="M295" s="10">
        <f t="shared" si="26"/>
        <v>0</v>
      </c>
      <c r="N295" s="10">
        <f t="shared" si="27"/>
        <v>12.888</v>
      </c>
      <c r="O295" s="10">
        <f t="shared" si="28"/>
        <v>3.7</v>
      </c>
      <c r="P295" s="10">
        <f t="shared" si="29"/>
        <v>0</v>
      </c>
    </row>
    <row r="296" spans="1:16">
      <c r="A296" s="8" t="s">
        <v>33</v>
      </c>
      <c r="B296" s="9" t="s">
        <v>34</v>
      </c>
      <c r="C296" s="10">
        <v>961.1</v>
      </c>
      <c r="D296" s="10">
        <v>739.5</v>
      </c>
      <c r="E296" s="10">
        <v>73.100000000000009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73.100000000000009</v>
      </c>
      <c r="L296" s="10">
        <f t="shared" si="25"/>
        <v>739.5</v>
      </c>
      <c r="M296" s="10">
        <f t="shared" si="26"/>
        <v>0</v>
      </c>
      <c r="N296" s="10">
        <f t="shared" si="27"/>
        <v>739.5</v>
      </c>
      <c r="O296" s="10">
        <f t="shared" si="28"/>
        <v>73.100000000000009</v>
      </c>
      <c r="P296" s="10">
        <f t="shared" si="29"/>
        <v>0</v>
      </c>
    </row>
    <row r="297" spans="1:16">
      <c r="A297" s="8" t="s">
        <v>35</v>
      </c>
      <c r="B297" s="9" t="s">
        <v>36</v>
      </c>
      <c r="C297" s="10">
        <v>21.1</v>
      </c>
      <c r="D297" s="10">
        <v>19.885000000000002</v>
      </c>
      <c r="E297" s="10">
        <v>3.9</v>
      </c>
      <c r="F297" s="10">
        <v>0</v>
      </c>
      <c r="G297" s="10">
        <v>0</v>
      </c>
      <c r="H297" s="10">
        <v>0.28523000000000004</v>
      </c>
      <c r="I297" s="10">
        <v>0</v>
      </c>
      <c r="J297" s="10">
        <v>0</v>
      </c>
      <c r="K297" s="10">
        <f t="shared" si="24"/>
        <v>3.9</v>
      </c>
      <c r="L297" s="10">
        <f t="shared" si="25"/>
        <v>19.885000000000002</v>
      </c>
      <c r="M297" s="10">
        <f t="shared" si="26"/>
        <v>0</v>
      </c>
      <c r="N297" s="10">
        <f t="shared" si="27"/>
        <v>19.599770000000003</v>
      </c>
      <c r="O297" s="10">
        <f t="shared" si="28"/>
        <v>3.61477</v>
      </c>
      <c r="P297" s="10">
        <f t="shared" si="29"/>
        <v>7.3135897435897448</v>
      </c>
    </row>
    <row r="298" spans="1:16">
      <c r="A298" s="8" t="s">
        <v>37</v>
      </c>
      <c r="B298" s="9" t="s">
        <v>38</v>
      </c>
      <c r="C298" s="10">
        <v>131.9</v>
      </c>
      <c r="D298" s="10">
        <v>122.09</v>
      </c>
      <c r="E298" s="10">
        <v>19</v>
      </c>
      <c r="F298" s="10">
        <v>0</v>
      </c>
      <c r="G298" s="10">
        <v>0</v>
      </c>
      <c r="H298" s="10">
        <v>2.3844699999999999</v>
      </c>
      <c r="I298" s="10">
        <v>0</v>
      </c>
      <c r="J298" s="10">
        <v>1.33494</v>
      </c>
      <c r="K298" s="10">
        <f t="shared" si="24"/>
        <v>19</v>
      </c>
      <c r="L298" s="10">
        <f t="shared" si="25"/>
        <v>122.09</v>
      </c>
      <c r="M298" s="10">
        <f t="shared" si="26"/>
        <v>0</v>
      </c>
      <c r="N298" s="10">
        <f t="shared" si="27"/>
        <v>119.70553000000001</v>
      </c>
      <c r="O298" s="10">
        <f t="shared" si="28"/>
        <v>16.61553</v>
      </c>
      <c r="P298" s="10">
        <f t="shared" si="29"/>
        <v>12.549842105263156</v>
      </c>
    </row>
    <row r="299" spans="1:16">
      <c r="A299" s="8" t="s">
        <v>39</v>
      </c>
      <c r="B299" s="9" t="s">
        <v>40</v>
      </c>
      <c r="C299" s="10">
        <v>198.70000000000002</v>
      </c>
      <c r="D299" s="10">
        <v>186.8</v>
      </c>
      <c r="E299" s="10">
        <v>11.9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11.9</v>
      </c>
      <c r="L299" s="10">
        <f t="shared" si="25"/>
        <v>186.8</v>
      </c>
      <c r="M299" s="10">
        <f t="shared" si="26"/>
        <v>0</v>
      </c>
      <c r="N299" s="10">
        <f t="shared" si="27"/>
        <v>186.8</v>
      </c>
      <c r="O299" s="10">
        <f t="shared" si="28"/>
        <v>11.9</v>
      </c>
      <c r="P299" s="10">
        <f t="shared" si="29"/>
        <v>0</v>
      </c>
    </row>
    <row r="300" spans="1:16">
      <c r="A300" s="8" t="s">
        <v>84</v>
      </c>
      <c r="B300" s="9" t="s">
        <v>85</v>
      </c>
      <c r="C300" s="10">
        <v>11.4</v>
      </c>
      <c r="D300" s="10">
        <v>11.4</v>
      </c>
      <c r="E300" s="10">
        <v>1.6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1.6</v>
      </c>
      <c r="L300" s="10">
        <f t="shared" si="25"/>
        <v>11.4</v>
      </c>
      <c r="M300" s="10">
        <f t="shared" si="26"/>
        <v>0</v>
      </c>
      <c r="N300" s="10">
        <f t="shared" si="27"/>
        <v>11.4</v>
      </c>
      <c r="O300" s="10">
        <f t="shared" si="28"/>
        <v>1.6</v>
      </c>
      <c r="P300" s="10">
        <f t="shared" si="29"/>
        <v>0</v>
      </c>
    </row>
    <row r="301" spans="1:16" ht="25.5">
      <c r="A301" s="8" t="s">
        <v>41</v>
      </c>
      <c r="B301" s="9" t="s">
        <v>42</v>
      </c>
      <c r="C301" s="10">
        <v>1.6</v>
      </c>
      <c r="D301" s="10">
        <v>1.6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1.6</v>
      </c>
      <c r="M301" s="10">
        <f t="shared" si="26"/>
        <v>0</v>
      </c>
      <c r="N301" s="10">
        <f t="shared" si="27"/>
        <v>1.6</v>
      </c>
      <c r="O301" s="10">
        <f t="shared" si="28"/>
        <v>0</v>
      </c>
      <c r="P301" s="10">
        <f t="shared" si="29"/>
        <v>0</v>
      </c>
    </row>
    <row r="302" spans="1:16">
      <c r="A302" s="5" t="s">
        <v>163</v>
      </c>
      <c r="B302" s="6" t="s">
        <v>164</v>
      </c>
      <c r="C302" s="7">
        <v>7899.2000000000007</v>
      </c>
      <c r="D302" s="7">
        <v>7782.4000000000005</v>
      </c>
      <c r="E302" s="7">
        <v>1236.7</v>
      </c>
      <c r="F302" s="7">
        <v>428.88581999999997</v>
      </c>
      <c r="G302" s="7">
        <v>4.1197400000000002</v>
      </c>
      <c r="H302" s="7">
        <v>185.55009000000001</v>
      </c>
      <c r="I302" s="7">
        <v>338.30584999999996</v>
      </c>
      <c r="J302" s="7">
        <v>447.44547</v>
      </c>
      <c r="K302" s="7">
        <f t="shared" si="24"/>
        <v>807.81418000000008</v>
      </c>
      <c r="L302" s="7">
        <f t="shared" si="25"/>
        <v>7353.5141800000001</v>
      </c>
      <c r="M302" s="7">
        <f t="shared" si="26"/>
        <v>34.679859302983743</v>
      </c>
      <c r="N302" s="7">
        <f t="shared" si="27"/>
        <v>7596.8499100000008</v>
      </c>
      <c r="O302" s="7">
        <f t="shared" si="28"/>
        <v>1051.1499100000001</v>
      </c>
      <c r="P302" s="7">
        <f t="shared" si="29"/>
        <v>15.003645993369453</v>
      </c>
    </row>
    <row r="303" spans="1:16">
      <c r="A303" s="8" t="s">
        <v>23</v>
      </c>
      <c r="B303" s="9" t="s">
        <v>24</v>
      </c>
      <c r="C303" s="10">
        <v>4852.3</v>
      </c>
      <c r="D303" s="10">
        <v>4778.8</v>
      </c>
      <c r="E303" s="10">
        <v>878.30000000000007</v>
      </c>
      <c r="F303" s="10">
        <v>277.13761</v>
      </c>
      <c r="G303" s="10">
        <v>3.3767399999999999</v>
      </c>
      <c r="H303" s="10">
        <v>0</v>
      </c>
      <c r="I303" s="10">
        <v>277.13761</v>
      </c>
      <c r="J303" s="10">
        <v>280.51434999999998</v>
      </c>
      <c r="K303" s="10">
        <f t="shared" si="24"/>
        <v>601.16239000000007</v>
      </c>
      <c r="L303" s="10">
        <f t="shared" si="25"/>
        <v>4501.6623900000004</v>
      </c>
      <c r="M303" s="10">
        <f t="shared" si="26"/>
        <v>31.553866560400774</v>
      </c>
      <c r="N303" s="10">
        <f t="shared" si="27"/>
        <v>4778.8</v>
      </c>
      <c r="O303" s="10">
        <f t="shared" si="28"/>
        <v>878.30000000000007</v>
      </c>
      <c r="P303" s="10">
        <f t="shared" si="29"/>
        <v>0</v>
      </c>
    </row>
    <row r="304" spans="1:16">
      <c r="A304" s="8" t="s">
        <v>25</v>
      </c>
      <c r="B304" s="9" t="s">
        <v>26</v>
      </c>
      <c r="C304" s="10">
        <v>1115.5</v>
      </c>
      <c r="D304" s="10">
        <v>1115.5</v>
      </c>
      <c r="E304" s="10">
        <v>201.20000000000002</v>
      </c>
      <c r="F304" s="10">
        <v>61.168239999999997</v>
      </c>
      <c r="G304" s="10">
        <v>0.74299999999999999</v>
      </c>
      <c r="H304" s="10">
        <v>0</v>
      </c>
      <c r="I304" s="10">
        <v>61.168239999999997</v>
      </c>
      <c r="J304" s="10">
        <v>61.911239999999999</v>
      </c>
      <c r="K304" s="10">
        <f t="shared" si="24"/>
        <v>140.03176000000002</v>
      </c>
      <c r="L304" s="10">
        <f t="shared" si="25"/>
        <v>1054.33176</v>
      </c>
      <c r="M304" s="10">
        <f t="shared" si="26"/>
        <v>30.401709741550693</v>
      </c>
      <c r="N304" s="10">
        <f t="shared" si="27"/>
        <v>1115.5</v>
      </c>
      <c r="O304" s="10">
        <f t="shared" si="28"/>
        <v>201.20000000000002</v>
      </c>
      <c r="P304" s="10">
        <f t="shared" si="29"/>
        <v>0</v>
      </c>
    </row>
    <row r="305" spans="1:16">
      <c r="A305" s="8" t="s">
        <v>27</v>
      </c>
      <c r="B305" s="9" t="s">
        <v>28</v>
      </c>
      <c r="C305" s="10">
        <v>250</v>
      </c>
      <c r="D305" s="10">
        <v>250</v>
      </c>
      <c r="E305" s="10">
        <v>12</v>
      </c>
      <c r="F305" s="10">
        <v>90.579970000000003</v>
      </c>
      <c r="G305" s="10">
        <v>0</v>
      </c>
      <c r="H305" s="10">
        <v>90.579970000000003</v>
      </c>
      <c r="I305" s="10">
        <v>0</v>
      </c>
      <c r="J305" s="10">
        <v>0</v>
      </c>
      <c r="K305" s="10">
        <f t="shared" si="24"/>
        <v>-78.579970000000003</v>
      </c>
      <c r="L305" s="10">
        <f t="shared" si="25"/>
        <v>159.42003</v>
      </c>
      <c r="M305" s="10">
        <f t="shared" si="26"/>
        <v>754.83308333333343</v>
      </c>
      <c r="N305" s="10">
        <f t="shared" si="27"/>
        <v>159.42003</v>
      </c>
      <c r="O305" s="10">
        <f t="shared" si="28"/>
        <v>-78.579970000000003</v>
      </c>
      <c r="P305" s="10">
        <f t="shared" si="29"/>
        <v>754.83308333333343</v>
      </c>
    </row>
    <row r="306" spans="1:16">
      <c r="A306" s="8" t="s">
        <v>29</v>
      </c>
      <c r="B306" s="9" t="s">
        <v>30</v>
      </c>
      <c r="C306" s="10">
        <v>1000</v>
      </c>
      <c r="D306" s="10">
        <v>1000</v>
      </c>
      <c r="E306" s="10">
        <v>80</v>
      </c>
      <c r="F306" s="10">
        <v>0</v>
      </c>
      <c r="G306" s="10">
        <v>0</v>
      </c>
      <c r="H306" s="10">
        <v>94.970119999999994</v>
      </c>
      <c r="I306" s="10">
        <v>0</v>
      </c>
      <c r="J306" s="10">
        <v>105.01988</v>
      </c>
      <c r="K306" s="10">
        <f t="shared" si="24"/>
        <v>80</v>
      </c>
      <c r="L306" s="10">
        <f t="shared" si="25"/>
        <v>1000</v>
      </c>
      <c r="M306" s="10">
        <f t="shared" si="26"/>
        <v>0</v>
      </c>
      <c r="N306" s="10">
        <f t="shared" si="27"/>
        <v>905.02988000000005</v>
      </c>
      <c r="O306" s="10">
        <f t="shared" si="28"/>
        <v>-14.970119999999994</v>
      </c>
      <c r="P306" s="10">
        <f t="shared" si="29"/>
        <v>118.71265</v>
      </c>
    </row>
    <row r="307" spans="1:16">
      <c r="A307" s="8" t="s">
        <v>31</v>
      </c>
      <c r="B307" s="9" t="s">
        <v>32</v>
      </c>
      <c r="C307" s="10">
        <v>2</v>
      </c>
      <c r="D307" s="10">
        <v>2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2</v>
      </c>
      <c r="M307" s="10">
        <f t="shared" si="26"/>
        <v>0</v>
      </c>
      <c r="N307" s="10">
        <f t="shared" si="27"/>
        <v>2</v>
      </c>
      <c r="O307" s="10">
        <f t="shared" si="28"/>
        <v>0</v>
      </c>
      <c r="P307" s="10">
        <f t="shared" si="29"/>
        <v>0</v>
      </c>
    </row>
    <row r="308" spans="1:16">
      <c r="A308" s="8" t="s">
        <v>33</v>
      </c>
      <c r="B308" s="9" t="s">
        <v>34</v>
      </c>
      <c r="C308" s="10">
        <v>434.1</v>
      </c>
      <c r="D308" s="10">
        <v>394.1</v>
      </c>
      <c r="E308" s="10">
        <v>45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45</v>
      </c>
      <c r="L308" s="10">
        <f t="shared" si="25"/>
        <v>394.1</v>
      </c>
      <c r="M308" s="10">
        <f t="shared" si="26"/>
        <v>0</v>
      </c>
      <c r="N308" s="10">
        <f t="shared" si="27"/>
        <v>394.1</v>
      </c>
      <c r="O308" s="10">
        <f t="shared" si="28"/>
        <v>45</v>
      </c>
      <c r="P308" s="10">
        <f t="shared" si="29"/>
        <v>0</v>
      </c>
    </row>
    <row r="309" spans="1:16">
      <c r="A309" s="8" t="s">
        <v>35</v>
      </c>
      <c r="B309" s="9" t="s">
        <v>36</v>
      </c>
      <c r="C309" s="10">
        <v>6.8</v>
      </c>
      <c r="D309" s="10">
        <v>6.5</v>
      </c>
      <c r="E309" s="10">
        <v>1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1</v>
      </c>
      <c r="L309" s="10">
        <f t="shared" si="25"/>
        <v>6.5</v>
      </c>
      <c r="M309" s="10">
        <f t="shared" si="26"/>
        <v>0</v>
      </c>
      <c r="N309" s="10">
        <f t="shared" si="27"/>
        <v>6.5</v>
      </c>
      <c r="O309" s="10">
        <f t="shared" si="28"/>
        <v>1</v>
      </c>
      <c r="P309" s="10">
        <f t="shared" si="29"/>
        <v>0</v>
      </c>
    </row>
    <row r="310" spans="1:16">
      <c r="A310" s="8" t="s">
        <v>37</v>
      </c>
      <c r="B310" s="9" t="s">
        <v>38</v>
      </c>
      <c r="C310" s="10">
        <v>223.5</v>
      </c>
      <c r="D310" s="10">
        <v>220.5</v>
      </c>
      <c r="E310" s="10">
        <v>19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19</v>
      </c>
      <c r="L310" s="10">
        <f t="shared" si="25"/>
        <v>220.5</v>
      </c>
      <c r="M310" s="10">
        <f t="shared" si="26"/>
        <v>0</v>
      </c>
      <c r="N310" s="10">
        <f t="shared" si="27"/>
        <v>220.5</v>
      </c>
      <c r="O310" s="10">
        <f t="shared" si="28"/>
        <v>19</v>
      </c>
      <c r="P310" s="10">
        <f t="shared" si="29"/>
        <v>0</v>
      </c>
    </row>
    <row r="311" spans="1:16">
      <c r="A311" s="8" t="s">
        <v>84</v>
      </c>
      <c r="B311" s="9" t="s">
        <v>85</v>
      </c>
      <c r="C311" s="10">
        <v>15</v>
      </c>
      <c r="D311" s="10">
        <v>15</v>
      </c>
      <c r="E311" s="10">
        <v>0.2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0.2</v>
      </c>
      <c r="L311" s="10">
        <f t="shared" si="25"/>
        <v>15</v>
      </c>
      <c r="M311" s="10">
        <f t="shared" si="26"/>
        <v>0</v>
      </c>
      <c r="N311" s="10">
        <f t="shared" si="27"/>
        <v>15</v>
      </c>
      <c r="O311" s="10">
        <f t="shared" si="28"/>
        <v>0.2</v>
      </c>
      <c r="P311" s="10">
        <f t="shared" si="29"/>
        <v>0</v>
      </c>
    </row>
    <row r="312" spans="1:16" ht="25.5">
      <c r="A312" s="5" t="s">
        <v>165</v>
      </c>
      <c r="B312" s="6" t="s">
        <v>166</v>
      </c>
      <c r="C312" s="7">
        <v>7304.9000000000005</v>
      </c>
      <c r="D312" s="7">
        <v>7162.5000000000009</v>
      </c>
      <c r="E312" s="7">
        <v>1196.9000000000001</v>
      </c>
      <c r="F312" s="7">
        <v>324.80290000000002</v>
      </c>
      <c r="G312" s="7">
        <v>0</v>
      </c>
      <c r="H312" s="7">
        <v>326.37596000000002</v>
      </c>
      <c r="I312" s="7">
        <v>0</v>
      </c>
      <c r="J312" s="7">
        <v>0</v>
      </c>
      <c r="K312" s="7">
        <f t="shared" si="24"/>
        <v>872.09710000000007</v>
      </c>
      <c r="L312" s="7">
        <f t="shared" si="25"/>
        <v>6837.6971000000012</v>
      </c>
      <c r="M312" s="7">
        <f t="shared" si="26"/>
        <v>27.137012281727795</v>
      </c>
      <c r="N312" s="7">
        <f t="shared" si="27"/>
        <v>6836.1240400000006</v>
      </c>
      <c r="O312" s="7">
        <f t="shared" si="28"/>
        <v>870.52404000000001</v>
      </c>
      <c r="P312" s="7">
        <f t="shared" si="29"/>
        <v>27.26844013702064</v>
      </c>
    </row>
    <row r="313" spans="1:16">
      <c r="A313" s="8" t="s">
        <v>23</v>
      </c>
      <c r="B313" s="9" t="s">
        <v>24</v>
      </c>
      <c r="C313" s="10">
        <v>5097.6000000000004</v>
      </c>
      <c r="D313" s="10">
        <v>5072.6000000000004</v>
      </c>
      <c r="E313" s="10">
        <v>895</v>
      </c>
      <c r="F313" s="10">
        <v>231.02422000000001</v>
      </c>
      <c r="G313" s="10">
        <v>0</v>
      </c>
      <c r="H313" s="10">
        <v>231.02422000000001</v>
      </c>
      <c r="I313" s="10">
        <v>0</v>
      </c>
      <c r="J313" s="10">
        <v>0</v>
      </c>
      <c r="K313" s="10">
        <f t="shared" si="24"/>
        <v>663.97577999999999</v>
      </c>
      <c r="L313" s="10">
        <f t="shared" si="25"/>
        <v>4841.5757800000001</v>
      </c>
      <c r="M313" s="10">
        <f t="shared" si="26"/>
        <v>25.812762011173184</v>
      </c>
      <c r="N313" s="10">
        <f t="shared" si="27"/>
        <v>4841.5757800000001</v>
      </c>
      <c r="O313" s="10">
        <f t="shared" si="28"/>
        <v>663.97577999999999</v>
      </c>
      <c r="P313" s="10">
        <f t="shared" si="29"/>
        <v>25.812762011173184</v>
      </c>
    </row>
    <row r="314" spans="1:16">
      <c r="A314" s="8" t="s">
        <v>25</v>
      </c>
      <c r="B314" s="9" t="s">
        <v>26</v>
      </c>
      <c r="C314" s="10">
        <v>1246.2</v>
      </c>
      <c r="D314" s="10">
        <v>1241.2</v>
      </c>
      <c r="E314" s="10">
        <v>216.20000000000002</v>
      </c>
      <c r="F314" s="10">
        <v>51.13711</v>
      </c>
      <c r="G314" s="10">
        <v>0</v>
      </c>
      <c r="H314" s="10">
        <v>51.13711</v>
      </c>
      <c r="I314" s="10">
        <v>0</v>
      </c>
      <c r="J314" s="10">
        <v>0</v>
      </c>
      <c r="K314" s="10">
        <f t="shared" si="24"/>
        <v>165.06289000000001</v>
      </c>
      <c r="L314" s="10">
        <f t="shared" si="25"/>
        <v>1190.0628900000002</v>
      </c>
      <c r="M314" s="10">
        <f t="shared" si="26"/>
        <v>23.65268732654949</v>
      </c>
      <c r="N314" s="10">
        <f t="shared" si="27"/>
        <v>1190.0628900000002</v>
      </c>
      <c r="O314" s="10">
        <f t="shared" si="28"/>
        <v>165.06289000000001</v>
      </c>
      <c r="P314" s="10">
        <f t="shared" si="29"/>
        <v>23.65268732654949</v>
      </c>
    </row>
    <row r="315" spans="1:16">
      <c r="A315" s="8" t="s">
        <v>27</v>
      </c>
      <c r="B315" s="9" t="s">
        <v>28</v>
      </c>
      <c r="C315" s="10">
        <v>379.1</v>
      </c>
      <c r="D315" s="10">
        <v>368.26</v>
      </c>
      <c r="E315" s="10">
        <v>29.16</v>
      </c>
      <c r="F315" s="10">
        <v>43</v>
      </c>
      <c r="G315" s="10">
        <v>0</v>
      </c>
      <c r="H315" s="10">
        <v>43</v>
      </c>
      <c r="I315" s="10">
        <v>0</v>
      </c>
      <c r="J315" s="10">
        <v>0</v>
      </c>
      <c r="K315" s="10">
        <f t="shared" si="24"/>
        <v>-13.84</v>
      </c>
      <c r="L315" s="10">
        <f t="shared" si="25"/>
        <v>325.26</v>
      </c>
      <c r="M315" s="10">
        <f t="shared" si="26"/>
        <v>147.46227709190671</v>
      </c>
      <c r="N315" s="10">
        <f t="shared" si="27"/>
        <v>325.26</v>
      </c>
      <c r="O315" s="10">
        <f t="shared" si="28"/>
        <v>-13.84</v>
      </c>
      <c r="P315" s="10">
        <f t="shared" si="29"/>
        <v>147.46227709190671</v>
      </c>
    </row>
    <row r="316" spans="1:16">
      <c r="A316" s="8" t="s">
        <v>29</v>
      </c>
      <c r="B316" s="9" t="s">
        <v>30</v>
      </c>
      <c r="C316" s="10">
        <v>172.5</v>
      </c>
      <c r="D316" s="10">
        <v>183.34</v>
      </c>
      <c r="E316" s="10">
        <v>28.84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28.84</v>
      </c>
      <c r="L316" s="10">
        <f t="shared" si="25"/>
        <v>183.34</v>
      </c>
      <c r="M316" s="10">
        <f t="shared" si="26"/>
        <v>0</v>
      </c>
      <c r="N316" s="10">
        <f t="shared" si="27"/>
        <v>183.34</v>
      </c>
      <c r="O316" s="10">
        <f t="shared" si="28"/>
        <v>28.84</v>
      </c>
      <c r="P316" s="10">
        <f t="shared" si="29"/>
        <v>0</v>
      </c>
    </row>
    <row r="317" spans="1:16">
      <c r="A317" s="8" t="s">
        <v>31</v>
      </c>
      <c r="B317" s="9" t="s">
        <v>32</v>
      </c>
      <c r="C317" s="10">
        <v>11</v>
      </c>
      <c r="D317" s="10">
        <v>3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3</v>
      </c>
      <c r="M317" s="10">
        <f t="shared" si="26"/>
        <v>0</v>
      </c>
      <c r="N317" s="10">
        <f t="shared" si="27"/>
        <v>3</v>
      </c>
      <c r="O317" s="10">
        <f t="shared" si="28"/>
        <v>0</v>
      </c>
      <c r="P317" s="10">
        <f t="shared" si="29"/>
        <v>0</v>
      </c>
    </row>
    <row r="318" spans="1:16">
      <c r="A318" s="8" t="s">
        <v>33</v>
      </c>
      <c r="B318" s="9" t="s">
        <v>34</v>
      </c>
      <c r="C318" s="10">
        <v>336.90000000000003</v>
      </c>
      <c r="D318" s="10">
        <v>236.9</v>
      </c>
      <c r="E318" s="10">
        <v>16.899999999999999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16.899999999999999</v>
      </c>
      <c r="L318" s="10">
        <f t="shared" si="25"/>
        <v>236.9</v>
      </c>
      <c r="M318" s="10">
        <f t="shared" si="26"/>
        <v>0</v>
      </c>
      <c r="N318" s="10">
        <f t="shared" si="27"/>
        <v>236.9</v>
      </c>
      <c r="O318" s="10">
        <f t="shared" si="28"/>
        <v>16.899999999999999</v>
      </c>
      <c r="P318" s="10">
        <f t="shared" si="29"/>
        <v>0</v>
      </c>
    </row>
    <row r="319" spans="1:16">
      <c r="A319" s="8" t="s">
        <v>35</v>
      </c>
      <c r="B319" s="9" t="s">
        <v>36</v>
      </c>
      <c r="C319" s="10">
        <v>6.1000000000000005</v>
      </c>
      <c r="D319" s="10">
        <v>6.1000000000000005</v>
      </c>
      <c r="E319" s="10">
        <v>1</v>
      </c>
      <c r="F319" s="10">
        <v>-0.16440000000000002</v>
      </c>
      <c r="G319" s="10">
        <v>0</v>
      </c>
      <c r="H319" s="10">
        <v>-0.16440000000000002</v>
      </c>
      <c r="I319" s="10">
        <v>0</v>
      </c>
      <c r="J319" s="10">
        <v>0</v>
      </c>
      <c r="K319" s="10">
        <f t="shared" si="24"/>
        <v>1.1644000000000001</v>
      </c>
      <c r="L319" s="10">
        <f t="shared" si="25"/>
        <v>6.2644000000000002</v>
      </c>
      <c r="M319" s="10">
        <f t="shared" si="26"/>
        <v>-16.440000000000001</v>
      </c>
      <c r="N319" s="10">
        <f t="shared" si="27"/>
        <v>6.2644000000000002</v>
      </c>
      <c r="O319" s="10">
        <f t="shared" si="28"/>
        <v>1.1644000000000001</v>
      </c>
      <c r="P319" s="10">
        <f t="shared" si="29"/>
        <v>-16.440000000000001</v>
      </c>
    </row>
    <row r="320" spans="1:16">
      <c r="A320" s="8" t="s">
        <v>37</v>
      </c>
      <c r="B320" s="9" t="s">
        <v>38</v>
      </c>
      <c r="C320" s="10">
        <v>50.5</v>
      </c>
      <c r="D320" s="10">
        <v>47</v>
      </c>
      <c r="E320" s="10">
        <v>9</v>
      </c>
      <c r="F320" s="10">
        <v>-0.19403000000000001</v>
      </c>
      <c r="G320" s="10">
        <v>0</v>
      </c>
      <c r="H320" s="10">
        <v>1.37903</v>
      </c>
      <c r="I320" s="10">
        <v>0</v>
      </c>
      <c r="J320" s="10">
        <v>0</v>
      </c>
      <c r="K320" s="10">
        <f t="shared" si="24"/>
        <v>9.1940299999999997</v>
      </c>
      <c r="L320" s="10">
        <f t="shared" si="25"/>
        <v>47.194029999999998</v>
      </c>
      <c r="M320" s="10">
        <f t="shared" si="26"/>
        <v>-2.1558888888888892</v>
      </c>
      <c r="N320" s="10">
        <f t="shared" si="27"/>
        <v>45.62097</v>
      </c>
      <c r="O320" s="10">
        <f t="shared" si="28"/>
        <v>7.6209699999999998</v>
      </c>
      <c r="P320" s="10">
        <f t="shared" si="29"/>
        <v>15.322555555555557</v>
      </c>
    </row>
    <row r="321" spans="1:16">
      <c r="A321" s="8" t="s">
        <v>84</v>
      </c>
      <c r="B321" s="9" t="s">
        <v>85</v>
      </c>
      <c r="C321" s="10">
        <v>5</v>
      </c>
      <c r="D321" s="10">
        <v>4.0999999999999996</v>
      </c>
      <c r="E321" s="10">
        <v>0.8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0.8</v>
      </c>
      <c r="L321" s="10">
        <f t="shared" si="25"/>
        <v>4.0999999999999996</v>
      </c>
      <c r="M321" s="10">
        <f t="shared" si="26"/>
        <v>0</v>
      </c>
      <c r="N321" s="10">
        <f t="shared" si="27"/>
        <v>4.0999999999999996</v>
      </c>
      <c r="O321" s="10">
        <f t="shared" si="28"/>
        <v>0.8</v>
      </c>
      <c r="P321" s="10">
        <f t="shared" si="29"/>
        <v>0</v>
      </c>
    </row>
    <row r="322" spans="1:16">
      <c r="A322" s="5" t="s">
        <v>167</v>
      </c>
      <c r="B322" s="6" t="s">
        <v>168</v>
      </c>
      <c r="C322" s="7">
        <v>989</v>
      </c>
      <c r="D322" s="7">
        <v>989</v>
      </c>
      <c r="E322" s="7">
        <v>130</v>
      </c>
      <c r="F322" s="7">
        <v>0</v>
      </c>
      <c r="G322" s="7">
        <v>0</v>
      </c>
      <c r="H322" s="7">
        <v>0</v>
      </c>
      <c r="I322" s="7">
        <v>0</v>
      </c>
      <c r="J322" s="7">
        <v>66</v>
      </c>
      <c r="K322" s="7">
        <f t="shared" si="24"/>
        <v>130</v>
      </c>
      <c r="L322" s="7">
        <f t="shared" si="25"/>
        <v>989</v>
      </c>
      <c r="M322" s="7">
        <f t="shared" si="26"/>
        <v>0</v>
      </c>
      <c r="N322" s="7">
        <f t="shared" si="27"/>
        <v>989</v>
      </c>
      <c r="O322" s="7">
        <f t="shared" si="28"/>
        <v>130</v>
      </c>
      <c r="P322" s="7">
        <f t="shared" si="29"/>
        <v>0</v>
      </c>
    </row>
    <row r="323" spans="1:16" ht="25.5">
      <c r="A323" s="8" t="s">
        <v>57</v>
      </c>
      <c r="B323" s="9" t="s">
        <v>58</v>
      </c>
      <c r="C323" s="10">
        <v>989</v>
      </c>
      <c r="D323" s="10">
        <v>989</v>
      </c>
      <c r="E323" s="10">
        <v>130</v>
      </c>
      <c r="F323" s="10">
        <v>0</v>
      </c>
      <c r="G323" s="10">
        <v>0</v>
      </c>
      <c r="H323" s="10">
        <v>0</v>
      </c>
      <c r="I323" s="10">
        <v>0</v>
      </c>
      <c r="J323" s="10">
        <v>66</v>
      </c>
      <c r="K323" s="10">
        <f t="shared" si="24"/>
        <v>130</v>
      </c>
      <c r="L323" s="10">
        <f t="shared" si="25"/>
        <v>989</v>
      </c>
      <c r="M323" s="10">
        <f t="shared" si="26"/>
        <v>0</v>
      </c>
      <c r="N323" s="10">
        <f t="shared" si="27"/>
        <v>989</v>
      </c>
      <c r="O323" s="10">
        <f t="shared" si="28"/>
        <v>130</v>
      </c>
      <c r="P323" s="10">
        <f t="shared" si="29"/>
        <v>0</v>
      </c>
    </row>
    <row r="324" spans="1:16" ht="25.5">
      <c r="A324" s="5" t="s">
        <v>169</v>
      </c>
      <c r="B324" s="6" t="s">
        <v>170</v>
      </c>
      <c r="C324" s="7">
        <v>1930.3</v>
      </c>
      <c r="D324" s="7">
        <v>1929.88</v>
      </c>
      <c r="E324" s="7">
        <v>304</v>
      </c>
      <c r="F324" s="7">
        <v>92.084090000000003</v>
      </c>
      <c r="G324" s="7">
        <v>0</v>
      </c>
      <c r="H324" s="7">
        <v>92.353009999999998</v>
      </c>
      <c r="I324" s="7">
        <v>0</v>
      </c>
      <c r="J324" s="7">
        <v>1.05</v>
      </c>
      <c r="K324" s="7">
        <f t="shared" si="24"/>
        <v>211.91591</v>
      </c>
      <c r="L324" s="7">
        <f t="shared" si="25"/>
        <v>1837.79591</v>
      </c>
      <c r="M324" s="7">
        <f t="shared" si="26"/>
        <v>30.290819078947369</v>
      </c>
      <c r="N324" s="7">
        <f t="shared" si="27"/>
        <v>1837.5269900000001</v>
      </c>
      <c r="O324" s="7">
        <f t="shared" si="28"/>
        <v>211.64699000000002</v>
      </c>
      <c r="P324" s="7">
        <f t="shared" si="29"/>
        <v>30.379279605263161</v>
      </c>
    </row>
    <row r="325" spans="1:16">
      <c r="A325" s="8" t="s">
        <v>23</v>
      </c>
      <c r="B325" s="9" t="s">
        <v>24</v>
      </c>
      <c r="C325" s="10">
        <v>1378.2</v>
      </c>
      <c r="D325" s="10">
        <v>1378.2</v>
      </c>
      <c r="E325" s="10">
        <v>225</v>
      </c>
      <c r="F325" s="10">
        <v>75.920380000000009</v>
      </c>
      <c r="G325" s="10">
        <v>0</v>
      </c>
      <c r="H325" s="10">
        <v>75.920380000000009</v>
      </c>
      <c r="I325" s="10">
        <v>0</v>
      </c>
      <c r="J325" s="10">
        <v>0</v>
      </c>
      <c r="K325" s="10">
        <f t="shared" si="24"/>
        <v>149.07961999999998</v>
      </c>
      <c r="L325" s="10">
        <f t="shared" si="25"/>
        <v>1302.27962</v>
      </c>
      <c r="M325" s="10">
        <f t="shared" si="26"/>
        <v>33.742391111111111</v>
      </c>
      <c r="N325" s="10">
        <f t="shared" si="27"/>
        <v>1302.27962</v>
      </c>
      <c r="O325" s="10">
        <f t="shared" si="28"/>
        <v>149.07961999999998</v>
      </c>
      <c r="P325" s="10">
        <f t="shared" si="29"/>
        <v>33.742391111111111</v>
      </c>
    </row>
    <row r="326" spans="1:16">
      <c r="A326" s="8" t="s">
        <v>25</v>
      </c>
      <c r="B326" s="9" t="s">
        <v>26</v>
      </c>
      <c r="C326" s="10">
        <v>310.3</v>
      </c>
      <c r="D326" s="10">
        <v>310.3</v>
      </c>
      <c r="E326" s="10">
        <v>50.7</v>
      </c>
      <c r="F326" s="10">
        <v>17.225819999999999</v>
      </c>
      <c r="G326" s="10">
        <v>0</v>
      </c>
      <c r="H326" s="10">
        <v>17.225819999999999</v>
      </c>
      <c r="I326" s="10">
        <v>0</v>
      </c>
      <c r="J326" s="10">
        <v>0</v>
      </c>
      <c r="K326" s="10">
        <f t="shared" ref="K326:K389" si="30">E326-F326</f>
        <v>33.474180000000004</v>
      </c>
      <c r="L326" s="10">
        <f t="shared" ref="L326:L389" si="31">D326-F326</f>
        <v>293.07418000000001</v>
      </c>
      <c r="M326" s="10">
        <f t="shared" ref="M326:M389" si="32">IF(E326=0,0,(F326/E326)*100)</f>
        <v>33.97597633136094</v>
      </c>
      <c r="N326" s="10">
        <f t="shared" ref="N326:N389" si="33">D326-H326</f>
        <v>293.07418000000001</v>
      </c>
      <c r="O326" s="10">
        <f t="shared" ref="O326:O389" si="34">E326-H326</f>
        <v>33.474180000000004</v>
      </c>
      <c r="P326" s="10">
        <f t="shared" ref="P326:P389" si="35">IF(E326=0,0,(H326/E326)*100)</f>
        <v>33.97597633136094</v>
      </c>
    </row>
    <row r="327" spans="1:16">
      <c r="A327" s="8" t="s">
        <v>27</v>
      </c>
      <c r="B327" s="9" t="s">
        <v>28</v>
      </c>
      <c r="C327" s="10">
        <v>26.5</v>
      </c>
      <c r="D327" s="10">
        <v>26.5</v>
      </c>
      <c r="E327" s="10">
        <v>4.4000000000000004</v>
      </c>
      <c r="F327" s="10">
        <v>0</v>
      </c>
      <c r="G327" s="10">
        <v>0</v>
      </c>
      <c r="H327" s="10">
        <v>0</v>
      </c>
      <c r="I327" s="10">
        <v>0</v>
      </c>
      <c r="J327" s="10">
        <v>1.05</v>
      </c>
      <c r="K327" s="10">
        <f t="shared" si="30"/>
        <v>4.4000000000000004</v>
      </c>
      <c r="L327" s="10">
        <f t="shared" si="31"/>
        <v>26.5</v>
      </c>
      <c r="M327" s="10">
        <f t="shared" si="32"/>
        <v>0</v>
      </c>
      <c r="N327" s="10">
        <f t="shared" si="33"/>
        <v>26.5</v>
      </c>
      <c r="O327" s="10">
        <f t="shared" si="34"/>
        <v>4.4000000000000004</v>
      </c>
      <c r="P327" s="10">
        <f t="shared" si="35"/>
        <v>0</v>
      </c>
    </row>
    <row r="328" spans="1:16">
      <c r="A328" s="8" t="s">
        <v>29</v>
      </c>
      <c r="B328" s="9" t="s">
        <v>30</v>
      </c>
      <c r="C328" s="10">
        <v>72.5</v>
      </c>
      <c r="D328" s="10">
        <v>72.5</v>
      </c>
      <c r="E328" s="10">
        <v>6.5</v>
      </c>
      <c r="F328" s="10">
        <v>-0.54327000000000003</v>
      </c>
      <c r="G328" s="10">
        <v>0</v>
      </c>
      <c r="H328" s="10">
        <v>-0.54327000000000003</v>
      </c>
      <c r="I328" s="10">
        <v>0</v>
      </c>
      <c r="J328" s="10">
        <v>0</v>
      </c>
      <c r="K328" s="10">
        <f t="shared" si="30"/>
        <v>7.0432699999999997</v>
      </c>
      <c r="L328" s="10">
        <f t="shared" si="31"/>
        <v>73.043270000000007</v>
      </c>
      <c r="M328" s="10">
        <f t="shared" si="32"/>
        <v>-8.3580000000000005</v>
      </c>
      <c r="N328" s="10">
        <f t="shared" si="33"/>
        <v>73.043270000000007</v>
      </c>
      <c r="O328" s="10">
        <f t="shared" si="34"/>
        <v>7.0432699999999997</v>
      </c>
      <c r="P328" s="10">
        <f t="shared" si="35"/>
        <v>-8.3580000000000005</v>
      </c>
    </row>
    <row r="329" spans="1:16">
      <c r="A329" s="8" t="s">
        <v>31</v>
      </c>
      <c r="B329" s="9" t="s">
        <v>32</v>
      </c>
      <c r="C329" s="10">
        <v>1.8</v>
      </c>
      <c r="D329" s="10">
        <v>1.3800000000000001</v>
      </c>
      <c r="E329" s="10">
        <v>0.3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0.3</v>
      </c>
      <c r="L329" s="10">
        <f t="shared" si="31"/>
        <v>1.3800000000000001</v>
      </c>
      <c r="M329" s="10">
        <f t="shared" si="32"/>
        <v>0</v>
      </c>
      <c r="N329" s="10">
        <f t="shared" si="33"/>
        <v>1.3800000000000001</v>
      </c>
      <c r="O329" s="10">
        <f t="shared" si="34"/>
        <v>0.3</v>
      </c>
      <c r="P329" s="10">
        <f t="shared" si="35"/>
        <v>0</v>
      </c>
    </row>
    <row r="330" spans="1:16">
      <c r="A330" s="8" t="s">
        <v>33</v>
      </c>
      <c r="B330" s="9" t="s">
        <v>34</v>
      </c>
      <c r="C330" s="10">
        <v>69.900000000000006</v>
      </c>
      <c r="D330" s="10">
        <v>69.900000000000006</v>
      </c>
      <c r="E330" s="10">
        <v>5.5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5.5</v>
      </c>
      <c r="L330" s="10">
        <f t="shared" si="31"/>
        <v>69.900000000000006</v>
      </c>
      <c r="M330" s="10">
        <f t="shared" si="32"/>
        <v>0</v>
      </c>
      <c r="N330" s="10">
        <f t="shared" si="33"/>
        <v>69.900000000000006</v>
      </c>
      <c r="O330" s="10">
        <f t="shared" si="34"/>
        <v>5.5</v>
      </c>
      <c r="P330" s="10">
        <f t="shared" si="35"/>
        <v>0</v>
      </c>
    </row>
    <row r="331" spans="1:16">
      <c r="A331" s="8" t="s">
        <v>35</v>
      </c>
      <c r="B331" s="9" t="s">
        <v>36</v>
      </c>
      <c r="C331" s="10">
        <v>4</v>
      </c>
      <c r="D331" s="10">
        <v>4</v>
      </c>
      <c r="E331" s="10">
        <v>0.6</v>
      </c>
      <c r="F331" s="10">
        <v>-7.7939999999999995E-2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0.67793999999999999</v>
      </c>
      <c r="L331" s="10">
        <f t="shared" si="31"/>
        <v>4.0779399999999999</v>
      </c>
      <c r="M331" s="10">
        <f t="shared" si="32"/>
        <v>-12.989999999999998</v>
      </c>
      <c r="N331" s="10">
        <f t="shared" si="33"/>
        <v>4</v>
      </c>
      <c r="O331" s="10">
        <f t="shared" si="34"/>
        <v>0.6</v>
      </c>
      <c r="P331" s="10">
        <f t="shared" si="35"/>
        <v>0</v>
      </c>
    </row>
    <row r="332" spans="1:16">
      <c r="A332" s="8" t="s">
        <v>37</v>
      </c>
      <c r="B332" s="9" t="s">
        <v>38</v>
      </c>
      <c r="C332" s="10">
        <v>13.5</v>
      </c>
      <c r="D332" s="10">
        <v>13.5</v>
      </c>
      <c r="E332" s="10">
        <v>2.3000000000000003</v>
      </c>
      <c r="F332" s="10">
        <v>-0.24992</v>
      </c>
      <c r="G332" s="10">
        <v>0</v>
      </c>
      <c r="H332" s="10">
        <v>-0.24992</v>
      </c>
      <c r="I332" s="10">
        <v>0</v>
      </c>
      <c r="J332" s="10">
        <v>0</v>
      </c>
      <c r="K332" s="10">
        <f t="shared" si="30"/>
        <v>2.5499200000000002</v>
      </c>
      <c r="L332" s="10">
        <f t="shared" si="31"/>
        <v>13.749919999999999</v>
      </c>
      <c r="M332" s="10">
        <f t="shared" si="32"/>
        <v>-10.866086956521738</v>
      </c>
      <c r="N332" s="10">
        <f t="shared" si="33"/>
        <v>13.749919999999999</v>
      </c>
      <c r="O332" s="10">
        <f t="shared" si="34"/>
        <v>2.5499200000000002</v>
      </c>
      <c r="P332" s="10">
        <f t="shared" si="35"/>
        <v>-10.866086956521738</v>
      </c>
    </row>
    <row r="333" spans="1:16">
      <c r="A333" s="8" t="s">
        <v>84</v>
      </c>
      <c r="B333" s="9" t="s">
        <v>85</v>
      </c>
      <c r="C333" s="10">
        <v>1.8</v>
      </c>
      <c r="D333" s="10">
        <v>1.8</v>
      </c>
      <c r="E333" s="10">
        <v>0.3</v>
      </c>
      <c r="F333" s="10">
        <v>-0.19097999999999998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0.49097999999999997</v>
      </c>
      <c r="L333" s="10">
        <f t="shared" si="31"/>
        <v>1.99098</v>
      </c>
      <c r="M333" s="10">
        <f t="shared" si="32"/>
        <v>-63.66</v>
      </c>
      <c r="N333" s="10">
        <f t="shared" si="33"/>
        <v>1.8</v>
      </c>
      <c r="O333" s="10">
        <f t="shared" si="34"/>
        <v>0.3</v>
      </c>
      <c r="P333" s="10">
        <f t="shared" si="35"/>
        <v>0</v>
      </c>
    </row>
    <row r="334" spans="1:16" ht="25.5">
      <c r="A334" s="8" t="s">
        <v>41</v>
      </c>
      <c r="B334" s="9" t="s">
        <v>42</v>
      </c>
      <c r="C334" s="10">
        <v>0.6</v>
      </c>
      <c r="D334" s="10">
        <v>0.6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0.6</v>
      </c>
      <c r="M334" s="10">
        <f t="shared" si="32"/>
        <v>0</v>
      </c>
      <c r="N334" s="10">
        <f t="shared" si="33"/>
        <v>0.6</v>
      </c>
      <c r="O334" s="10">
        <f t="shared" si="34"/>
        <v>0</v>
      </c>
      <c r="P334" s="10">
        <f t="shared" si="35"/>
        <v>0</v>
      </c>
    </row>
    <row r="335" spans="1:16">
      <c r="A335" s="8" t="s">
        <v>43</v>
      </c>
      <c r="B335" s="9" t="s">
        <v>44</v>
      </c>
      <c r="C335" s="10">
        <v>51.2</v>
      </c>
      <c r="D335" s="10">
        <v>51.2</v>
      </c>
      <c r="E335" s="10">
        <v>8.4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8.4</v>
      </c>
      <c r="L335" s="10">
        <f t="shared" si="31"/>
        <v>51.2</v>
      </c>
      <c r="M335" s="10">
        <f t="shared" si="32"/>
        <v>0</v>
      </c>
      <c r="N335" s="10">
        <f t="shared" si="33"/>
        <v>51.2</v>
      </c>
      <c r="O335" s="10">
        <f t="shared" si="34"/>
        <v>8.4</v>
      </c>
      <c r="P335" s="10">
        <f t="shared" si="35"/>
        <v>0</v>
      </c>
    </row>
    <row r="336" spans="1:16">
      <c r="A336" s="5" t="s">
        <v>171</v>
      </c>
      <c r="B336" s="6" t="s">
        <v>172</v>
      </c>
      <c r="C336" s="7">
        <v>7948</v>
      </c>
      <c r="D336" s="7">
        <v>6426.0672000000004</v>
      </c>
      <c r="E336" s="7">
        <v>686</v>
      </c>
      <c r="F336" s="7">
        <v>112.53378000000001</v>
      </c>
      <c r="G336" s="7">
        <v>0</v>
      </c>
      <c r="H336" s="7">
        <v>112.53378000000001</v>
      </c>
      <c r="I336" s="7">
        <v>0</v>
      </c>
      <c r="J336" s="7">
        <v>9.4250000000000007</v>
      </c>
      <c r="K336" s="7">
        <f t="shared" si="30"/>
        <v>573.46622000000002</v>
      </c>
      <c r="L336" s="7">
        <f t="shared" si="31"/>
        <v>6313.5334200000007</v>
      </c>
      <c r="M336" s="7">
        <f t="shared" si="32"/>
        <v>16.404341107871719</v>
      </c>
      <c r="N336" s="7">
        <f t="shared" si="33"/>
        <v>6313.5334200000007</v>
      </c>
      <c r="O336" s="7">
        <f t="shared" si="34"/>
        <v>573.46622000000002</v>
      </c>
      <c r="P336" s="7">
        <f t="shared" si="35"/>
        <v>16.404341107871719</v>
      </c>
    </row>
    <row r="337" spans="1:16">
      <c r="A337" s="8" t="s">
        <v>27</v>
      </c>
      <c r="B337" s="9" t="s">
        <v>28</v>
      </c>
      <c r="C337" s="10">
        <v>1813.4</v>
      </c>
      <c r="D337" s="10">
        <v>1475.1761999999999</v>
      </c>
      <c r="E337" s="10">
        <v>200</v>
      </c>
      <c r="F337" s="10">
        <v>90.258780000000002</v>
      </c>
      <c r="G337" s="10">
        <v>0</v>
      </c>
      <c r="H337" s="10">
        <v>90.258780000000002</v>
      </c>
      <c r="I337" s="10">
        <v>0</v>
      </c>
      <c r="J337" s="10">
        <v>7.2250000000000005</v>
      </c>
      <c r="K337" s="10">
        <f t="shared" si="30"/>
        <v>109.74122</v>
      </c>
      <c r="L337" s="10">
        <f t="shared" si="31"/>
        <v>1384.9174199999998</v>
      </c>
      <c r="M337" s="10">
        <f t="shared" si="32"/>
        <v>45.129390000000001</v>
      </c>
      <c r="N337" s="10">
        <f t="shared" si="33"/>
        <v>1384.9174199999998</v>
      </c>
      <c r="O337" s="10">
        <f t="shared" si="34"/>
        <v>109.74122</v>
      </c>
      <c r="P337" s="10">
        <f t="shared" si="35"/>
        <v>45.129390000000001</v>
      </c>
    </row>
    <row r="338" spans="1:16">
      <c r="A338" s="8" t="s">
        <v>29</v>
      </c>
      <c r="B338" s="9" t="s">
        <v>30</v>
      </c>
      <c r="C338" s="10">
        <v>4810</v>
      </c>
      <c r="D338" s="10">
        <v>3626.2910000000002</v>
      </c>
      <c r="E338" s="10">
        <v>486</v>
      </c>
      <c r="F338" s="10">
        <v>4</v>
      </c>
      <c r="G338" s="10">
        <v>0</v>
      </c>
      <c r="H338" s="10">
        <v>4</v>
      </c>
      <c r="I338" s="10">
        <v>0</v>
      </c>
      <c r="J338" s="10">
        <v>2.2000000000000002</v>
      </c>
      <c r="K338" s="10">
        <f t="shared" si="30"/>
        <v>482</v>
      </c>
      <c r="L338" s="10">
        <f t="shared" si="31"/>
        <v>3622.2910000000002</v>
      </c>
      <c r="M338" s="10">
        <f t="shared" si="32"/>
        <v>0.82304526748971196</v>
      </c>
      <c r="N338" s="10">
        <f t="shared" si="33"/>
        <v>3622.2910000000002</v>
      </c>
      <c r="O338" s="10">
        <f t="shared" si="34"/>
        <v>482</v>
      </c>
      <c r="P338" s="10">
        <f t="shared" si="35"/>
        <v>0.82304526748971196</v>
      </c>
    </row>
    <row r="339" spans="1:16" ht="25.5">
      <c r="A339" s="8" t="s">
        <v>57</v>
      </c>
      <c r="B339" s="9" t="s">
        <v>58</v>
      </c>
      <c r="C339" s="10">
        <v>1250</v>
      </c>
      <c r="D339" s="10">
        <v>1250</v>
      </c>
      <c r="E339" s="10">
        <v>0</v>
      </c>
      <c r="F339" s="10">
        <v>18.275000000000002</v>
      </c>
      <c r="G339" s="10">
        <v>0</v>
      </c>
      <c r="H339" s="10">
        <v>18.275000000000002</v>
      </c>
      <c r="I339" s="10">
        <v>0</v>
      </c>
      <c r="J339" s="10">
        <v>0</v>
      </c>
      <c r="K339" s="10">
        <f t="shared" si="30"/>
        <v>-18.275000000000002</v>
      </c>
      <c r="L339" s="10">
        <f t="shared" si="31"/>
        <v>1231.7249999999999</v>
      </c>
      <c r="M339" s="10">
        <f t="shared" si="32"/>
        <v>0</v>
      </c>
      <c r="N339" s="10">
        <f t="shared" si="33"/>
        <v>1231.7249999999999</v>
      </c>
      <c r="O339" s="10">
        <f t="shared" si="34"/>
        <v>-18.275000000000002</v>
      </c>
      <c r="P339" s="10">
        <f t="shared" si="35"/>
        <v>0</v>
      </c>
    </row>
    <row r="340" spans="1:16">
      <c r="A340" s="8" t="s">
        <v>88</v>
      </c>
      <c r="B340" s="9" t="s">
        <v>89</v>
      </c>
      <c r="C340" s="10">
        <v>74.600000000000009</v>
      </c>
      <c r="D340" s="10">
        <v>74.600000000000009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74.600000000000009</v>
      </c>
      <c r="M340" s="10">
        <f t="shared" si="32"/>
        <v>0</v>
      </c>
      <c r="N340" s="10">
        <f t="shared" si="33"/>
        <v>74.600000000000009</v>
      </c>
      <c r="O340" s="10">
        <f t="shared" si="34"/>
        <v>0</v>
      </c>
      <c r="P340" s="10">
        <f t="shared" si="35"/>
        <v>0</v>
      </c>
    </row>
    <row r="341" spans="1:16">
      <c r="A341" s="5" t="s">
        <v>173</v>
      </c>
      <c r="B341" s="6" t="s">
        <v>174</v>
      </c>
      <c r="C341" s="7">
        <v>3185.4520000000002</v>
      </c>
      <c r="D341" s="7">
        <v>3405.194</v>
      </c>
      <c r="E341" s="7">
        <v>455.5</v>
      </c>
      <c r="F341" s="7">
        <v>171.35695999999999</v>
      </c>
      <c r="G341" s="7">
        <v>0</v>
      </c>
      <c r="H341" s="7">
        <v>171.35695999999999</v>
      </c>
      <c r="I341" s="7">
        <v>0</v>
      </c>
      <c r="J341" s="7">
        <v>0</v>
      </c>
      <c r="K341" s="7">
        <f t="shared" si="30"/>
        <v>284.14304000000004</v>
      </c>
      <c r="L341" s="7">
        <f t="shared" si="31"/>
        <v>3233.8370399999999</v>
      </c>
      <c r="M341" s="7">
        <f t="shared" si="32"/>
        <v>37.619530186608117</v>
      </c>
      <c r="N341" s="7">
        <f t="shared" si="33"/>
        <v>3233.8370399999999</v>
      </c>
      <c r="O341" s="7">
        <f t="shared" si="34"/>
        <v>284.14304000000004</v>
      </c>
      <c r="P341" s="7">
        <f t="shared" si="35"/>
        <v>37.619530186608117</v>
      </c>
    </row>
    <row r="342" spans="1:16" ht="25.5">
      <c r="A342" s="8" t="s">
        <v>57</v>
      </c>
      <c r="B342" s="9" t="s">
        <v>58</v>
      </c>
      <c r="C342" s="10">
        <v>3185.4520000000002</v>
      </c>
      <c r="D342" s="10">
        <v>3405.194</v>
      </c>
      <c r="E342" s="10">
        <v>455.5</v>
      </c>
      <c r="F342" s="10">
        <v>171.35695999999999</v>
      </c>
      <c r="G342" s="10">
        <v>0</v>
      </c>
      <c r="H342" s="10">
        <v>171.35695999999999</v>
      </c>
      <c r="I342" s="10">
        <v>0</v>
      </c>
      <c r="J342" s="10">
        <v>0</v>
      </c>
      <c r="K342" s="10">
        <f t="shared" si="30"/>
        <v>284.14304000000004</v>
      </c>
      <c r="L342" s="10">
        <f t="shared" si="31"/>
        <v>3233.8370399999999</v>
      </c>
      <c r="M342" s="10">
        <f t="shared" si="32"/>
        <v>37.619530186608117</v>
      </c>
      <c r="N342" s="10">
        <f t="shared" si="33"/>
        <v>3233.8370399999999</v>
      </c>
      <c r="O342" s="10">
        <f t="shared" si="34"/>
        <v>284.14304000000004</v>
      </c>
      <c r="P342" s="10">
        <f t="shared" si="35"/>
        <v>37.619530186608117</v>
      </c>
    </row>
    <row r="343" spans="1:16">
      <c r="A343" s="5" t="s">
        <v>175</v>
      </c>
      <c r="B343" s="6" t="s">
        <v>60</v>
      </c>
      <c r="C343" s="7">
        <v>0</v>
      </c>
      <c r="D343" s="7">
        <v>370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f t="shared" si="30"/>
        <v>0</v>
      </c>
      <c r="L343" s="7">
        <f t="shared" si="31"/>
        <v>370</v>
      </c>
      <c r="M343" s="7">
        <f t="shared" si="32"/>
        <v>0</v>
      </c>
      <c r="N343" s="7">
        <f t="shared" si="33"/>
        <v>370</v>
      </c>
      <c r="O343" s="7">
        <f t="shared" si="34"/>
        <v>0</v>
      </c>
      <c r="P343" s="7">
        <f t="shared" si="35"/>
        <v>0</v>
      </c>
    </row>
    <row r="344" spans="1:16" ht="25.5">
      <c r="A344" s="8" t="s">
        <v>57</v>
      </c>
      <c r="B344" s="9" t="s">
        <v>58</v>
      </c>
      <c r="C344" s="10">
        <v>0</v>
      </c>
      <c r="D344" s="10">
        <v>370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370</v>
      </c>
      <c r="M344" s="10">
        <f t="shared" si="32"/>
        <v>0</v>
      </c>
      <c r="N344" s="10">
        <f t="shared" si="33"/>
        <v>370</v>
      </c>
      <c r="O344" s="10">
        <f t="shared" si="34"/>
        <v>0</v>
      </c>
      <c r="P344" s="10">
        <f t="shared" si="35"/>
        <v>0</v>
      </c>
    </row>
    <row r="345" spans="1:16" ht="25.5">
      <c r="A345" s="5" t="s">
        <v>176</v>
      </c>
      <c r="B345" s="6" t="s">
        <v>177</v>
      </c>
      <c r="C345" s="7">
        <v>31933.11</v>
      </c>
      <c r="D345" s="7">
        <v>30446.519799999998</v>
      </c>
      <c r="E345" s="7">
        <v>3811.0909999999999</v>
      </c>
      <c r="F345" s="7">
        <v>1223.22306</v>
      </c>
      <c r="G345" s="7">
        <v>0</v>
      </c>
      <c r="H345" s="7">
        <v>1539.9289400000002</v>
      </c>
      <c r="I345" s="7">
        <v>0</v>
      </c>
      <c r="J345" s="7">
        <v>69.334590000000006</v>
      </c>
      <c r="K345" s="7">
        <f t="shared" si="30"/>
        <v>2587.8679400000001</v>
      </c>
      <c r="L345" s="7">
        <f t="shared" si="31"/>
        <v>29223.296739999998</v>
      </c>
      <c r="M345" s="7">
        <f t="shared" si="32"/>
        <v>32.096401266723888</v>
      </c>
      <c r="N345" s="7">
        <f t="shared" si="33"/>
        <v>28906.590859999997</v>
      </c>
      <c r="O345" s="7">
        <f t="shared" si="34"/>
        <v>2271.1620599999997</v>
      </c>
      <c r="P345" s="7">
        <f t="shared" si="35"/>
        <v>40.40651194106885</v>
      </c>
    </row>
    <row r="346" spans="1:16" ht="25.5">
      <c r="A346" s="5" t="s">
        <v>178</v>
      </c>
      <c r="B346" s="6" t="s">
        <v>179</v>
      </c>
      <c r="C346" s="7">
        <v>5379.9139999999998</v>
      </c>
      <c r="D346" s="7">
        <v>5379.9139999999998</v>
      </c>
      <c r="E346" s="7">
        <v>830.01600000000008</v>
      </c>
      <c r="F346" s="7">
        <v>264.31768</v>
      </c>
      <c r="G346" s="7">
        <v>0</v>
      </c>
      <c r="H346" s="7">
        <v>276.84838999999994</v>
      </c>
      <c r="I346" s="7">
        <v>0</v>
      </c>
      <c r="J346" s="7">
        <v>0</v>
      </c>
      <c r="K346" s="7">
        <f t="shared" si="30"/>
        <v>565.69832000000008</v>
      </c>
      <c r="L346" s="7">
        <f t="shared" si="31"/>
        <v>5115.5963199999997</v>
      </c>
      <c r="M346" s="7">
        <f t="shared" si="32"/>
        <v>31.844889737065309</v>
      </c>
      <c r="N346" s="7">
        <f t="shared" si="33"/>
        <v>5103.0656099999997</v>
      </c>
      <c r="O346" s="7">
        <f t="shared" si="34"/>
        <v>553.1676100000002</v>
      </c>
      <c r="P346" s="7">
        <f t="shared" si="35"/>
        <v>33.35458473089674</v>
      </c>
    </row>
    <row r="347" spans="1:16">
      <c r="A347" s="8" t="s">
        <v>23</v>
      </c>
      <c r="B347" s="9" t="s">
        <v>24</v>
      </c>
      <c r="C347" s="10">
        <v>3882.62</v>
      </c>
      <c r="D347" s="10">
        <v>3882.62</v>
      </c>
      <c r="E347" s="10">
        <v>632.62</v>
      </c>
      <c r="F347" s="10">
        <v>217.02276999999998</v>
      </c>
      <c r="G347" s="10">
        <v>0</v>
      </c>
      <c r="H347" s="10">
        <v>217.02276999999998</v>
      </c>
      <c r="I347" s="10">
        <v>0</v>
      </c>
      <c r="J347" s="10">
        <v>0</v>
      </c>
      <c r="K347" s="10">
        <f t="shared" si="30"/>
        <v>415.59723000000002</v>
      </c>
      <c r="L347" s="10">
        <f t="shared" si="31"/>
        <v>3665.5972299999999</v>
      </c>
      <c r="M347" s="10">
        <f t="shared" si="32"/>
        <v>34.305391862413451</v>
      </c>
      <c r="N347" s="10">
        <f t="shared" si="33"/>
        <v>3665.5972299999999</v>
      </c>
      <c r="O347" s="10">
        <f t="shared" si="34"/>
        <v>415.59723000000002</v>
      </c>
      <c r="P347" s="10">
        <f t="shared" si="35"/>
        <v>34.305391862413451</v>
      </c>
    </row>
    <row r="348" spans="1:16">
      <c r="A348" s="8" t="s">
        <v>25</v>
      </c>
      <c r="B348" s="9" t="s">
        <v>26</v>
      </c>
      <c r="C348" s="10">
        <v>854.17600000000004</v>
      </c>
      <c r="D348" s="10">
        <v>854.17600000000004</v>
      </c>
      <c r="E348" s="10">
        <v>139.17600000000002</v>
      </c>
      <c r="F348" s="10">
        <v>47.294910000000002</v>
      </c>
      <c r="G348" s="10">
        <v>0</v>
      </c>
      <c r="H348" s="10">
        <v>47.294910000000002</v>
      </c>
      <c r="I348" s="10">
        <v>0</v>
      </c>
      <c r="J348" s="10">
        <v>0</v>
      </c>
      <c r="K348" s="10">
        <f t="shared" si="30"/>
        <v>91.881090000000015</v>
      </c>
      <c r="L348" s="10">
        <f t="shared" si="31"/>
        <v>806.88109000000009</v>
      </c>
      <c r="M348" s="10">
        <f t="shared" si="32"/>
        <v>33.98208742886704</v>
      </c>
      <c r="N348" s="10">
        <f t="shared" si="33"/>
        <v>806.88109000000009</v>
      </c>
      <c r="O348" s="10">
        <f t="shared" si="34"/>
        <v>91.881090000000015</v>
      </c>
      <c r="P348" s="10">
        <f t="shared" si="35"/>
        <v>33.98208742886704</v>
      </c>
    </row>
    <row r="349" spans="1:16">
      <c r="A349" s="8" t="s">
        <v>27</v>
      </c>
      <c r="B349" s="9" t="s">
        <v>28</v>
      </c>
      <c r="C349" s="10">
        <v>370.96800000000002</v>
      </c>
      <c r="D349" s="10">
        <v>370.96800000000002</v>
      </c>
      <c r="E349" s="10">
        <v>25</v>
      </c>
      <c r="F349" s="10">
        <v>0</v>
      </c>
      <c r="G349" s="10">
        <v>0</v>
      </c>
      <c r="H349" s="10">
        <v>5.1693800000000003</v>
      </c>
      <c r="I349" s="10">
        <v>0</v>
      </c>
      <c r="J349" s="10">
        <v>0</v>
      </c>
      <c r="K349" s="10">
        <f t="shared" si="30"/>
        <v>25</v>
      </c>
      <c r="L349" s="10">
        <f t="shared" si="31"/>
        <v>370.96800000000002</v>
      </c>
      <c r="M349" s="10">
        <f t="shared" si="32"/>
        <v>0</v>
      </c>
      <c r="N349" s="10">
        <f t="shared" si="33"/>
        <v>365.79862000000003</v>
      </c>
      <c r="O349" s="10">
        <f t="shared" si="34"/>
        <v>19.83062</v>
      </c>
      <c r="P349" s="10">
        <f t="shared" si="35"/>
        <v>20.677520000000001</v>
      </c>
    </row>
    <row r="350" spans="1:16">
      <c r="A350" s="8" t="s">
        <v>29</v>
      </c>
      <c r="B350" s="9" t="s">
        <v>30</v>
      </c>
      <c r="C350" s="10">
        <v>129.32</v>
      </c>
      <c r="D350" s="10">
        <v>153.32</v>
      </c>
      <c r="E350" s="10">
        <v>15.6</v>
      </c>
      <c r="F350" s="10">
        <v>0</v>
      </c>
      <c r="G350" s="10">
        <v>0</v>
      </c>
      <c r="H350" s="10">
        <v>4.4835000000000003</v>
      </c>
      <c r="I350" s="10">
        <v>0</v>
      </c>
      <c r="J350" s="10">
        <v>0</v>
      </c>
      <c r="K350" s="10">
        <f t="shared" si="30"/>
        <v>15.6</v>
      </c>
      <c r="L350" s="10">
        <f t="shared" si="31"/>
        <v>153.32</v>
      </c>
      <c r="M350" s="10">
        <f t="shared" si="32"/>
        <v>0</v>
      </c>
      <c r="N350" s="10">
        <f t="shared" si="33"/>
        <v>148.8365</v>
      </c>
      <c r="O350" s="10">
        <f t="shared" si="34"/>
        <v>11.116499999999998</v>
      </c>
      <c r="P350" s="10">
        <f t="shared" si="35"/>
        <v>28.740384615384617</v>
      </c>
    </row>
    <row r="351" spans="1:16">
      <c r="A351" s="8" t="s">
        <v>31</v>
      </c>
      <c r="B351" s="9" t="s">
        <v>32</v>
      </c>
      <c r="C351" s="10">
        <v>48.13</v>
      </c>
      <c r="D351" s="10">
        <v>24.13</v>
      </c>
      <c r="E351" s="10">
        <v>5.4</v>
      </c>
      <c r="F351" s="10">
        <v>0</v>
      </c>
      <c r="G351" s="10">
        <v>0</v>
      </c>
      <c r="H351" s="10">
        <v>2.7</v>
      </c>
      <c r="I351" s="10">
        <v>0</v>
      </c>
      <c r="J351" s="10">
        <v>0</v>
      </c>
      <c r="K351" s="10">
        <f t="shared" si="30"/>
        <v>5.4</v>
      </c>
      <c r="L351" s="10">
        <f t="shared" si="31"/>
        <v>24.13</v>
      </c>
      <c r="M351" s="10">
        <f t="shared" si="32"/>
        <v>0</v>
      </c>
      <c r="N351" s="10">
        <f t="shared" si="33"/>
        <v>21.43</v>
      </c>
      <c r="O351" s="10">
        <f t="shared" si="34"/>
        <v>2.7</v>
      </c>
      <c r="P351" s="10">
        <f t="shared" si="35"/>
        <v>50</v>
      </c>
    </row>
    <row r="352" spans="1:16">
      <c r="A352" s="8" t="s">
        <v>33</v>
      </c>
      <c r="B352" s="9" t="s">
        <v>34</v>
      </c>
      <c r="C352" s="10">
        <v>55.5</v>
      </c>
      <c r="D352" s="10">
        <v>55.5</v>
      </c>
      <c r="E352" s="10">
        <v>7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7</v>
      </c>
      <c r="L352" s="10">
        <f t="shared" si="31"/>
        <v>55.5</v>
      </c>
      <c r="M352" s="10">
        <f t="shared" si="32"/>
        <v>0</v>
      </c>
      <c r="N352" s="10">
        <f t="shared" si="33"/>
        <v>55.5</v>
      </c>
      <c r="O352" s="10">
        <f t="shared" si="34"/>
        <v>7</v>
      </c>
      <c r="P352" s="10">
        <f t="shared" si="35"/>
        <v>0</v>
      </c>
    </row>
    <row r="353" spans="1:16">
      <c r="A353" s="8" t="s">
        <v>35</v>
      </c>
      <c r="B353" s="9" t="s">
        <v>36</v>
      </c>
      <c r="C353" s="10">
        <v>6.6000000000000005</v>
      </c>
      <c r="D353" s="10">
        <v>6.6000000000000005</v>
      </c>
      <c r="E353" s="10">
        <v>1</v>
      </c>
      <c r="F353" s="10">
        <v>0</v>
      </c>
      <c r="G353" s="10">
        <v>0</v>
      </c>
      <c r="H353" s="10">
        <v>0.17783000000000002</v>
      </c>
      <c r="I353" s="10">
        <v>0</v>
      </c>
      <c r="J353" s="10">
        <v>0</v>
      </c>
      <c r="K353" s="10">
        <f t="shared" si="30"/>
        <v>1</v>
      </c>
      <c r="L353" s="10">
        <f t="shared" si="31"/>
        <v>6.6000000000000005</v>
      </c>
      <c r="M353" s="10">
        <f t="shared" si="32"/>
        <v>0</v>
      </c>
      <c r="N353" s="10">
        <f t="shared" si="33"/>
        <v>6.4221700000000004</v>
      </c>
      <c r="O353" s="10">
        <f t="shared" si="34"/>
        <v>0.82216999999999996</v>
      </c>
      <c r="P353" s="10">
        <f t="shared" si="35"/>
        <v>17.783000000000001</v>
      </c>
    </row>
    <row r="354" spans="1:16">
      <c r="A354" s="8" t="s">
        <v>37</v>
      </c>
      <c r="B354" s="9" t="s">
        <v>38</v>
      </c>
      <c r="C354" s="10">
        <v>31.5</v>
      </c>
      <c r="D354" s="10">
        <v>31.5</v>
      </c>
      <c r="E354" s="10">
        <v>4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4</v>
      </c>
      <c r="L354" s="10">
        <f t="shared" si="31"/>
        <v>31.5</v>
      </c>
      <c r="M354" s="10">
        <f t="shared" si="32"/>
        <v>0</v>
      </c>
      <c r="N354" s="10">
        <f t="shared" si="33"/>
        <v>31.5</v>
      </c>
      <c r="O354" s="10">
        <f t="shared" si="34"/>
        <v>4</v>
      </c>
      <c r="P354" s="10">
        <f t="shared" si="35"/>
        <v>0</v>
      </c>
    </row>
    <row r="355" spans="1:16">
      <c r="A355" s="8" t="s">
        <v>84</v>
      </c>
      <c r="B355" s="9" t="s">
        <v>85</v>
      </c>
      <c r="C355" s="10">
        <v>0.15</v>
      </c>
      <c r="D355" s="10">
        <v>0.15</v>
      </c>
      <c r="E355" s="10">
        <v>0.02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0.02</v>
      </c>
      <c r="L355" s="10">
        <f t="shared" si="31"/>
        <v>0.15</v>
      </c>
      <c r="M355" s="10">
        <f t="shared" si="32"/>
        <v>0</v>
      </c>
      <c r="N355" s="10">
        <f t="shared" si="33"/>
        <v>0.15</v>
      </c>
      <c r="O355" s="10">
        <f t="shared" si="34"/>
        <v>0.02</v>
      </c>
      <c r="P355" s="10">
        <f t="shared" si="35"/>
        <v>0</v>
      </c>
    </row>
    <row r="356" spans="1:16">
      <c r="A356" s="8" t="s">
        <v>43</v>
      </c>
      <c r="B356" s="9" t="s">
        <v>44</v>
      </c>
      <c r="C356" s="10">
        <v>0.95000000000000007</v>
      </c>
      <c r="D356" s="10">
        <v>0.95000000000000007</v>
      </c>
      <c r="E356" s="10">
        <v>0.2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0.2</v>
      </c>
      <c r="L356" s="10">
        <f t="shared" si="31"/>
        <v>0.95000000000000007</v>
      </c>
      <c r="M356" s="10">
        <f t="shared" si="32"/>
        <v>0</v>
      </c>
      <c r="N356" s="10">
        <f t="shared" si="33"/>
        <v>0.95000000000000007</v>
      </c>
      <c r="O356" s="10">
        <f t="shared" si="34"/>
        <v>0.2</v>
      </c>
      <c r="P356" s="10">
        <f t="shared" si="35"/>
        <v>0</v>
      </c>
    </row>
    <row r="357" spans="1:16" ht="25.5">
      <c r="A357" s="5" t="s">
        <v>180</v>
      </c>
      <c r="B357" s="6" t="s">
        <v>181</v>
      </c>
      <c r="C357" s="7">
        <v>0</v>
      </c>
      <c r="D357" s="7">
        <v>67.800000000000011</v>
      </c>
      <c r="E357" s="7">
        <v>20.000000000000004</v>
      </c>
      <c r="F357" s="7">
        <v>0</v>
      </c>
      <c r="G357" s="7">
        <v>0</v>
      </c>
      <c r="H357" s="7">
        <v>0</v>
      </c>
      <c r="I357" s="7">
        <v>0</v>
      </c>
      <c r="J357" s="7">
        <v>6</v>
      </c>
      <c r="K357" s="7">
        <f t="shared" si="30"/>
        <v>20.000000000000004</v>
      </c>
      <c r="L357" s="7">
        <f t="shared" si="31"/>
        <v>67.800000000000011</v>
      </c>
      <c r="M357" s="7">
        <f t="shared" si="32"/>
        <v>0</v>
      </c>
      <c r="N357" s="7">
        <f t="shared" si="33"/>
        <v>67.800000000000011</v>
      </c>
      <c r="O357" s="7">
        <f t="shared" si="34"/>
        <v>20.000000000000004</v>
      </c>
      <c r="P357" s="7">
        <f t="shared" si="35"/>
        <v>0</v>
      </c>
    </row>
    <row r="358" spans="1:16">
      <c r="A358" s="8" t="s">
        <v>27</v>
      </c>
      <c r="B358" s="9" t="s">
        <v>28</v>
      </c>
      <c r="C358" s="10">
        <v>0</v>
      </c>
      <c r="D358" s="10">
        <v>55.800000000000004</v>
      </c>
      <c r="E358" s="10">
        <v>19.400000000000002</v>
      </c>
      <c r="F358" s="10">
        <v>0</v>
      </c>
      <c r="G358" s="10">
        <v>0</v>
      </c>
      <c r="H358" s="10">
        <v>0</v>
      </c>
      <c r="I358" s="10">
        <v>0</v>
      </c>
      <c r="J358" s="10">
        <v>6</v>
      </c>
      <c r="K358" s="10">
        <f t="shared" si="30"/>
        <v>19.400000000000002</v>
      </c>
      <c r="L358" s="10">
        <f t="shared" si="31"/>
        <v>55.800000000000004</v>
      </c>
      <c r="M358" s="10">
        <f t="shared" si="32"/>
        <v>0</v>
      </c>
      <c r="N358" s="10">
        <f t="shared" si="33"/>
        <v>55.800000000000004</v>
      </c>
      <c r="O358" s="10">
        <f t="shared" si="34"/>
        <v>19.400000000000002</v>
      </c>
      <c r="P358" s="10">
        <f t="shared" si="35"/>
        <v>0</v>
      </c>
    </row>
    <row r="359" spans="1:16">
      <c r="A359" s="8" t="s">
        <v>29</v>
      </c>
      <c r="B359" s="9" t="s">
        <v>30</v>
      </c>
      <c r="C359" s="10">
        <v>0</v>
      </c>
      <c r="D359" s="10">
        <v>12</v>
      </c>
      <c r="E359" s="10">
        <v>0.6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0.6</v>
      </c>
      <c r="L359" s="10">
        <f t="shared" si="31"/>
        <v>12</v>
      </c>
      <c r="M359" s="10">
        <f t="shared" si="32"/>
        <v>0</v>
      </c>
      <c r="N359" s="10">
        <f t="shared" si="33"/>
        <v>12</v>
      </c>
      <c r="O359" s="10">
        <f t="shared" si="34"/>
        <v>0.6</v>
      </c>
      <c r="P359" s="10">
        <f t="shared" si="35"/>
        <v>0</v>
      </c>
    </row>
    <row r="360" spans="1:16">
      <c r="A360" s="5" t="s">
        <v>182</v>
      </c>
      <c r="B360" s="6" t="s">
        <v>183</v>
      </c>
      <c r="C360" s="7">
        <v>280.32</v>
      </c>
      <c r="D360" s="7">
        <v>212.52</v>
      </c>
      <c r="E360" s="7">
        <v>20</v>
      </c>
      <c r="F360" s="7">
        <v>10</v>
      </c>
      <c r="G360" s="7">
        <v>0</v>
      </c>
      <c r="H360" s="7">
        <v>23.43</v>
      </c>
      <c r="I360" s="7">
        <v>0</v>
      </c>
      <c r="J360" s="7">
        <v>0</v>
      </c>
      <c r="K360" s="7">
        <f t="shared" si="30"/>
        <v>10</v>
      </c>
      <c r="L360" s="7">
        <f t="shared" si="31"/>
        <v>202.52</v>
      </c>
      <c r="M360" s="7">
        <f t="shared" si="32"/>
        <v>50</v>
      </c>
      <c r="N360" s="7">
        <f t="shared" si="33"/>
        <v>189.09</v>
      </c>
      <c r="O360" s="7">
        <f t="shared" si="34"/>
        <v>-3.4299999999999997</v>
      </c>
      <c r="P360" s="7">
        <f t="shared" si="35"/>
        <v>117.15</v>
      </c>
    </row>
    <row r="361" spans="1:16">
      <c r="A361" s="8" t="s">
        <v>27</v>
      </c>
      <c r="B361" s="9" t="s">
        <v>28</v>
      </c>
      <c r="C361" s="10">
        <v>262</v>
      </c>
      <c r="D361" s="10">
        <v>194.20000000000002</v>
      </c>
      <c r="E361" s="10">
        <v>20</v>
      </c>
      <c r="F361" s="10">
        <v>10</v>
      </c>
      <c r="G361" s="10">
        <v>0</v>
      </c>
      <c r="H361" s="10">
        <v>13.43</v>
      </c>
      <c r="I361" s="10">
        <v>0</v>
      </c>
      <c r="J361" s="10">
        <v>0</v>
      </c>
      <c r="K361" s="10">
        <f t="shared" si="30"/>
        <v>10</v>
      </c>
      <c r="L361" s="10">
        <f t="shared" si="31"/>
        <v>184.20000000000002</v>
      </c>
      <c r="M361" s="10">
        <f t="shared" si="32"/>
        <v>50</v>
      </c>
      <c r="N361" s="10">
        <f t="shared" si="33"/>
        <v>180.77</v>
      </c>
      <c r="O361" s="10">
        <f t="shared" si="34"/>
        <v>6.57</v>
      </c>
      <c r="P361" s="10">
        <f t="shared" si="35"/>
        <v>67.150000000000006</v>
      </c>
    </row>
    <row r="362" spans="1:16">
      <c r="A362" s="8" t="s">
        <v>29</v>
      </c>
      <c r="B362" s="9" t="s">
        <v>30</v>
      </c>
      <c r="C362" s="10">
        <v>18.32</v>
      </c>
      <c r="D362" s="10">
        <v>18.32</v>
      </c>
      <c r="E362" s="10">
        <v>0</v>
      </c>
      <c r="F362" s="10">
        <v>0</v>
      </c>
      <c r="G362" s="10">
        <v>0</v>
      </c>
      <c r="H362" s="10">
        <v>10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18.32</v>
      </c>
      <c r="M362" s="10">
        <f t="shared" si="32"/>
        <v>0</v>
      </c>
      <c r="N362" s="10">
        <f t="shared" si="33"/>
        <v>8.32</v>
      </c>
      <c r="O362" s="10">
        <f t="shared" si="34"/>
        <v>-10</v>
      </c>
      <c r="P362" s="10">
        <f t="shared" si="35"/>
        <v>0</v>
      </c>
    </row>
    <row r="363" spans="1:16" ht="25.5">
      <c r="A363" s="5" t="s">
        <v>184</v>
      </c>
      <c r="B363" s="6" t="s">
        <v>185</v>
      </c>
      <c r="C363" s="7">
        <v>1017.9000000000001</v>
      </c>
      <c r="D363" s="7">
        <v>755.90000000000009</v>
      </c>
      <c r="E363" s="7">
        <v>0</v>
      </c>
      <c r="F363" s="7">
        <v>19.98</v>
      </c>
      <c r="G363" s="7">
        <v>0</v>
      </c>
      <c r="H363" s="7">
        <v>30.704999999999998</v>
      </c>
      <c r="I363" s="7">
        <v>0</v>
      </c>
      <c r="J363" s="7">
        <v>13.697000000000001</v>
      </c>
      <c r="K363" s="7">
        <f t="shared" si="30"/>
        <v>-19.98</v>
      </c>
      <c r="L363" s="7">
        <f t="shared" si="31"/>
        <v>735.92000000000007</v>
      </c>
      <c r="M363" s="7">
        <f t="shared" si="32"/>
        <v>0</v>
      </c>
      <c r="N363" s="7">
        <f t="shared" si="33"/>
        <v>725.19500000000005</v>
      </c>
      <c r="O363" s="7">
        <f t="shared" si="34"/>
        <v>-30.704999999999998</v>
      </c>
      <c r="P363" s="7">
        <f t="shared" si="35"/>
        <v>0</v>
      </c>
    </row>
    <row r="364" spans="1:16">
      <c r="A364" s="8" t="s">
        <v>27</v>
      </c>
      <c r="B364" s="9" t="s">
        <v>28</v>
      </c>
      <c r="C364" s="10">
        <v>483.8</v>
      </c>
      <c r="D364" s="10">
        <v>241.8</v>
      </c>
      <c r="E364" s="10">
        <v>0</v>
      </c>
      <c r="F364" s="10">
        <v>0</v>
      </c>
      <c r="G364" s="10">
        <v>0</v>
      </c>
      <c r="H364" s="10">
        <v>10.725</v>
      </c>
      <c r="I364" s="10">
        <v>0</v>
      </c>
      <c r="J364" s="10">
        <v>11.82</v>
      </c>
      <c r="K364" s="10">
        <f t="shared" si="30"/>
        <v>0</v>
      </c>
      <c r="L364" s="10">
        <f t="shared" si="31"/>
        <v>241.8</v>
      </c>
      <c r="M364" s="10">
        <f t="shared" si="32"/>
        <v>0</v>
      </c>
      <c r="N364" s="10">
        <f t="shared" si="33"/>
        <v>231.07500000000002</v>
      </c>
      <c r="O364" s="10">
        <f t="shared" si="34"/>
        <v>-10.725</v>
      </c>
      <c r="P364" s="10">
        <f t="shared" si="35"/>
        <v>0</v>
      </c>
    </row>
    <row r="365" spans="1:16">
      <c r="A365" s="8" t="s">
        <v>29</v>
      </c>
      <c r="B365" s="9" t="s">
        <v>30</v>
      </c>
      <c r="C365" s="10">
        <v>492.1</v>
      </c>
      <c r="D365" s="10">
        <v>472.1</v>
      </c>
      <c r="E365" s="10">
        <v>0</v>
      </c>
      <c r="F365" s="10">
        <v>19.98</v>
      </c>
      <c r="G365" s="10">
        <v>0</v>
      </c>
      <c r="H365" s="10">
        <v>19.98</v>
      </c>
      <c r="I365" s="10">
        <v>0</v>
      </c>
      <c r="J365" s="10">
        <v>1.877</v>
      </c>
      <c r="K365" s="10">
        <f t="shared" si="30"/>
        <v>-19.98</v>
      </c>
      <c r="L365" s="10">
        <f t="shared" si="31"/>
        <v>452.12</v>
      </c>
      <c r="M365" s="10">
        <f t="shared" si="32"/>
        <v>0</v>
      </c>
      <c r="N365" s="10">
        <f t="shared" si="33"/>
        <v>452.12</v>
      </c>
      <c r="O365" s="10">
        <f t="shared" si="34"/>
        <v>-19.98</v>
      </c>
      <c r="P365" s="10">
        <f t="shared" si="35"/>
        <v>0</v>
      </c>
    </row>
    <row r="366" spans="1:16">
      <c r="A366" s="8" t="s">
        <v>88</v>
      </c>
      <c r="B366" s="9" t="s">
        <v>89</v>
      </c>
      <c r="C366" s="10">
        <v>42</v>
      </c>
      <c r="D366" s="10">
        <v>42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42</v>
      </c>
      <c r="M366" s="10">
        <f t="shared" si="32"/>
        <v>0</v>
      </c>
      <c r="N366" s="10">
        <f t="shared" si="33"/>
        <v>42</v>
      </c>
      <c r="O366" s="10">
        <f t="shared" si="34"/>
        <v>0</v>
      </c>
      <c r="P366" s="10">
        <f t="shared" si="35"/>
        <v>0</v>
      </c>
    </row>
    <row r="367" spans="1:16">
      <c r="A367" s="5" t="s">
        <v>186</v>
      </c>
      <c r="B367" s="6" t="s">
        <v>187</v>
      </c>
      <c r="C367" s="7">
        <v>8317.9570000000003</v>
      </c>
      <c r="D367" s="7">
        <v>8317.9570000000003</v>
      </c>
      <c r="E367" s="7">
        <v>1228.9000000000003</v>
      </c>
      <c r="F367" s="7">
        <v>484.44671000000011</v>
      </c>
      <c r="G367" s="7">
        <v>0</v>
      </c>
      <c r="H367" s="7">
        <v>493.2893600000001</v>
      </c>
      <c r="I367" s="7">
        <v>0</v>
      </c>
      <c r="J367" s="7">
        <v>3.5894699999999999</v>
      </c>
      <c r="K367" s="7">
        <f t="shared" si="30"/>
        <v>744.45329000000015</v>
      </c>
      <c r="L367" s="7">
        <f t="shared" si="31"/>
        <v>7833.5102900000002</v>
      </c>
      <c r="M367" s="7">
        <f t="shared" si="32"/>
        <v>39.421166083489304</v>
      </c>
      <c r="N367" s="7">
        <f t="shared" si="33"/>
        <v>7824.6676400000006</v>
      </c>
      <c r="O367" s="7">
        <f t="shared" si="34"/>
        <v>735.61064000000022</v>
      </c>
      <c r="P367" s="7">
        <f t="shared" si="35"/>
        <v>40.140724224916589</v>
      </c>
    </row>
    <row r="368" spans="1:16">
      <c r="A368" s="8" t="s">
        <v>23</v>
      </c>
      <c r="B368" s="9" t="s">
        <v>24</v>
      </c>
      <c r="C368" s="10">
        <v>5582.0370000000003</v>
      </c>
      <c r="D368" s="10">
        <v>5582.0370000000003</v>
      </c>
      <c r="E368" s="10">
        <v>902</v>
      </c>
      <c r="F368" s="10">
        <v>396.76903000000004</v>
      </c>
      <c r="G368" s="10">
        <v>0</v>
      </c>
      <c r="H368" s="10">
        <v>396.76903000000004</v>
      </c>
      <c r="I368" s="10">
        <v>0</v>
      </c>
      <c r="J368" s="10">
        <v>0</v>
      </c>
      <c r="K368" s="10">
        <f t="shared" si="30"/>
        <v>505.23096999999996</v>
      </c>
      <c r="L368" s="10">
        <f t="shared" si="31"/>
        <v>5185.2679699999999</v>
      </c>
      <c r="M368" s="10">
        <f t="shared" si="32"/>
        <v>43.987697339246125</v>
      </c>
      <c r="N368" s="10">
        <f t="shared" si="33"/>
        <v>5185.2679699999999</v>
      </c>
      <c r="O368" s="10">
        <f t="shared" si="34"/>
        <v>505.23096999999996</v>
      </c>
      <c r="P368" s="10">
        <f t="shared" si="35"/>
        <v>43.987697339246125</v>
      </c>
    </row>
    <row r="369" spans="1:16">
      <c r="A369" s="8" t="s">
        <v>25</v>
      </c>
      <c r="B369" s="9" t="s">
        <v>26</v>
      </c>
      <c r="C369" s="10">
        <v>1228.05</v>
      </c>
      <c r="D369" s="10">
        <v>1228.05</v>
      </c>
      <c r="E369" s="10">
        <v>198.44</v>
      </c>
      <c r="F369" s="10">
        <v>87.103460000000013</v>
      </c>
      <c r="G369" s="10">
        <v>0</v>
      </c>
      <c r="H369" s="10">
        <v>87.103460000000013</v>
      </c>
      <c r="I369" s="10">
        <v>0</v>
      </c>
      <c r="J369" s="10">
        <v>0</v>
      </c>
      <c r="K369" s="10">
        <f t="shared" si="30"/>
        <v>111.33653999999999</v>
      </c>
      <c r="L369" s="10">
        <f t="shared" si="31"/>
        <v>1140.9465399999999</v>
      </c>
      <c r="M369" s="10">
        <f t="shared" si="32"/>
        <v>43.894104011288057</v>
      </c>
      <c r="N369" s="10">
        <f t="shared" si="33"/>
        <v>1140.9465399999999</v>
      </c>
      <c r="O369" s="10">
        <f t="shared" si="34"/>
        <v>111.33653999999999</v>
      </c>
      <c r="P369" s="10">
        <f t="shared" si="35"/>
        <v>43.894104011288057</v>
      </c>
    </row>
    <row r="370" spans="1:16">
      <c r="A370" s="8" t="s">
        <v>27</v>
      </c>
      <c r="B370" s="9" t="s">
        <v>28</v>
      </c>
      <c r="C370" s="10">
        <v>70.88</v>
      </c>
      <c r="D370" s="10">
        <v>72.88</v>
      </c>
      <c r="E370" s="10">
        <v>15.88</v>
      </c>
      <c r="F370" s="10">
        <v>0</v>
      </c>
      <c r="G370" s="10">
        <v>0</v>
      </c>
      <c r="H370" s="10">
        <v>7.69421</v>
      </c>
      <c r="I370" s="10">
        <v>0</v>
      </c>
      <c r="J370" s="10">
        <v>0</v>
      </c>
      <c r="K370" s="10">
        <f t="shared" si="30"/>
        <v>15.88</v>
      </c>
      <c r="L370" s="10">
        <f t="shared" si="31"/>
        <v>72.88</v>
      </c>
      <c r="M370" s="10">
        <f t="shared" si="32"/>
        <v>0</v>
      </c>
      <c r="N370" s="10">
        <f t="shared" si="33"/>
        <v>65.185789999999997</v>
      </c>
      <c r="O370" s="10">
        <f t="shared" si="34"/>
        <v>8.1857900000000008</v>
      </c>
      <c r="P370" s="10">
        <f t="shared" si="35"/>
        <v>48.452204030226696</v>
      </c>
    </row>
    <row r="371" spans="1:16">
      <c r="A371" s="8" t="s">
        <v>29</v>
      </c>
      <c r="B371" s="9" t="s">
        <v>30</v>
      </c>
      <c r="C371" s="10">
        <v>321.18</v>
      </c>
      <c r="D371" s="10">
        <v>319.18</v>
      </c>
      <c r="E371" s="10">
        <v>30.18</v>
      </c>
      <c r="F371" s="10">
        <v>0.57422000000000006</v>
      </c>
      <c r="G371" s="10">
        <v>0</v>
      </c>
      <c r="H371" s="10">
        <v>1.7226600000000001</v>
      </c>
      <c r="I371" s="10">
        <v>0</v>
      </c>
      <c r="J371" s="10">
        <v>3.5894699999999999</v>
      </c>
      <c r="K371" s="10">
        <f t="shared" si="30"/>
        <v>29.605779999999999</v>
      </c>
      <c r="L371" s="10">
        <f t="shared" si="31"/>
        <v>318.60577999999998</v>
      </c>
      <c r="M371" s="10">
        <f t="shared" si="32"/>
        <v>1.9026507620941022</v>
      </c>
      <c r="N371" s="10">
        <f t="shared" si="33"/>
        <v>317.45733999999999</v>
      </c>
      <c r="O371" s="10">
        <f t="shared" si="34"/>
        <v>28.457339999999999</v>
      </c>
      <c r="P371" s="10">
        <f t="shared" si="35"/>
        <v>5.707952286282306</v>
      </c>
    </row>
    <row r="372" spans="1:16">
      <c r="A372" s="8" t="s">
        <v>33</v>
      </c>
      <c r="B372" s="9" t="s">
        <v>34</v>
      </c>
      <c r="C372" s="10">
        <v>890.12</v>
      </c>
      <c r="D372" s="10">
        <v>890.12</v>
      </c>
      <c r="E372" s="10">
        <v>50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50</v>
      </c>
      <c r="L372" s="10">
        <f t="shared" si="31"/>
        <v>890.12</v>
      </c>
      <c r="M372" s="10">
        <f t="shared" si="32"/>
        <v>0</v>
      </c>
      <c r="N372" s="10">
        <f t="shared" si="33"/>
        <v>890.12</v>
      </c>
      <c r="O372" s="10">
        <f t="shared" si="34"/>
        <v>50</v>
      </c>
      <c r="P372" s="10">
        <f t="shared" si="35"/>
        <v>0</v>
      </c>
    </row>
    <row r="373" spans="1:16">
      <c r="A373" s="8" t="s">
        <v>35</v>
      </c>
      <c r="B373" s="9" t="s">
        <v>36</v>
      </c>
      <c r="C373" s="10">
        <v>23.22</v>
      </c>
      <c r="D373" s="10">
        <v>23.22</v>
      </c>
      <c r="E373" s="10">
        <v>4.4000000000000004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4.4000000000000004</v>
      </c>
      <c r="L373" s="10">
        <f t="shared" si="31"/>
        <v>23.22</v>
      </c>
      <c r="M373" s="10">
        <f t="shared" si="32"/>
        <v>0</v>
      </c>
      <c r="N373" s="10">
        <f t="shared" si="33"/>
        <v>23.22</v>
      </c>
      <c r="O373" s="10">
        <f t="shared" si="34"/>
        <v>4.4000000000000004</v>
      </c>
      <c r="P373" s="10">
        <f t="shared" si="35"/>
        <v>0</v>
      </c>
    </row>
    <row r="374" spans="1:16">
      <c r="A374" s="8" t="s">
        <v>37</v>
      </c>
      <c r="B374" s="9" t="s">
        <v>38</v>
      </c>
      <c r="C374" s="10">
        <v>202.47</v>
      </c>
      <c r="D374" s="10">
        <v>202.47</v>
      </c>
      <c r="E374" s="10">
        <v>28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28</v>
      </c>
      <c r="L374" s="10">
        <f t="shared" si="31"/>
        <v>202.47</v>
      </c>
      <c r="M374" s="10">
        <f t="shared" si="32"/>
        <v>0</v>
      </c>
      <c r="N374" s="10">
        <f t="shared" si="33"/>
        <v>202.47</v>
      </c>
      <c r="O374" s="10">
        <f t="shared" si="34"/>
        <v>28</v>
      </c>
      <c r="P374" s="10">
        <f t="shared" si="35"/>
        <v>0</v>
      </c>
    </row>
    <row r="375" spans="1:16">
      <c r="A375" s="5" t="s">
        <v>188</v>
      </c>
      <c r="B375" s="6" t="s">
        <v>189</v>
      </c>
      <c r="C375" s="7">
        <v>409.5</v>
      </c>
      <c r="D375" s="7">
        <v>415.5</v>
      </c>
      <c r="E375" s="7">
        <v>66.14</v>
      </c>
      <c r="F375" s="7">
        <v>24.496790000000004</v>
      </c>
      <c r="G375" s="7">
        <v>0</v>
      </c>
      <c r="H375" s="7">
        <v>24.496790000000004</v>
      </c>
      <c r="I375" s="7">
        <v>0</v>
      </c>
      <c r="J375" s="7">
        <v>0</v>
      </c>
      <c r="K375" s="7">
        <f t="shared" si="30"/>
        <v>41.643209999999996</v>
      </c>
      <c r="L375" s="7">
        <f t="shared" si="31"/>
        <v>391.00320999999997</v>
      </c>
      <c r="M375" s="7">
        <f t="shared" si="32"/>
        <v>37.037783489567587</v>
      </c>
      <c r="N375" s="7">
        <f t="shared" si="33"/>
        <v>391.00320999999997</v>
      </c>
      <c r="O375" s="7">
        <f t="shared" si="34"/>
        <v>41.643209999999996</v>
      </c>
      <c r="P375" s="7">
        <f t="shared" si="35"/>
        <v>37.037783489567587</v>
      </c>
    </row>
    <row r="376" spans="1:16">
      <c r="A376" s="8" t="s">
        <v>23</v>
      </c>
      <c r="B376" s="9" t="s">
        <v>24</v>
      </c>
      <c r="C376" s="10">
        <v>335.6</v>
      </c>
      <c r="D376" s="10">
        <v>335.6</v>
      </c>
      <c r="E376" s="10">
        <v>54.2</v>
      </c>
      <c r="F376" s="10">
        <v>20.079490000000003</v>
      </c>
      <c r="G376" s="10">
        <v>0</v>
      </c>
      <c r="H376" s="10">
        <v>20.079490000000003</v>
      </c>
      <c r="I376" s="10">
        <v>0</v>
      </c>
      <c r="J376" s="10">
        <v>0</v>
      </c>
      <c r="K376" s="10">
        <f t="shared" si="30"/>
        <v>34.120509999999996</v>
      </c>
      <c r="L376" s="10">
        <f t="shared" si="31"/>
        <v>315.52051</v>
      </c>
      <c r="M376" s="10">
        <f t="shared" si="32"/>
        <v>37.047029520295204</v>
      </c>
      <c r="N376" s="10">
        <f t="shared" si="33"/>
        <v>315.52051</v>
      </c>
      <c r="O376" s="10">
        <f t="shared" si="34"/>
        <v>34.120509999999996</v>
      </c>
      <c r="P376" s="10">
        <f t="shared" si="35"/>
        <v>37.047029520295204</v>
      </c>
    </row>
    <row r="377" spans="1:16">
      <c r="A377" s="8" t="s">
        <v>25</v>
      </c>
      <c r="B377" s="9" t="s">
        <v>26</v>
      </c>
      <c r="C377" s="10">
        <v>73.900000000000006</v>
      </c>
      <c r="D377" s="10">
        <v>73.900000000000006</v>
      </c>
      <c r="E377" s="10">
        <v>11.94</v>
      </c>
      <c r="F377" s="10">
        <v>4.4173</v>
      </c>
      <c r="G377" s="10">
        <v>0</v>
      </c>
      <c r="H377" s="10">
        <v>4.4173</v>
      </c>
      <c r="I377" s="10">
        <v>0</v>
      </c>
      <c r="J377" s="10">
        <v>0</v>
      </c>
      <c r="K377" s="10">
        <f t="shared" si="30"/>
        <v>7.5226999999999995</v>
      </c>
      <c r="L377" s="10">
        <f t="shared" si="31"/>
        <v>69.482700000000008</v>
      </c>
      <c r="M377" s="10">
        <f t="shared" si="32"/>
        <v>36.995812395309883</v>
      </c>
      <c r="N377" s="10">
        <f t="shared" si="33"/>
        <v>69.482700000000008</v>
      </c>
      <c r="O377" s="10">
        <f t="shared" si="34"/>
        <v>7.5226999999999995</v>
      </c>
      <c r="P377" s="10">
        <f t="shared" si="35"/>
        <v>36.995812395309883</v>
      </c>
    </row>
    <row r="378" spans="1:16" ht="25.5">
      <c r="A378" s="8" t="s">
        <v>57</v>
      </c>
      <c r="B378" s="9" t="s">
        <v>58</v>
      </c>
      <c r="C378" s="10">
        <v>0</v>
      </c>
      <c r="D378" s="10">
        <v>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6</v>
      </c>
      <c r="M378" s="10">
        <f t="shared" si="32"/>
        <v>0</v>
      </c>
      <c r="N378" s="10">
        <f t="shared" si="33"/>
        <v>6</v>
      </c>
      <c r="O378" s="10">
        <f t="shared" si="34"/>
        <v>0</v>
      </c>
      <c r="P378" s="10">
        <f t="shared" si="35"/>
        <v>0</v>
      </c>
    </row>
    <row r="379" spans="1:16" ht="51">
      <c r="A379" s="5" t="s">
        <v>190</v>
      </c>
      <c r="B379" s="6" t="s">
        <v>191</v>
      </c>
      <c r="C379" s="7">
        <v>7357.5</v>
      </c>
      <c r="D379" s="7">
        <v>3164.9097999999999</v>
      </c>
      <c r="E379" s="7">
        <v>509.7</v>
      </c>
      <c r="F379" s="7">
        <v>13.20065</v>
      </c>
      <c r="G379" s="7">
        <v>0</v>
      </c>
      <c r="H379" s="7">
        <v>26.660040000000002</v>
      </c>
      <c r="I379" s="7">
        <v>0</v>
      </c>
      <c r="J379" s="7">
        <v>0</v>
      </c>
      <c r="K379" s="7">
        <f t="shared" si="30"/>
        <v>496.49934999999999</v>
      </c>
      <c r="L379" s="7">
        <f t="shared" si="31"/>
        <v>3151.7091499999997</v>
      </c>
      <c r="M379" s="7">
        <f t="shared" si="32"/>
        <v>2.5898862075730822</v>
      </c>
      <c r="N379" s="7">
        <f t="shared" si="33"/>
        <v>3138.2497599999997</v>
      </c>
      <c r="O379" s="7">
        <f t="shared" si="34"/>
        <v>483.03996000000001</v>
      </c>
      <c r="P379" s="7">
        <f t="shared" si="35"/>
        <v>5.2305356091818727</v>
      </c>
    </row>
    <row r="380" spans="1:16" ht="25.5">
      <c r="A380" s="8" t="s">
        <v>57</v>
      </c>
      <c r="B380" s="9" t="s">
        <v>58</v>
      </c>
      <c r="C380" s="10">
        <v>5360</v>
      </c>
      <c r="D380" s="10">
        <v>1167.4097999999999</v>
      </c>
      <c r="E380" s="10">
        <v>90</v>
      </c>
      <c r="F380" s="10">
        <v>13.20065</v>
      </c>
      <c r="G380" s="10">
        <v>0</v>
      </c>
      <c r="H380" s="10">
        <v>26.660040000000002</v>
      </c>
      <c r="I380" s="10">
        <v>0</v>
      </c>
      <c r="J380" s="10">
        <v>0</v>
      </c>
      <c r="K380" s="10">
        <f t="shared" si="30"/>
        <v>76.799350000000004</v>
      </c>
      <c r="L380" s="10">
        <f t="shared" si="31"/>
        <v>1154.2091499999999</v>
      </c>
      <c r="M380" s="10">
        <f t="shared" si="32"/>
        <v>14.667388888888889</v>
      </c>
      <c r="N380" s="10">
        <f t="shared" si="33"/>
        <v>1140.7497599999999</v>
      </c>
      <c r="O380" s="10">
        <f t="shared" si="34"/>
        <v>63.339959999999998</v>
      </c>
      <c r="P380" s="10">
        <f t="shared" si="35"/>
        <v>29.622266666666668</v>
      </c>
    </row>
    <row r="381" spans="1:16">
      <c r="A381" s="8" t="s">
        <v>88</v>
      </c>
      <c r="B381" s="9" t="s">
        <v>89</v>
      </c>
      <c r="C381" s="10">
        <v>1997.5</v>
      </c>
      <c r="D381" s="10">
        <v>1997.5</v>
      </c>
      <c r="E381" s="10">
        <v>419.7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419.7</v>
      </c>
      <c r="L381" s="10">
        <f t="shared" si="31"/>
        <v>1997.5</v>
      </c>
      <c r="M381" s="10">
        <f t="shared" si="32"/>
        <v>0</v>
      </c>
      <c r="N381" s="10">
        <f t="shared" si="33"/>
        <v>1997.5</v>
      </c>
      <c r="O381" s="10">
        <f t="shared" si="34"/>
        <v>419.7</v>
      </c>
      <c r="P381" s="10">
        <f t="shared" si="35"/>
        <v>0</v>
      </c>
    </row>
    <row r="382" spans="1:16" ht="25.5">
      <c r="A382" s="5" t="s">
        <v>192</v>
      </c>
      <c r="B382" s="6" t="s">
        <v>193</v>
      </c>
      <c r="C382" s="7">
        <v>1866.5</v>
      </c>
      <c r="D382" s="7">
        <v>1521.5</v>
      </c>
      <c r="E382" s="7">
        <v>130</v>
      </c>
      <c r="F382" s="7">
        <v>0</v>
      </c>
      <c r="G382" s="7">
        <v>0</v>
      </c>
      <c r="H382" s="7">
        <v>33.629999999999995</v>
      </c>
      <c r="I382" s="7">
        <v>0</v>
      </c>
      <c r="J382" s="7">
        <v>4.8</v>
      </c>
      <c r="K382" s="7">
        <f t="shared" si="30"/>
        <v>130</v>
      </c>
      <c r="L382" s="7">
        <f t="shared" si="31"/>
        <v>1521.5</v>
      </c>
      <c r="M382" s="7">
        <f t="shared" si="32"/>
        <v>0</v>
      </c>
      <c r="N382" s="7">
        <f t="shared" si="33"/>
        <v>1487.87</v>
      </c>
      <c r="O382" s="7">
        <f t="shared" si="34"/>
        <v>96.37</v>
      </c>
      <c r="P382" s="7">
        <f t="shared" si="35"/>
        <v>25.869230769230768</v>
      </c>
    </row>
    <row r="383" spans="1:16">
      <c r="A383" s="8" t="s">
        <v>27</v>
      </c>
      <c r="B383" s="9" t="s">
        <v>28</v>
      </c>
      <c r="C383" s="10">
        <v>800</v>
      </c>
      <c r="D383" s="10">
        <v>630</v>
      </c>
      <c r="E383" s="10">
        <v>110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110</v>
      </c>
      <c r="L383" s="10">
        <f t="shared" si="31"/>
        <v>630</v>
      </c>
      <c r="M383" s="10">
        <f t="shared" si="32"/>
        <v>0</v>
      </c>
      <c r="N383" s="10">
        <f t="shared" si="33"/>
        <v>630</v>
      </c>
      <c r="O383" s="10">
        <f t="shared" si="34"/>
        <v>110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676.5</v>
      </c>
      <c r="D384" s="10">
        <v>576.5</v>
      </c>
      <c r="E384" s="10">
        <v>20</v>
      </c>
      <c r="F384" s="10">
        <v>0</v>
      </c>
      <c r="G384" s="10">
        <v>0</v>
      </c>
      <c r="H384" s="10">
        <v>17.13</v>
      </c>
      <c r="I384" s="10">
        <v>0</v>
      </c>
      <c r="J384" s="10">
        <v>4.8</v>
      </c>
      <c r="K384" s="10">
        <f t="shared" si="30"/>
        <v>20</v>
      </c>
      <c r="L384" s="10">
        <f t="shared" si="31"/>
        <v>576.5</v>
      </c>
      <c r="M384" s="10">
        <f t="shared" si="32"/>
        <v>0</v>
      </c>
      <c r="N384" s="10">
        <f t="shared" si="33"/>
        <v>559.37</v>
      </c>
      <c r="O384" s="10">
        <f t="shared" si="34"/>
        <v>2.870000000000001</v>
      </c>
      <c r="P384" s="10">
        <f t="shared" si="35"/>
        <v>85.649999999999991</v>
      </c>
    </row>
    <row r="385" spans="1:16">
      <c r="A385" s="8" t="s">
        <v>31</v>
      </c>
      <c r="B385" s="9" t="s">
        <v>32</v>
      </c>
      <c r="C385" s="10">
        <v>200</v>
      </c>
      <c r="D385" s="10">
        <v>125</v>
      </c>
      <c r="E385" s="10">
        <v>0</v>
      </c>
      <c r="F385" s="10">
        <v>0</v>
      </c>
      <c r="G385" s="10">
        <v>0</v>
      </c>
      <c r="H385" s="10">
        <v>16.5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125</v>
      </c>
      <c r="M385" s="10">
        <f t="shared" si="32"/>
        <v>0</v>
      </c>
      <c r="N385" s="10">
        <f t="shared" si="33"/>
        <v>108.5</v>
      </c>
      <c r="O385" s="10">
        <f t="shared" si="34"/>
        <v>-16.5</v>
      </c>
      <c r="P385" s="10">
        <f t="shared" si="35"/>
        <v>0</v>
      </c>
    </row>
    <row r="386" spans="1:16">
      <c r="A386" s="8" t="s">
        <v>88</v>
      </c>
      <c r="B386" s="9" t="s">
        <v>89</v>
      </c>
      <c r="C386" s="10">
        <v>190</v>
      </c>
      <c r="D386" s="10">
        <v>190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190</v>
      </c>
      <c r="M386" s="10">
        <f t="shared" si="32"/>
        <v>0</v>
      </c>
      <c r="N386" s="10">
        <f t="shared" si="33"/>
        <v>190</v>
      </c>
      <c r="O386" s="10">
        <f t="shared" si="34"/>
        <v>0</v>
      </c>
      <c r="P386" s="10">
        <f t="shared" si="35"/>
        <v>0</v>
      </c>
    </row>
    <row r="387" spans="1:16" ht="25.5">
      <c r="A387" s="5" t="s">
        <v>194</v>
      </c>
      <c r="B387" s="6" t="s">
        <v>195</v>
      </c>
      <c r="C387" s="7">
        <v>1805.5</v>
      </c>
      <c r="D387" s="7">
        <v>1395</v>
      </c>
      <c r="E387" s="7">
        <v>130</v>
      </c>
      <c r="F387" s="7">
        <v>151.42114000000001</v>
      </c>
      <c r="G387" s="7">
        <v>0</v>
      </c>
      <c r="H387" s="7">
        <v>287.04879000000005</v>
      </c>
      <c r="I387" s="7">
        <v>0</v>
      </c>
      <c r="J387" s="7">
        <v>40.688119999999998</v>
      </c>
      <c r="K387" s="7">
        <f t="shared" si="30"/>
        <v>-21.421140000000008</v>
      </c>
      <c r="L387" s="7">
        <f t="shared" si="31"/>
        <v>1243.5788600000001</v>
      </c>
      <c r="M387" s="7">
        <f t="shared" si="32"/>
        <v>116.4778</v>
      </c>
      <c r="N387" s="7">
        <f t="shared" si="33"/>
        <v>1107.9512099999999</v>
      </c>
      <c r="O387" s="7">
        <f t="shared" si="34"/>
        <v>-157.04879000000005</v>
      </c>
      <c r="P387" s="7">
        <f t="shared" si="35"/>
        <v>220.80676153846159</v>
      </c>
    </row>
    <row r="388" spans="1:16">
      <c r="A388" s="8" t="s">
        <v>27</v>
      </c>
      <c r="B388" s="9" t="s">
        <v>28</v>
      </c>
      <c r="C388" s="10">
        <v>619.80000000000007</v>
      </c>
      <c r="D388" s="10">
        <v>380</v>
      </c>
      <c r="E388" s="10">
        <v>0</v>
      </c>
      <c r="F388" s="10">
        <v>55.206000000000003</v>
      </c>
      <c r="G388" s="10">
        <v>0</v>
      </c>
      <c r="H388" s="10">
        <v>155.83365000000001</v>
      </c>
      <c r="I388" s="10">
        <v>0</v>
      </c>
      <c r="J388" s="10">
        <v>0</v>
      </c>
      <c r="K388" s="10">
        <f t="shared" si="30"/>
        <v>-55.206000000000003</v>
      </c>
      <c r="L388" s="10">
        <f t="shared" si="31"/>
        <v>324.79399999999998</v>
      </c>
      <c r="M388" s="10">
        <f t="shared" si="32"/>
        <v>0</v>
      </c>
      <c r="N388" s="10">
        <f t="shared" si="33"/>
        <v>224.16634999999999</v>
      </c>
      <c r="O388" s="10">
        <f t="shared" si="34"/>
        <v>-155.83365000000001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748.7</v>
      </c>
      <c r="D389" s="10">
        <v>678</v>
      </c>
      <c r="E389" s="10">
        <v>120</v>
      </c>
      <c r="F389" s="10">
        <v>96.215140000000005</v>
      </c>
      <c r="G389" s="10">
        <v>0</v>
      </c>
      <c r="H389" s="10">
        <v>131.21514000000002</v>
      </c>
      <c r="I389" s="10">
        <v>0</v>
      </c>
      <c r="J389" s="10">
        <v>33.9</v>
      </c>
      <c r="K389" s="10">
        <f t="shared" si="30"/>
        <v>23.784859999999995</v>
      </c>
      <c r="L389" s="10">
        <f t="shared" si="31"/>
        <v>581.78485999999998</v>
      </c>
      <c r="M389" s="10">
        <f t="shared" si="32"/>
        <v>80.179283333333345</v>
      </c>
      <c r="N389" s="10">
        <f t="shared" si="33"/>
        <v>546.78485999999998</v>
      </c>
      <c r="O389" s="10">
        <f t="shared" si="34"/>
        <v>-11.215140000000019</v>
      </c>
      <c r="P389" s="10">
        <f t="shared" si="35"/>
        <v>109.34595000000003</v>
      </c>
    </row>
    <row r="390" spans="1:16">
      <c r="A390" s="8" t="s">
        <v>31</v>
      </c>
      <c r="B390" s="9" t="s">
        <v>32</v>
      </c>
      <c r="C390" s="10">
        <v>250</v>
      </c>
      <c r="D390" s="10">
        <v>150</v>
      </c>
      <c r="E390" s="10">
        <v>10</v>
      </c>
      <c r="F390" s="10">
        <v>0</v>
      </c>
      <c r="G390" s="10">
        <v>0</v>
      </c>
      <c r="H390" s="10">
        <v>0</v>
      </c>
      <c r="I390" s="10">
        <v>0</v>
      </c>
      <c r="J390" s="10">
        <v>6.7881200000000002</v>
      </c>
      <c r="K390" s="10">
        <f t="shared" ref="K390:K453" si="36">E390-F390</f>
        <v>10</v>
      </c>
      <c r="L390" s="10">
        <f t="shared" ref="L390:L453" si="37">D390-F390</f>
        <v>150</v>
      </c>
      <c r="M390" s="10">
        <f t="shared" ref="M390:M453" si="38">IF(E390=0,0,(F390/E390)*100)</f>
        <v>0</v>
      </c>
      <c r="N390" s="10">
        <f t="shared" ref="N390:N453" si="39">D390-H390</f>
        <v>150</v>
      </c>
      <c r="O390" s="10">
        <f t="shared" ref="O390:O453" si="40">E390-H390</f>
        <v>10</v>
      </c>
      <c r="P390" s="10">
        <f t="shared" ref="P390:P453" si="41">IF(E390=0,0,(H390/E390)*100)</f>
        <v>0</v>
      </c>
    </row>
    <row r="391" spans="1:16">
      <c r="A391" s="8" t="s">
        <v>88</v>
      </c>
      <c r="B391" s="9" t="s">
        <v>89</v>
      </c>
      <c r="C391" s="10">
        <v>187</v>
      </c>
      <c r="D391" s="10">
        <v>187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187</v>
      </c>
      <c r="M391" s="10">
        <f t="shared" si="38"/>
        <v>0</v>
      </c>
      <c r="N391" s="10">
        <f t="shared" si="39"/>
        <v>187</v>
      </c>
      <c r="O391" s="10">
        <f t="shared" si="40"/>
        <v>0</v>
      </c>
      <c r="P391" s="10">
        <f t="shared" si="41"/>
        <v>0</v>
      </c>
    </row>
    <row r="392" spans="1:16" ht="25.5">
      <c r="A392" s="5" t="s">
        <v>196</v>
      </c>
      <c r="B392" s="6" t="s">
        <v>197</v>
      </c>
      <c r="C392" s="7">
        <v>92</v>
      </c>
      <c r="D392" s="7">
        <v>84</v>
      </c>
      <c r="E392" s="7">
        <v>0</v>
      </c>
      <c r="F392" s="7">
        <v>0</v>
      </c>
      <c r="G392" s="7">
        <v>0</v>
      </c>
      <c r="H392" s="7">
        <v>0.91785000000000005</v>
      </c>
      <c r="I392" s="7">
        <v>0</v>
      </c>
      <c r="J392" s="7">
        <v>0</v>
      </c>
      <c r="K392" s="7">
        <f t="shared" si="36"/>
        <v>0</v>
      </c>
      <c r="L392" s="7">
        <f t="shared" si="37"/>
        <v>84</v>
      </c>
      <c r="M392" s="7">
        <f t="shared" si="38"/>
        <v>0</v>
      </c>
      <c r="N392" s="7">
        <f t="shared" si="39"/>
        <v>83.082149999999999</v>
      </c>
      <c r="O392" s="7">
        <f t="shared" si="40"/>
        <v>-0.91785000000000005</v>
      </c>
      <c r="P392" s="7">
        <f t="shared" si="41"/>
        <v>0</v>
      </c>
    </row>
    <row r="393" spans="1:16">
      <c r="A393" s="8" t="s">
        <v>27</v>
      </c>
      <c r="B393" s="9" t="s">
        <v>28</v>
      </c>
      <c r="C393" s="10">
        <v>25</v>
      </c>
      <c r="D393" s="10">
        <v>18</v>
      </c>
      <c r="E393" s="10">
        <v>0</v>
      </c>
      <c r="F393" s="10">
        <v>0</v>
      </c>
      <c r="G393" s="10">
        <v>0</v>
      </c>
      <c r="H393" s="10">
        <v>0.91785000000000005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18</v>
      </c>
      <c r="M393" s="10">
        <f t="shared" si="38"/>
        <v>0</v>
      </c>
      <c r="N393" s="10">
        <f t="shared" si="39"/>
        <v>17.082149999999999</v>
      </c>
      <c r="O393" s="10">
        <f t="shared" si="40"/>
        <v>-0.91785000000000005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35</v>
      </c>
      <c r="D394" s="10">
        <v>23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23</v>
      </c>
      <c r="M394" s="10">
        <f t="shared" si="38"/>
        <v>0</v>
      </c>
      <c r="N394" s="10">
        <f t="shared" si="39"/>
        <v>23</v>
      </c>
      <c r="O394" s="10">
        <f t="shared" si="40"/>
        <v>0</v>
      </c>
      <c r="P394" s="10">
        <f t="shared" si="41"/>
        <v>0</v>
      </c>
    </row>
    <row r="395" spans="1:16">
      <c r="A395" s="8" t="s">
        <v>31</v>
      </c>
      <c r="B395" s="9" t="s">
        <v>32</v>
      </c>
      <c r="C395" s="10">
        <v>17</v>
      </c>
      <c r="D395" s="10">
        <v>14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14</v>
      </c>
      <c r="M395" s="10">
        <f t="shared" si="38"/>
        <v>0</v>
      </c>
      <c r="N395" s="10">
        <f t="shared" si="39"/>
        <v>14</v>
      </c>
      <c r="O395" s="10">
        <f t="shared" si="40"/>
        <v>0</v>
      </c>
      <c r="P395" s="10">
        <f t="shared" si="41"/>
        <v>0</v>
      </c>
    </row>
    <row r="396" spans="1:16">
      <c r="A396" s="8" t="s">
        <v>88</v>
      </c>
      <c r="B396" s="9" t="s">
        <v>89</v>
      </c>
      <c r="C396" s="10">
        <v>15</v>
      </c>
      <c r="D396" s="10">
        <v>29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29</v>
      </c>
      <c r="M396" s="10">
        <f t="shared" si="38"/>
        <v>0</v>
      </c>
      <c r="N396" s="10">
        <f t="shared" si="39"/>
        <v>29</v>
      </c>
      <c r="O396" s="10">
        <f t="shared" si="40"/>
        <v>0</v>
      </c>
      <c r="P396" s="10">
        <f t="shared" si="41"/>
        <v>0</v>
      </c>
    </row>
    <row r="397" spans="1:16" ht="25.5">
      <c r="A397" s="5" t="s">
        <v>198</v>
      </c>
      <c r="B397" s="6" t="s">
        <v>105</v>
      </c>
      <c r="C397" s="7">
        <v>2827.5190000000002</v>
      </c>
      <c r="D397" s="7">
        <v>6693.0190000000002</v>
      </c>
      <c r="E397" s="7">
        <v>756.33499999999992</v>
      </c>
      <c r="F397" s="7">
        <v>255.36009000000001</v>
      </c>
      <c r="G397" s="7">
        <v>0</v>
      </c>
      <c r="H397" s="7">
        <v>342.90272000000004</v>
      </c>
      <c r="I397" s="7">
        <v>0</v>
      </c>
      <c r="J397" s="7">
        <v>0</v>
      </c>
      <c r="K397" s="7">
        <f t="shared" si="36"/>
        <v>500.97490999999991</v>
      </c>
      <c r="L397" s="7">
        <f t="shared" si="37"/>
        <v>6437.6589100000001</v>
      </c>
      <c r="M397" s="7">
        <f t="shared" si="38"/>
        <v>33.76282864074782</v>
      </c>
      <c r="N397" s="7">
        <f t="shared" si="39"/>
        <v>6350.1162800000002</v>
      </c>
      <c r="O397" s="7">
        <f t="shared" si="40"/>
        <v>413.43227999999988</v>
      </c>
      <c r="P397" s="7">
        <f t="shared" si="41"/>
        <v>45.337412654445465</v>
      </c>
    </row>
    <row r="398" spans="1:16">
      <c r="A398" s="8" t="s">
        <v>23</v>
      </c>
      <c r="B398" s="9" t="s">
        <v>24</v>
      </c>
      <c r="C398" s="10">
        <v>1286.2750000000001</v>
      </c>
      <c r="D398" s="10">
        <v>4677.473</v>
      </c>
      <c r="E398" s="10">
        <v>546.44799999999998</v>
      </c>
      <c r="F398" s="10">
        <v>205.32255000000001</v>
      </c>
      <c r="G398" s="10">
        <v>0</v>
      </c>
      <c r="H398" s="10">
        <v>205.32255000000001</v>
      </c>
      <c r="I398" s="10">
        <v>0</v>
      </c>
      <c r="J398" s="10">
        <v>0</v>
      </c>
      <c r="K398" s="10">
        <f t="shared" si="36"/>
        <v>341.12545</v>
      </c>
      <c r="L398" s="10">
        <f t="shared" si="37"/>
        <v>4472.1504500000001</v>
      </c>
      <c r="M398" s="10">
        <f t="shared" si="38"/>
        <v>37.57403266184523</v>
      </c>
      <c r="N398" s="10">
        <f t="shared" si="39"/>
        <v>4472.1504500000001</v>
      </c>
      <c r="O398" s="10">
        <f t="shared" si="40"/>
        <v>341.12545</v>
      </c>
      <c r="P398" s="10">
        <f t="shared" si="41"/>
        <v>37.57403266184523</v>
      </c>
    </row>
    <row r="399" spans="1:16">
      <c r="A399" s="8" t="s">
        <v>25</v>
      </c>
      <c r="B399" s="9" t="s">
        <v>26</v>
      </c>
      <c r="C399" s="10">
        <v>282.97500000000002</v>
      </c>
      <c r="D399" s="10">
        <v>1016.851</v>
      </c>
      <c r="E399" s="10">
        <v>120.218</v>
      </c>
      <c r="F399" s="10">
        <v>50.03754</v>
      </c>
      <c r="G399" s="10">
        <v>0</v>
      </c>
      <c r="H399" s="10">
        <v>50.03754</v>
      </c>
      <c r="I399" s="10">
        <v>0</v>
      </c>
      <c r="J399" s="10">
        <v>0</v>
      </c>
      <c r="K399" s="10">
        <f t="shared" si="36"/>
        <v>70.180460000000011</v>
      </c>
      <c r="L399" s="10">
        <f t="shared" si="37"/>
        <v>966.81345999999996</v>
      </c>
      <c r="M399" s="10">
        <f t="shared" si="38"/>
        <v>41.622336089437525</v>
      </c>
      <c r="N399" s="10">
        <f t="shared" si="39"/>
        <v>966.81345999999996</v>
      </c>
      <c r="O399" s="10">
        <f t="shared" si="40"/>
        <v>70.180460000000011</v>
      </c>
      <c r="P399" s="10">
        <f t="shared" si="41"/>
        <v>41.622336089437525</v>
      </c>
    </row>
    <row r="400" spans="1:16">
      <c r="A400" s="8" t="s">
        <v>27</v>
      </c>
      <c r="B400" s="9" t="s">
        <v>28</v>
      </c>
      <c r="C400" s="10">
        <v>225</v>
      </c>
      <c r="D400" s="10">
        <v>225</v>
      </c>
      <c r="E400" s="10">
        <v>0</v>
      </c>
      <c r="F400" s="10">
        <v>0</v>
      </c>
      <c r="G400" s="10">
        <v>0</v>
      </c>
      <c r="H400" s="10">
        <v>60.899250000000002</v>
      </c>
      <c r="I400" s="10">
        <v>0</v>
      </c>
      <c r="J400" s="10">
        <v>0</v>
      </c>
      <c r="K400" s="10">
        <f t="shared" si="36"/>
        <v>0</v>
      </c>
      <c r="L400" s="10">
        <f t="shared" si="37"/>
        <v>225</v>
      </c>
      <c r="M400" s="10">
        <f t="shared" si="38"/>
        <v>0</v>
      </c>
      <c r="N400" s="10">
        <f t="shared" si="39"/>
        <v>164.10075000000001</v>
      </c>
      <c r="O400" s="10">
        <f t="shared" si="40"/>
        <v>-60.899250000000002</v>
      </c>
      <c r="P400" s="10">
        <f t="shared" si="41"/>
        <v>0</v>
      </c>
    </row>
    <row r="401" spans="1:16">
      <c r="A401" s="8" t="s">
        <v>80</v>
      </c>
      <c r="B401" s="9" t="s">
        <v>81</v>
      </c>
      <c r="C401" s="10">
        <v>15</v>
      </c>
      <c r="D401" s="10">
        <v>30.426000000000002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30.426000000000002</v>
      </c>
      <c r="M401" s="10">
        <f t="shared" si="38"/>
        <v>0</v>
      </c>
      <c r="N401" s="10">
        <f t="shared" si="39"/>
        <v>30.426000000000002</v>
      </c>
      <c r="O401" s="10">
        <f t="shared" si="40"/>
        <v>0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200</v>
      </c>
      <c r="D402" s="10">
        <v>245</v>
      </c>
      <c r="E402" s="10">
        <v>0</v>
      </c>
      <c r="F402" s="10">
        <v>0</v>
      </c>
      <c r="G402" s="10">
        <v>0</v>
      </c>
      <c r="H402" s="10">
        <v>23.158999999999999</v>
      </c>
      <c r="I402" s="10">
        <v>0</v>
      </c>
      <c r="J402" s="10">
        <v>0</v>
      </c>
      <c r="K402" s="10">
        <f t="shared" si="36"/>
        <v>0</v>
      </c>
      <c r="L402" s="10">
        <f t="shared" si="37"/>
        <v>245</v>
      </c>
      <c r="M402" s="10">
        <f t="shared" si="38"/>
        <v>0</v>
      </c>
      <c r="N402" s="10">
        <f t="shared" si="39"/>
        <v>221.84100000000001</v>
      </c>
      <c r="O402" s="10">
        <f t="shared" si="40"/>
        <v>-23.158999999999999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50</v>
      </c>
      <c r="D403" s="10">
        <v>5</v>
      </c>
      <c r="E403" s="10">
        <v>0</v>
      </c>
      <c r="F403" s="10">
        <v>0</v>
      </c>
      <c r="G403" s="10">
        <v>0</v>
      </c>
      <c r="H403" s="10">
        <v>0.48</v>
      </c>
      <c r="I403" s="10">
        <v>0</v>
      </c>
      <c r="J403" s="10">
        <v>0</v>
      </c>
      <c r="K403" s="10">
        <f t="shared" si="36"/>
        <v>0</v>
      </c>
      <c r="L403" s="10">
        <f t="shared" si="37"/>
        <v>5</v>
      </c>
      <c r="M403" s="10">
        <f t="shared" si="38"/>
        <v>0</v>
      </c>
      <c r="N403" s="10">
        <f t="shared" si="39"/>
        <v>4.5199999999999996</v>
      </c>
      <c r="O403" s="10">
        <f t="shared" si="40"/>
        <v>-0.48</v>
      </c>
      <c r="P403" s="10">
        <f t="shared" si="41"/>
        <v>0</v>
      </c>
    </row>
    <row r="404" spans="1:16">
      <c r="A404" s="8" t="s">
        <v>35</v>
      </c>
      <c r="B404" s="9" t="s">
        <v>36</v>
      </c>
      <c r="C404" s="10">
        <v>40</v>
      </c>
      <c r="D404" s="10">
        <v>40</v>
      </c>
      <c r="E404" s="10">
        <v>6.4</v>
      </c>
      <c r="F404" s="10">
        <v>0</v>
      </c>
      <c r="G404" s="10">
        <v>0</v>
      </c>
      <c r="H404" s="10">
        <v>1.1196600000000001</v>
      </c>
      <c r="I404" s="10">
        <v>0</v>
      </c>
      <c r="J404" s="10">
        <v>0</v>
      </c>
      <c r="K404" s="10">
        <f t="shared" si="36"/>
        <v>6.4</v>
      </c>
      <c r="L404" s="10">
        <f t="shared" si="37"/>
        <v>40</v>
      </c>
      <c r="M404" s="10">
        <f t="shared" si="38"/>
        <v>0</v>
      </c>
      <c r="N404" s="10">
        <f t="shared" si="39"/>
        <v>38.880339999999997</v>
      </c>
      <c r="O404" s="10">
        <f t="shared" si="40"/>
        <v>5.2803400000000007</v>
      </c>
      <c r="P404" s="10">
        <f t="shared" si="41"/>
        <v>17.494687500000001</v>
      </c>
    </row>
    <row r="405" spans="1:16">
      <c r="A405" s="8" t="s">
        <v>37</v>
      </c>
      <c r="B405" s="9" t="s">
        <v>38</v>
      </c>
      <c r="C405" s="10">
        <v>194.5</v>
      </c>
      <c r="D405" s="10">
        <v>189.5</v>
      </c>
      <c r="E405" s="10">
        <v>19.5</v>
      </c>
      <c r="F405" s="10">
        <v>0</v>
      </c>
      <c r="G405" s="10">
        <v>0</v>
      </c>
      <c r="H405" s="10">
        <v>1.8847200000000002</v>
      </c>
      <c r="I405" s="10">
        <v>0</v>
      </c>
      <c r="J405" s="10">
        <v>0</v>
      </c>
      <c r="K405" s="10">
        <f t="shared" si="36"/>
        <v>19.5</v>
      </c>
      <c r="L405" s="10">
        <f t="shared" si="37"/>
        <v>189.5</v>
      </c>
      <c r="M405" s="10">
        <f t="shared" si="38"/>
        <v>0</v>
      </c>
      <c r="N405" s="10">
        <f t="shared" si="39"/>
        <v>187.61528000000001</v>
      </c>
      <c r="O405" s="10">
        <f t="shared" si="40"/>
        <v>17.615279999999998</v>
      </c>
      <c r="P405" s="10">
        <f t="shared" si="41"/>
        <v>9.6652307692307708</v>
      </c>
    </row>
    <row r="406" spans="1:16">
      <c r="A406" s="8" t="s">
        <v>39</v>
      </c>
      <c r="B406" s="9" t="s">
        <v>40</v>
      </c>
      <c r="C406" s="10">
        <v>533.76900000000001</v>
      </c>
      <c r="D406" s="10">
        <v>263.76900000000001</v>
      </c>
      <c r="E406" s="10">
        <v>63.768999999999998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63.768999999999998</v>
      </c>
      <c r="L406" s="10">
        <f t="shared" si="37"/>
        <v>263.76900000000001</v>
      </c>
      <c r="M406" s="10">
        <f t="shared" si="38"/>
        <v>0</v>
      </c>
      <c r="N406" s="10">
        <f t="shared" si="39"/>
        <v>263.76900000000001</v>
      </c>
      <c r="O406" s="10">
        <f t="shared" si="40"/>
        <v>63.768999999999998</v>
      </c>
      <c r="P406" s="10">
        <f t="shared" si="41"/>
        <v>0</v>
      </c>
    </row>
    <row r="407" spans="1:16" ht="38.25">
      <c r="A407" s="5" t="s">
        <v>199</v>
      </c>
      <c r="B407" s="6" t="s">
        <v>200</v>
      </c>
      <c r="C407" s="7">
        <v>1278.5</v>
      </c>
      <c r="D407" s="7">
        <v>1138.5</v>
      </c>
      <c r="E407" s="7">
        <v>120</v>
      </c>
      <c r="F407" s="7">
        <v>0</v>
      </c>
      <c r="G407" s="7">
        <v>0</v>
      </c>
      <c r="H407" s="7">
        <v>0</v>
      </c>
      <c r="I407" s="7">
        <v>0</v>
      </c>
      <c r="J407" s="7">
        <v>0.56000000000000005</v>
      </c>
      <c r="K407" s="7">
        <f t="shared" si="36"/>
        <v>120</v>
      </c>
      <c r="L407" s="7">
        <f t="shared" si="37"/>
        <v>1138.5</v>
      </c>
      <c r="M407" s="7">
        <f t="shared" si="38"/>
        <v>0</v>
      </c>
      <c r="N407" s="7">
        <f t="shared" si="39"/>
        <v>1138.5</v>
      </c>
      <c r="O407" s="7">
        <f t="shared" si="40"/>
        <v>120</v>
      </c>
      <c r="P407" s="7">
        <f t="shared" si="41"/>
        <v>0</v>
      </c>
    </row>
    <row r="408" spans="1:16">
      <c r="A408" s="8" t="s">
        <v>27</v>
      </c>
      <c r="B408" s="9" t="s">
        <v>28</v>
      </c>
      <c r="C408" s="10">
        <v>788.5</v>
      </c>
      <c r="D408" s="10">
        <v>688.5</v>
      </c>
      <c r="E408" s="10">
        <v>120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120</v>
      </c>
      <c r="L408" s="10">
        <f t="shared" si="37"/>
        <v>688.5</v>
      </c>
      <c r="M408" s="10">
        <f t="shared" si="38"/>
        <v>0</v>
      </c>
      <c r="N408" s="10">
        <f t="shared" si="39"/>
        <v>688.5</v>
      </c>
      <c r="O408" s="10">
        <f t="shared" si="40"/>
        <v>120</v>
      </c>
      <c r="P408" s="10">
        <f t="shared" si="41"/>
        <v>0</v>
      </c>
    </row>
    <row r="409" spans="1:16">
      <c r="A409" s="8" t="s">
        <v>29</v>
      </c>
      <c r="B409" s="9" t="s">
        <v>30</v>
      </c>
      <c r="C409" s="10">
        <v>490</v>
      </c>
      <c r="D409" s="10">
        <v>450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0.56000000000000005</v>
      </c>
      <c r="K409" s="10">
        <f t="shared" si="36"/>
        <v>0</v>
      </c>
      <c r="L409" s="10">
        <f t="shared" si="37"/>
        <v>450</v>
      </c>
      <c r="M409" s="10">
        <f t="shared" si="38"/>
        <v>0</v>
      </c>
      <c r="N409" s="10">
        <f t="shared" si="39"/>
        <v>450</v>
      </c>
      <c r="O409" s="10">
        <f t="shared" si="40"/>
        <v>0</v>
      </c>
      <c r="P409" s="10">
        <f t="shared" si="41"/>
        <v>0</v>
      </c>
    </row>
    <row r="410" spans="1:16" ht="25.5">
      <c r="A410" s="5" t="s">
        <v>201</v>
      </c>
      <c r="B410" s="6" t="s">
        <v>202</v>
      </c>
      <c r="C410" s="7">
        <v>1300</v>
      </c>
      <c r="D410" s="7">
        <v>1300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1300</v>
      </c>
      <c r="M410" s="7">
        <f t="shared" si="38"/>
        <v>0</v>
      </c>
      <c r="N410" s="7">
        <f t="shared" si="39"/>
        <v>1300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57</v>
      </c>
      <c r="B411" s="9" t="s">
        <v>58</v>
      </c>
      <c r="C411" s="10">
        <v>1300</v>
      </c>
      <c r="D411" s="10">
        <v>1300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1300</v>
      </c>
      <c r="M411" s="10">
        <f t="shared" si="38"/>
        <v>0</v>
      </c>
      <c r="N411" s="10">
        <f t="shared" si="39"/>
        <v>1300</v>
      </c>
      <c r="O411" s="10">
        <f t="shared" si="40"/>
        <v>0</v>
      </c>
      <c r="P411" s="10">
        <f t="shared" si="41"/>
        <v>0</v>
      </c>
    </row>
    <row r="412" spans="1:16" ht="25.5">
      <c r="A412" s="5" t="s">
        <v>203</v>
      </c>
      <c r="B412" s="6" t="s">
        <v>204</v>
      </c>
      <c r="C412" s="7">
        <v>24259.626</v>
      </c>
      <c r="D412" s="7">
        <v>27263.521349999999</v>
      </c>
      <c r="E412" s="7">
        <v>2970.2130000000002</v>
      </c>
      <c r="F412" s="7">
        <v>660.10102999999992</v>
      </c>
      <c r="G412" s="7">
        <v>0</v>
      </c>
      <c r="H412" s="7">
        <v>676.10102999999992</v>
      </c>
      <c r="I412" s="7">
        <v>0</v>
      </c>
      <c r="J412" s="7">
        <v>211.00650000000002</v>
      </c>
      <c r="K412" s="7">
        <f t="shared" si="36"/>
        <v>2310.1119700000004</v>
      </c>
      <c r="L412" s="7">
        <f t="shared" si="37"/>
        <v>26603.420319999997</v>
      </c>
      <c r="M412" s="7">
        <f t="shared" si="38"/>
        <v>22.224030061143761</v>
      </c>
      <c r="N412" s="7">
        <f t="shared" si="39"/>
        <v>26587.420319999997</v>
      </c>
      <c r="O412" s="7">
        <f t="shared" si="40"/>
        <v>2294.1119700000004</v>
      </c>
      <c r="P412" s="7">
        <f t="shared" si="41"/>
        <v>22.762711967121547</v>
      </c>
    </row>
    <row r="413" spans="1:16" ht="38.25">
      <c r="A413" s="5" t="s">
        <v>205</v>
      </c>
      <c r="B413" s="6" t="s">
        <v>46</v>
      </c>
      <c r="C413" s="7">
        <v>5360.9880000000003</v>
      </c>
      <c r="D413" s="7">
        <v>5317.213999999999</v>
      </c>
      <c r="E413" s="7">
        <v>1112.68</v>
      </c>
      <c r="F413" s="7">
        <v>211.78452999999999</v>
      </c>
      <c r="G413" s="7">
        <v>0</v>
      </c>
      <c r="H413" s="7">
        <v>211.78452999999999</v>
      </c>
      <c r="I413" s="7">
        <v>0</v>
      </c>
      <c r="J413" s="7">
        <v>0</v>
      </c>
      <c r="K413" s="7">
        <f t="shared" si="36"/>
        <v>900.89547000000005</v>
      </c>
      <c r="L413" s="7">
        <f t="shared" si="37"/>
        <v>5105.4294699999991</v>
      </c>
      <c r="M413" s="7">
        <f t="shared" si="38"/>
        <v>19.033732070316709</v>
      </c>
      <c r="N413" s="7">
        <f t="shared" si="39"/>
        <v>5105.4294699999991</v>
      </c>
      <c r="O413" s="7">
        <f t="shared" si="40"/>
        <v>900.89547000000005</v>
      </c>
      <c r="P413" s="7">
        <f t="shared" si="41"/>
        <v>19.033732070316709</v>
      </c>
    </row>
    <row r="414" spans="1:16">
      <c r="A414" s="8" t="s">
        <v>23</v>
      </c>
      <c r="B414" s="9" t="s">
        <v>24</v>
      </c>
      <c r="C414" s="10">
        <v>4205.5680000000002</v>
      </c>
      <c r="D414" s="10">
        <v>4169.6880000000001</v>
      </c>
      <c r="E414" s="10">
        <v>874</v>
      </c>
      <c r="F414" s="10">
        <v>172.27683999999999</v>
      </c>
      <c r="G414" s="10">
        <v>0</v>
      </c>
      <c r="H414" s="10">
        <v>172.27683999999999</v>
      </c>
      <c r="I414" s="10">
        <v>0</v>
      </c>
      <c r="J414" s="10">
        <v>0</v>
      </c>
      <c r="K414" s="10">
        <f t="shared" si="36"/>
        <v>701.72316000000001</v>
      </c>
      <c r="L414" s="10">
        <f t="shared" si="37"/>
        <v>3997.4111600000001</v>
      </c>
      <c r="M414" s="10">
        <f t="shared" si="38"/>
        <v>19.711308924485124</v>
      </c>
      <c r="N414" s="10">
        <f t="shared" si="39"/>
        <v>3997.4111600000001</v>
      </c>
      <c r="O414" s="10">
        <f t="shared" si="40"/>
        <v>701.72316000000001</v>
      </c>
      <c r="P414" s="10">
        <f t="shared" si="41"/>
        <v>19.711308924485124</v>
      </c>
    </row>
    <row r="415" spans="1:16">
      <c r="A415" s="8" t="s">
        <v>25</v>
      </c>
      <c r="B415" s="9" t="s">
        <v>26</v>
      </c>
      <c r="C415" s="10">
        <v>910.95500000000004</v>
      </c>
      <c r="D415" s="10">
        <v>903.06100000000004</v>
      </c>
      <c r="E415" s="10">
        <v>198.28</v>
      </c>
      <c r="F415" s="10">
        <v>39.507690000000004</v>
      </c>
      <c r="G415" s="10">
        <v>0</v>
      </c>
      <c r="H415" s="10">
        <v>39.507690000000004</v>
      </c>
      <c r="I415" s="10">
        <v>0</v>
      </c>
      <c r="J415" s="10">
        <v>0</v>
      </c>
      <c r="K415" s="10">
        <f t="shared" si="36"/>
        <v>158.77231</v>
      </c>
      <c r="L415" s="10">
        <f t="shared" si="37"/>
        <v>863.55331000000001</v>
      </c>
      <c r="M415" s="10">
        <f t="shared" si="38"/>
        <v>19.925201734920318</v>
      </c>
      <c r="N415" s="10">
        <f t="shared" si="39"/>
        <v>863.55331000000001</v>
      </c>
      <c r="O415" s="10">
        <f t="shared" si="40"/>
        <v>158.77231</v>
      </c>
      <c r="P415" s="10">
        <f t="shared" si="41"/>
        <v>19.925201734920318</v>
      </c>
    </row>
    <row r="416" spans="1:16">
      <c r="A416" s="8" t="s">
        <v>27</v>
      </c>
      <c r="B416" s="9" t="s">
        <v>28</v>
      </c>
      <c r="C416" s="10">
        <v>142.33699999999999</v>
      </c>
      <c r="D416" s="10">
        <v>142.33699999999999</v>
      </c>
      <c r="E416" s="10">
        <v>23.8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23.8</v>
      </c>
      <c r="L416" s="10">
        <f t="shared" si="37"/>
        <v>142.33699999999999</v>
      </c>
      <c r="M416" s="10">
        <f t="shared" si="38"/>
        <v>0</v>
      </c>
      <c r="N416" s="10">
        <f t="shared" si="39"/>
        <v>142.33699999999999</v>
      </c>
      <c r="O416" s="10">
        <f t="shared" si="40"/>
        <v>23.8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85.436000000000007</v>
      </c>
      <c r="D417" s="10">
        <v>85.436000000000007</v>
      </c>
      <c r="E417" s="10">
        <v>14.200000000000001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14.200000000000001</v>
      </c>
      <c r="L417" s="10">
        <f t="shared" si="37"/>
        <v>85.436000000000007</v>
      </c>
      <c r="M417" s="10">
        <f t="shared" si="38"/>
        <v>0</v>
      </c>
      <c r="N417" s="10">
        <f t="shared" si="39"/>
        <v>85.436000000000007</v>
      </c>
      <c r="O417" s="10">
        <f t="shared" si="40"/>
        <v>14.200000000000001</v>
      </c>
      <c r="P417" s="10">
        <f t="shared" si="41"/>
        <v>0</v>
      </c>
    </row>
    <row r="418" spans="1:16">
      <c r="A418" s="8" t="s">
        <v>31</v>
      </c>
      <c r="B418" s="9" t="s">
        <v>32</v>
      </c>
      <c r="C418" s="10">
        <v>12.901</v>
      </c>
      <c r="D418" s="10">
        <v>12.901</v>
      </c>
      <c r="E418" s="10">
        <v>2.4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2.4</v>
      </c>
      <c r="L418" s="10">
        <f t="shared" si="37"/>
        <v>12.901</v>
      </c>
      <c r="M418" s="10">
        <f t="shared" si="38"/>
        <v>0</v>
      </c>
      <c r="N418" s="10">
        <f t="shared" si="39"/>
        <v>12.901</v>
      </c>
      <c r="O418" s="10">
        <f t="shared" si="40"/>
        <v>2.4</v>
      </c>
      <c r="P418" s="10">
        <f t="shared" si="41"/>
        <v>0</v>
      </c>
    </row>
    <row r="419" spans="1:16" ht="25.5">
      <c r="A419" s="8" t="s">
        <v>41</v>
      </c>
      <c r="B419" s="9" t="s">
        <v>42</v>
      </c>
      <c r="C419" s="10">
        <v>3.7909999999999999</v>
      </c>
      <c r="D419" s="10">
        <v>3.7909999999999999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3.7909999999999999</v>
      </c>
      <c r="M419" s="10">
        <f t="shared" si="38"/>
        <v>0</v>
      </c>
      <c r="N419" s="10">
        <f t="shared" si="39"/>
        <v>3.7909999999999999</v>
      </c>
      <c r="O419" s="10">
        <f t="shared" si="40"/>
        <v>0</v>
      </c>
      <c r="P419" s="10">
        <f t="shared" si="41"/>
        <v>0</v>
      </c>
    </row>
    <row r="420" spans="1:16">
      <c r="A420" s="5" t="s">
        <v>206</v>
      </c>
      <c r="B420" s="6" t="s">
        <v>207</v>
      </c>
      <c r="C420" s="7">
        <v>401</v>
      </c>
      <c r="D420" s="7">
        <v>1272.6203500000001</v>
      </c>
      <c r="E420" s="7">
        <v>0</v>
      </c>
      <c r="F420" s="7">
        <v>59.96311</v>
      </c>
      <c r="G420" s="7">
        <v>0</v>
      </c>
      <c r="H420" s="7">
        <v>71.96311</v>
      </c>
      <c r="I420" s="7">
        <v>0</v>
      </c>
      <c r="J420" s="7">
        <v>195</v>
      </c>
      <c r="K420" s="7">
        <f t="shared" si="36"/>
        <v>-59.96311</v>
      </c>
      <c r="L420" s="7">
        <f t="shared" si="37"/>
        <v>1212.6572400000002</v>
      </c>
      <c r="M420" s="7">
        <f t="shared" si="38"/>
        <v>0</v>
      </c>
      <c r="N420" s="7">
        <f t="shared" si="39"/>
        <v>1200.6572400000002</v>
      </c>
      <c r="O420" s="7">
        <f t="shared" si="40"/>
        <v>-71.96311</v>
      </c>
      <c r="P420" s="7">
        <f t="shared" si="41"/>
        <v>0</v>
      </c>
    </row>
    <row r="421" spans="1:16" ht="25.5">
      <c r="A421" s="8" t="s">
        <v>57</v>
      </c>
      <c r="B421" s="9" t="s">
        <v>58</v>
      </c>
      <c r="C421" s="10">
        <v>401</v>
      </c>
      <c r="D421" s="10">
        <v>1272.6203500000001</v>
      </c>
      <c r="E421" s="10">
        <v>0</v>
      </c>
      <c r="F421" s="10">
        <v>59.96311</v>
      </c>
      <c r="G421" s="10">
        <v>0</v>
      </c>
      <c r="H421" s="10">
        <v>71.96311</v>
      </c>
      <c r="I421" s="10">
        <v>0</v>
      </c>
      <c r="J421" s="10">
        <v>195</v>
      </c>
      <c r="K421" s="10">
        <f t="shared" si="36"/>
        <v>-59.96311</v>
      </c>
      <c r="L421" s="10">
        <f t="shared" si="37"/>
        <v>1212.6572400000002</v>
      </c>
      <c r="M421" s="10">
        <f t="shared" si="38"/>
        <v>0</v>
      </c>
      <c r="N421" s="10">
        <f t="shared" si="39"/>
        <v>1200.6572400000002</v>
      </c>
      <c r="O421" s="10">
        <f t="shared" si="40"/>
        <v>-71.96311</v>
      </c>
      <c r="P421" s="10">
        <f t="shared" si="41"/>
        <v>0</v>
      </c>
    </row>
    <row r="422" spans="1:16">
      <c r="A422" s="5" t="s">
        <v>208</v>
      </c>
      <c r="B422" s="6" t="s">
        <v>209</v>
      </c>
      <c r="C422" s="7">
        <v>500</v>
      </c>
      <c r="D422" s="7">
        <v>500</v>
      </c>
      <c r="E422" s="7">
        <v>0</v>
      </c>
      <c r="F422" s="7">
        <v>121.709</v>
      </c>
      <c r="G422" s="7">
        <v>0</v>
      </c>
      <c r="H422" s="7">
        <v>121.709</v>
      </c>
      <c r="I422" s="7">
        <v>0</v>
      </c>
      <c r="J422" s="7">
        <v>0</v>
      </c>
      <c r="K422" s="7">
        <f t="shared" si="36"/>
        <v>-121.709</v>
      </c>
      <c r="L422" s="7">
        <f t="shared" si="37"/>
        <v>378.291</v>
      </c>
      <c r="M422" s="7">
        <f t="shared" si="38"/>
        <v>0</v>
      </c>
      <c r="N422" s="7">
        <f t="shared" si="39"/>
        <v>378.291</v>
      </c>
      <c r="O422" s="7">
        <f t="shared" si="40"/>
        <v>-121.709</v>
      </c>
      <c r="P422" s="7">
        <f t="shared" si="41"/>
        <v>0</v>
      </c>
    </row>
    <row r="423" spans="1:16" ht="25.5">
      <c r="A423" s="8" t="s">
        <v>57</v>
      </c>
      <c r="B423" s="9" t="s">
        <v>58</v>
      </c>
      <c r="C423" s="10">
        <v>500</v>
      </c>
      <c r="D423" s="10">
        <v>500</v>
      </c>
      <c r="E423" s="10">
        <v>0</v>
      </c>
      <c r="F423" s="10">
        <v>121.709</v>
      </c>
      <c r="G423" s="10">
        <v>0</v>
      </c>
      <c r="H423" s="10">
        <v>121.709</v>
      </c>
      <c r="I423" s="10">
        <v>0</v>
      </c>
      <c r="J423" s="10">
        <v>0</v>
      </c>
      <c r="K423" s="10">
        <f t="shared" si="36"/>
        <v>-121.709</v>
      </c>
      <c r="L423" s="10">
        <f t="shared" si="37"/>
        <v>378.291</v>
      </c>
      <c r="M423" s="10">
        <f t="shared" si="38"/>
        <v>0</v>
      </c>
      <c r="N423" s="10">
        <f t="shared" si="39"/>
        <v>378.291</v>
      </c>
      <c r="O423" s="10">
        <f t="shared" si="40"/>
        <v>-121.709</v>
      </c>
      <c r="P423" s="10">
        <f t="shared" si="41"/>
        <v>0</v>
      </c>
    </row>
    <row r="424" spans="1:16">
      <c r="A424" s="5" t="s">
        <v>210</v>
      </c>
      <c r="B424" s="6" t="s">
        <v>211</v>
      </c>
      <c r="C424" s="7">
        <v>0</v>
      </c>
      <c r="D424" s="7">
        <v>11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0</v>
      </c>
      <c r="L424" s="7">
        <f t="shared" si="37"/>
        <v>11</v>
      </c>
      <c r="M424" s="7">
        <f t="shared" si="38"/>
        <v>0</v>
      </c>
      <c r="N424" s="7">
        <f t="shared" si="39"/>
        <v>11</v>
      </c>
      <c r="O424" s="7">
        <f t="shared" si="40"/>
        <v>0</v>
      </c>
      <c r="P424" s="7">
        <f t="shared" si="41"/>
        <v>0</v>
      </c>
    </row>
    <row r="425" spans="1:16" ht="25.5">
      <c r="A425" s="8" t="s">
        <v>57</v>
      </c>
      <c r="B425" s="9" t="s">
        <v>58</v>
      </c>
      <c r="C425" s="10">
        <v>0</v>
      </c>
      <c r="D425" s="10">
        <v>11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11</v>
      </c>
      <c r="M425" s="10">
        <f t="shared" si="38"/>
        <v>0</v>
      </c>
      <c r="N425" s="10">
        <f t="shared" si="39"/>
        <v>11</v>
      </c>
      <c r="O425" s="10">
        <f t="shared" si="40"/>
        <v>0</v>
      </c>
      <c r="P425" s="10">
        <f t="shared" si="41"/>
        <v>0</v>
      </c>
    </row>
    <row r="426" spans="1:16" ht="25.5">
      <c r="A426" s="5" t="s">
        <v>212</v>
      </c>
      <c r="B426" s="6" t="s">
        <v>213</v>
      </c>
      <c r="C426" s="7">
        <v>15410</v>
      </c>
      <c r="D426" s="7">
        <v>16130.648999999999</v>
      </c>
      <c r="E426" s="7">
        <v>1106.373</v>
      </c>
      <c r="F426" s="7">
        <v>237.35400000000001</v>
      </c>
      <c r="G426" s="7">
        <v>0</v>
      </c>
      <c r="H426" s="7">
        <v>241.35400000000001</v>
      </c>
      <c r="I426" s="7">
        <v>0</v>
      </c>
      <c r="J426" s="7">
        <v>14.3</v>
      </c>
      <c r="K426" s="7">
        <f t="shared" si="36"/>
        <v>869.01900000000001</v>
      </c>
      <c r="L426" s="7">
        <f t="shared" si="37"/>
        <v>15893.295</v>
      </c>
      <c r="M426" s="7">
        <f t="shared" si="38"/>
        <v>21.453343492655733</v>
      </c>
      <c r="N426" s="7">
        <f t="shared" si="39"/>
        <v>15889.295</v>
      </c>
      <c r="O426" s="7">
        <f t="shared" si="40"/>
        <v>865.01900000000001</v>
      </c>
      <c r="P426" s="7">
        <f t="shared" si="41"/>
        <v>21.814885215022422</v>
      </c>
    </row>
    <row r="427" spans="1:16">
      <c r="A427" s="8" t="s">
        <v>27</v>
      </c>
      <c r="B427" s="9" t="s">
        <v>28</v>
      </c>
      <c r="C427" s="10">
        <v>120</v>
      </c>
      <c r="D427" s="10">
        <v>120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120</v>
      </c>
      <c r="M427" s="10">
        <f t="shared" si="38"/>
        <v>0</v>
      </c>
      <c r="N427" s="10">
        <f t="shared" si="39"/>
        <v>120</v>
      </c>
      <c r="O427" s="10">
        <f t="shared" si="40"/>
        <v>0</v>
      </c>
      <c r="P427" s="10">
        <f t="shared" si="41"/>
        <v>0</v>
      </c>
    </row>
    <row r="428" spans="1:16">
      <c r="A428" s="8" t="s">
        <v>29</v>
      </c>
      <c r="B428" s="9" t="s">
        <v>30</v>
      </c>
      <c r="C428" s="10">
        <v>15290</v>
      </c>
      <c r="D428" s="10">
        <v>15725.5</v>
      </c>
      <c r="E428" s="10">
        <v>1106.373</v>
      </c>
      <c r="F428" s="10">
        <v>192.18</v>
      </c>
      <c r="G428" s="10">
        <v>0</v>
      </c>
      <c r="H428" s="10">
        <v>192.18</v>
      </c>
      <c r="I428" s="10">
        <v>0</v>
      </c>
      <c r="J428" s="10">
        <v>0</v>
      </c>
      <c r="K428" s="10">
        <f t="shared" si="36"/>
        <v>914.19299999999998</v>
      </c>
      <c r="L428" s="10">
        <f t="shared" si="37"/>
        <v>15533.32</v>
      </c>
      <c r="M428" s="10">
        <f t="shared" si="38"/>
        <v>17.370272051107538</v>
      </c>
      <c r="N428" s="10">
        <f t="shared" si="39"/>
        <v>15533.32</v>
      </c>
      <c r="O428" s="10">
        <f t="shared" si="40"/>
        <v>914.19299999999998</v>
      </c>
      <c r="P428" s="10">
        <f t="shared" si="41"/>
        <v>17.370272051107538</v>
      </c>
    </row>
    <row r="429" spans="1:16" ht="25.5">
      <c r="A429" s="8" t="s">
        <v>57</v>
      </c>
      <c r="B429" s="9" t="s">
        <v>58</v>
      </c>
      <c r="C429" s="10">
        <v>0</v>
      </c>
      <c r="D429" s="10">
        <v>285.149</v>
      </c>
      <c r="E429" s="10">
        <v>0</v>
      </c>
      <c r="F429" s="10">
        <v>45.173999999999999</v>
      </c>
      <c r="G429" s="10">
        <v>0</v>
      </c>
      <c r="H429" s="10">
        <v>49.173999999999999</v>
      </c>
      <c r="I429" s="10">
        <v>0</v>
      </c>
      <c r="J429" s="10">
        <v>14.3</v>
      </c>
      <c r="K429" s="10">
        <f t="shared" si="36"/>
        <v>-45.173999999999999</v>
      </c>
      <c r="L429" s="10">
        <f t="shared" si="37"/>
        <v>239.97499999999999</v>
      </c>
      <c r="M429" s="10">
        <f t="shared" si="38"/>
        <v>0</v>
      </c>
      <c r="N429" s="10">
        <f t="shared" si="39"/>
        <v>235.97499999999999</v>
      </c>
      <c r="O429" s="10">
        <f t="shared" si="40"/>
        <v>-49.173999999999999</v>
      </c>
      <c r="P429" s="10">
        <f t="shared" si="41"/>
        <v>0</v>
      </c>
    </row>
    <row r="430" spans="1:16">
      <c r="A430" s="5" t="s">
        <v>214</v>
      </c>
      <c r="B430" s="6" t="s">
        <v>174</v>
      </c>
      <c r="C430" s="7">
        <v>1150</v>
      </c>
      <c r="D430" s="7">
        <v>1158</v>
      </c>
      <c r="E430" s="7">
        <v>0</v>
      </c>
      <c r="F430" s="7">
        <v>3</v>
      </c>
      <c r="G430" s="7">
        <v>0</v>
      </c>
      <c r="H430" s="7">
        <v>3</v>
      </c>
      <c r="I430" s="7">
        <v>0</v>
      </c>
      <c r="J430" s="7">
        <v>0</v>
      </c>
      <c r="K430" s="7">
        <f t="shared" si="36"/>
        <v>-3</v>
      </c>
      <c r="L430" s="7">
        <f t="shared" si="37"/>
        <v>1155</v>
      </c>
      <c r="M430" s="7">
        <f t="shared" si="38"/>
        <v>0</v>
      </c>
      <c r="N430" s="7">
        <f t="shared" si="39"/>
        <v>1155</v>
      </c>
      <c r="O430" s="7">
        <f t="shared" si="40"/>
        <v>-3</v>
      </c>
      <c r="P430" s="7">
        <f t="shared" si="41"/>
        <v>0</v>
      </c>
    </row>
    <row r="431" spans="1:16">
      <c r="A431" s="8" t="s">
        <v>29</v>
      </c>
      <c r="B431" s="9" t="s">
        <v>30</v>
      </c>
      <c r="C431" s="10">
        <v>1150</v>
      </c>
      <c r="D431" s="10">
        <v>1150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1150</v>
      </c>
      <c r="M431" s="10">
        <f t="shared" si="38"/>
        <v>0</v>
      </c>
      <c r="N431" s="10">
        <f t="shared" si="39"/>
        <v>1150</v>
      </c>
      <c r="O431" s="10">
        <f t="shared" si="40"/>
        <v>0</v>
      </c>
      <c r="P431" s="10">
        <f t="shared" si="41"/>
        <v>0</v>
      </c>
    </row>
    <row r="432" spans="1:16" ht="25.5">
      <c r="A432" s="8" t="s">
        <v>57</v>
      </c>
      <c r="B432" s="9" t="s">
        <v>58</v>
      </c>
      <c r="C432" s="10">
        <v>0</v>
      </c>
      <c r="D432" s="10">
        <v>8</v>
      </c>
      <c r="E432" s="10">
        <v>0</v>
      </c>
      <c r="F432" s="10">
        <v>3</v>
      </c>
      <c r="G432" s="10">
        <v>0</v>
      </c>
      <c r="H432" s="10">
        <v>3</v>
      </c>
      <c r="I432" s="10">
        <v>0</v>
      </c>
      <c r="J432" s="10">
        <v>0</v>
      </c>
      <c r="K432" s="10">
        <f t="shared" si="36"/>
        <v>-3</v>
      </c>
      <c r="L432" s="10">
        <f t="shared" si="37"/>
        <v>5</v>
      </c>
      <c r="M432" s="10">
        <f t="shared" si="38"/>
        <v>0</v>
      </c>
      <c r="N432" s="10">
        <f t="shared" si="39"/>
        <v>5</v>
      </c>
      <c r="O432" s="10">
        <f t="shared" si="40"/>
        <v>-3</v>
      </c>
      <c r="P432" s="10">
        <f t="shared" si="41"/>
        <v>0</v>
      </c>
    </row>
    <row r="433" spans="1:16" ht="25.5">
      <c r="A433" s="5" t="s">
        <v>215</v>
      </c>
      <c r="B433" s="6" t="s">
        <v>126</v>
      </c>
      <c r="C433" s="7">
        <v>627.63800000000003</v>
      </c>
      <c r="D433" s="7">
        <v>1863.1379999999999</v>
      </c>
      <c r="E433" s="7">
        <v>603.96</v>
      </c>
      <c r="F433" s="7">
        <v>26.290390000000002</v>
      </c>
      <c r="G433" s="7">
        <v>0</v>
      </c>
      <c r="H433" s="7">
        <v>26.290390000000002</v>
      </c>
      <c r="I433" s="7">
        <v>0</v>
      </c>
      <c r="J433" s="7">
        <v>1.7065000000000001</v>
      </c>
      <c r="K433" s="7">
        <f t="shared" si="36"/>
        <v>577.66961000000003</v>
      </c>
      <c r="L433" s="7">
        <f t="shared" si="37"/>
        <v>1836.8476099999998</v>
      </c>
      <c r="M433" s="7">
        <f t="shared" si="38"/>
        <v>4.3530018544274451</v>
      </c>
      <c r="N433" s="7">
        <f t="shared" si="39"/>
        <v>1836.8476099999998</v>
      </c>
      <c r="O433" s="7">
        <f t="shared" si="40"/>
        <v>577.66961000000003</v>
      </c>
      <c r="P433" s="7">
        <f t="shared" si="41"/>
        <v>4.3530018544274451</v>
      </c>
    </row>
    <row r="434" spans="1:16">
      <c r="A434" s="8" t="s">
        <v>23</v>
      </c>
      <c r="B434" s="9" t="s">
        <v>24</v>
      </c>
      <c r="C434" s="10">
        <v>496.72</v>
      </c>
      <c r="D434" s="10">
        <v>496.72</v>
      </c>
      <c r="E434" s="10">
        <v>82</v>
      </c>
      <c r="F434" s="10">
        <v>21.549490000000002</v>
      </c>
      <c r="G434" s="10">
        <v>0</v>
      </c>
      <c r="H434" s="10">
        <v>21.549490000000002</v>
      </c>
      <c r="I434" s="10">
        <v>0</v>
      </c>
      <c r="J434" s="10">
        <v>0</v>
      </c>
      <c r="K434" s="10">
        <f t="shared" si="36"/>
        <v>60.450509999999994</v>
      </c>
      <c r="L434" s="10">
        <f t="shared" si="37"/>
        <v>475.17051000000004</v>
      </c>
      <c r="M434" s="10">
        <f t="shared" si="38"/>
        <v>26.279865853658542</v>
      </c>
      <c r="N434" s="10">
        <f t="shared" si="39"/>
        <v>475.17051000000004</v>
      </c>
      <c r="O434" s="10">
        <f t="shared" si="40"/>
        <v>60.450509999999994</v>
      </c>
      <c r="P434" s="10">
        <f t="shared" si="41"/>
        <v>26.279865853658542</v>
      </c>
    </row>
    <row r="435" spans="1:16">
      <c r="A435" s="8" t="s">
        <v>25</v>
      </c>
      <c r="B435" s="9" t="s">
        <v>26</v>
      </c>
      <c r="C435" s="10">
        <v>109.27800000000001</v>
      </c>
      <c r="D435" s="10">
        <v>109.27800000000001</v>
      </c>
      <c r="E435" s="10">
        <v>18</v>
      </c>
      <c r="F435" s="10">
        <v>4.7408999999999999</v>
      </c>
      <c r="G435" s="10">
        <v>0</v>
      </c>
      <c r="H435" s="10">
        <v>4.7408999999999999</v>
      </c>
      <c r="I435" s="10">
        <v>0</v>
      </c>
      <c r="J435" s="10">
        <v>0</v>
      </c>
      <c r="K435" s="10">
        <f t="shared" si="36"/>
        <v>13.2591</v>
      </c>
      <c r="L435" s="10">
        <f t="shared" si="37"/>
        <v>104.53710000000001</v>
      </c>
      <c r="M435" s="10">
        <f t="shared" si="38"/>
        <v>26.338333333333331</v>
      </c>
      <c r="N435" s="10">
        <f t="shared" si="39"/>
        <v>104.53710000000001</v>
      </c>
      <c r="O435" s="10">
        <f t="shared" si="40"/>
        <v>13.2591</v>
      </c>
      <c r="P435" s="10">
        <f t="shared" si="41"/>
        <v>26.338333333333331</v>
      </c>
    </row>
    <row r="436" spans="1:16">
      <c r="A436" s="8" t="s">
        <v>27</v>
      </c>
      <c r="B436" s="9" t="s">
        <v>28</v>
      </c>
      <c r="C436" s="10">
        <v>3.2600000000000002</v>
      </c>
      <c r="D436" s="10">
        <v>3.2600000000000002</v>
      </c>
      <c r="E436" s="10">
        <v>1.26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1.26</v>
      </c>
      <c r="L436" s="10">
        <f t="shared" si="37"/>
        <v>3.2600000000000002</v>
      </c>
      <c r="M436" s="10">
        <f t="shared" si="38"/>
        <v>0</v>
      </c>
      <c r="N436" s="10">
        <f t="shared" si="39"/>
        <v>3.2600000000000002</v>
      </c>
      <c r="O436" s="10">
        <f t="shared" si="40"/>
        <v>1.26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4.09</v>
      </c>
      <c r="D437" s="10">
        <v>711.59</v>
      </c>
      <c r="E437" s="10">
        <v>0.6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0.6</v>
      </c>
      <c r="L437" s="10">
        <f t="shared" si="37"/>
        <v>711.59</v>
      </c>
      <c r="M437" s="10">
        <f t="shared" si="38"/>
        <v>0</v>
      </c>
      <c r="N437" s="10">
        <f t="shared" si="39"/>
        <v>711.59</v>
      </c>
      <c r="O437" s="10">
        <f t="shared" si="40"/>
        <v>0.6</v>
      </c>
      <c r="P437" s="10">
        <f t="shared" si="41"/>
        <v>0</v>
      </c>
    </row>
    <row r="438" spans="1:16">
      <c r="A438" s="8" t="s">
        <v>31</v>
      </c>
      <c r="B438" s="9" t="s">
        <v>32</v>
      </c>
      <c r="C438" s="10">
        <v>1.8</v>
      </c>
      <c r="D438" s="10">
        <v>1.8</v>
      </c>
      <c r="E438" s="10">
        <v>0.3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0.3</v>
      </c>
      <c r="L438" s="10">
        <f t="shared" si="37"/>
        <v>1.8</v>
      </c>
      <c r="M438" s="10">
        <f t="shared" si="38"/>
        <v>0</v>
      </c>
      <c r="N438" s="10">
        <f t="shared" si="39"/>
        <v>1.8</v>
      </c>
      <c r="O438" s="10">
        <f t="shared" si="40"/>
        <v>0.3</v>
      </c>
      <c r="P438" s="10">
        <f t="shared" si="41"/>
        <v>0</v>
      </c>
    </row>
    <row r="439" spans="1:16">
      <c r="A439" s="8" t="s">
        <v>33</v>
      </c>
      <c r="B439" s="9" t="s">
        <v>34</v>
      </c>
      <c r="C439" s="10">
        <v>5.0200000000000005</v>
      </c>
      <c r="D439" s="10">
        <v>5.0200000000000005</v>
      </c>
      <c r="E439" s="10">
        <v>0.6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0.6</v>
      </c>
      <c r="L439" s="10">
        <f t="shared" si="37"/>
        <v>5.0200000000000005</v>
      </c>
      <c r="M439" s="10">
        <f t="shared" si="38"/>
        <v>0</v>
      </c>
      <c r="N439" s="10">
        <f t="shared" si="39"/>
        <v>5.0200000000000005</v>
      </c>
      <c r="O439" s="10">
        <f t="shared" si="40"/>
        <v>0.6</v>
      </c>
      <c r="P439" s="10">
        <f t="shared" si="41"/>
        <v>0</v>
      </c>
    </row>
    <row r="440" spans="1:16">
      <c r="A440" s="8" t="s">
        <v>35</v>
      </c>
      <c r="B440" s="9" t="s">
        <v>36</v>
      </c>
      <c r="C440" s="10">
        <v>0.9</v>
      </c>
      <c r="D440" s="10">
        <v>0.9</v>
      </c>
      <c r="E440" s="10">
        <v>0.15</v>
      </c>
      <c r="F440" s="10">
        <v>0</v>
      </c>
      <c r="G440" s="10">
        <v>0</v>
      </c>
      <c r="H440" s="10">
        <v>0</v>
      </c>
      <c r="I440" s="10">
        <v>0</v>
      </c>
      <c r="J440" s="10">
        <v>0.30264999999999997</v>
      </c>
      <c r="K440" s="10">
        <f t="shared" si="36"/>
        <v>0.15</v>
      </c>
      <c r="L440" s="10">
        <f t="shared" si="37"/>
        <v>0.9</v>
      </c>
      <c r="M440" s="10">
        <f t="shared" si="38"/>
        <v>0</v>
      </c>
      <c r="N440" s="10">
        <f t="shared" si="39"/>
        <v>0.9</v>
      </c>
      <c r="O440" s="10">
        <f t="shared" si="40"/>
        <v>0.15</v>
      </c>
      <c r="P440" s="10">
        <f t="shared" si="41"/>
        <v>0</v>
      </c>
    </row>
    <row r="441" spans="1:16">
      <c r="A441" s="8" t="s">
        <v>37</v>
      </c>
      <c r="B441" s="9" t="s">
        <v>38</v>
      </c>
      <c r="C441" s="10">
        <v>6.57</v>
      </c>
      <c r="D441" s="10">
        <v>6.57</v>
      </c>
      <c r="E441" s="10">
        <v>1.05</v>
      </c>
      <c r="F441" s="10">
        <v>0</v>
      </c>
      <c r="G441" s="10">
        <v>0</v>
      </c>
      <c r="H441" s="10">
        <v>0</v>
      </c>
      <c r="I441" s="10">
        <v>0</v>
      </c>
      <c r="J441" s="10">
        <v>1.40385</v>
      </c>
      <c r="K441" s="10">
        <f t="shared" si="36"/>
        <v>1.05</v>
      </c>
      <c r="L441" s="10">
        <f t="shared" si="37"/>
        <v>6.57</v>
      </c>
      <c r="M441" s="10">
        <f t="shared" si="38"/>
        <v>0</v>
      </c>
      <c r="N441" s="10">
        <f t="shared" si="39"/>
        <v>6.57</v>
      </c>
      <c r="O441" s="10">
        <f t="shared" si="40"/>
        <v>1.05</v>
      </c>
      <c r="P441" s="10">
        <f t="shared" si="41"/>
        <v>0</v>
      </c>
    </row>
    <row r="442" spans="1:16" ht="25.5">
      <c r="A442" s="8" t="s">
        <v>57</v>
      </c>
      <c r="B442" s="9" t="s">
        <v>58</v>
      </c>
      <c r="C442" s="10">
        <v>0</v>
      </c>
      <c r="D442" s="10">
        <v>528</v>
      </c>
      <c r="E442" s="10">
        <v>500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500</v>
      </c>
      <c r="L442" s="10">
        <f t="shared" si="37"/>
        <v>528</v>
      </c>
      <c r="M442" s="10">
        <f t="shared" si="38"/>
        <v>0</v>
      </c>
      <c r="N442" s="10">
        <f t="shared" si="39"/>
        <v>528</v>
      </c>
      <c r="O442" s="10">
        <f t="shared" si="40"/>
        <v>500</v>
      </c>
      <c r="P442" s="10">
        <f t="shared" si="41"/>
        <v>0</v>
      </c>
    </row>
    <row r="443" spans="1:16" ht="25.5">
      <c r="A443" s="5" t="s">
        <v>216</v>
      </c>
      <c r="B443" s="6" t="s">
        <v>217</v>
      </c>
      <c r="C443" s="7">
        <v>0</v>
      </c>
      <c r="D443" s="7">
        <v>200.9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0</v>
      </c>
      <c r="L443" s="7">
        <f t="shared" si="37"/>
        <v>200.9</v>
      </c>
      <c r="M443" s="7">
        <f t="shared" si="38"/>
        <v>0</v>
      </c>
      <c r="N443" s="7">
        <f t="shared" si="39"/>
        <v>200.9</v>
      </c>
      <c r="O443" s="7">
        <f t="shared" si="40"/>
        <v>0</v>
      </c>
      <c r="P443" s="7">
        <f t="shared" si="41"/>
        <v>0</v>
      </c>
    </row>
    <row r="444" spans="1:16">
      <c r="A444" s="8" t="s">
        <v>27</v>
      </c>
      <c r="B444" s="9" t="s">
        <v>28</v>
      </c>
      <c r="C444" s="10">
        <v>0</v>
      </c>
      <c r="D444" s="10">
        <v>191.142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191.142</v>
      </c>
      <c r="M444" s="10">
        <f t="shared" si="38"/>
        <v>0</v>
      </c>
      <c r="N444" s="10">
        <f t="shared" si="39"/>
        <v>191.142</v>
      </c>
      <c r="O444" s="10">
        <f t="shared" si="40"/>
        <v>0</v>
      </c>
      <c r="P444" s="10">
        <f t="shared" si="41"/>
        <v>0</v>
      </c>
    </row>
    <row r="445" spans="1:16" ht="25.5">
      <c r="A445" s="8" t="s">
        <v>57</v>
      </c>
      <c r="B445" s="9" t="s">
        <v>58</v>
      </c>
      <c r="C445" s="10">
        <v>0</v>
      </c>
      <c r="D445" s="10">
        <v>9.7580000000000009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9.7580000000000009</v>
      </c>
      <c r="M445" s="10">
        <f t="shared" si="38"/>
        <v>0</v>
      </c>
      <c r="N445" s="10">
        <f t="shared" si="39"/>
        <v>9.7580000000000009</v>
      </c>
      <c r="O445" s="10">
        <f t="shared" si="40"/>
        <v>0</v>
      </c>
      <c r="P445" s="10">
        <f t="shared" si="41"/>
        <v>0</v>
      </c>
    </row>
    <row r="446" spans="1:16" ht="25.5">
      <c r="A446" s="5" t="s">
        <v>218</v>
      </c>
      <c r="B446" s="6" t="s">
        <v>219</v>
      </c>
      <c r="C446" s="7">
        <v>810</v>
      </c>
      <c r="D446" s="7">
        <v>810</v>
      </c>
      <c r="E446" s="7">
        <v>147.20000000000002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147.20000000000002</v>
      </c>
      <c r="L446" s="7">
        <f t="shared" si="37"/>
        <v>810</v>
      </c>
      <c r="M446" s="7">
        <f t="shared" si="38"/>
        <v>0</v>
      </c>
      <c r="N446" s="7">
        <f t="shared" si="39"/>
        <v>810</v>
      </c>
      <c r="O446" s="7">
        <f t="shared" si="40"/>
        <v>147.20000000000002</v>
      </c>
      <c r="P446" s="7">
        <f t="shared" si="41"/>
        <v>0</v>
      </c>
    </row>
    <row r="447" spans="1:16" ht="25.5">
      <c r="A447" s="8" t="s">
        <v>57</v>
      </c>
      <c r="B447" s="9" t="s">
        <v>58</v>
      </c>
      <c r="C447" s="10">
        <v>810</v>
      </c>
      <c r="D447" s="10">
        <v>810</v>
      </c>
      <c r="E447" s="10">
        <v>147.20000000000002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147.20000000000002</v>
      </c>
      <c r="L447" s="10">
        <f t="shared" si="37"/>
        <v>810</v>
      </c>
      <c r="M447" s="10">
        <f t="shared" si="38"/>
        <v>0</v>
      </c>
      <c r="N447" s="10">
        <f t="shared" si="39"/>
        <v>810</v>
      </c>
      <c r="O447" s="10">
        <f t="shared" si="40"/>
        <v>147.20000000000002</v>
      </c>
      <c r="P447" s="10">
        <f t="shared" si="41"/>
        <v>0</v>
      </c>
    </row>
    <row r="448" spans="1:16" ht="25.5">
      <c r="A448" s="5" t="s">
        <v>220</v>
      </c>
      <c r="B448" s="6" t="s">
        <v>221</v>
      </c>
      <c r="C448" s="7">
        <v>203433.83499999993</v>
      </c>
      <c r="D448" s="7">
        <v>224082.37008999995</v>
      </c>
      <c r="E448" s="7">
        <v>36893.282489999991</v>
      </c>
      <c r="F448" s="7">
        <v>1682.5248100000001</v>
      </c>
      <c r="G448" s="7">
        <v>0</v>
      </c>
      <c r="H448" s="7">
        <v>2601.2419300000001</v>
      </c>
      <c r="I448" s="7">
        <v>0</v>
      </c>
      <c r="J448" s="7">
        <v>3462.99028</v>
      </c>
      <c r="K448" s="7">
        <f t="shared" si="36"/>
        <v>35210.757679999988</v>
      </c>
      <c r="L448" s="7">
        <f t="shared" si="37"/>
        <v>222399.84527999995</v>
      </c>
      <c r="M448" s="7">
        <f t="shared" si="38"/>
        <v>4.5605180576058864</v>
      </c>
      <c r="N448" s="7">
        <f t="shared" si="39"/>
        <v>221481.12815999996</v>
      </c>
      <c r="O448" s="7">
        <f t="shared" si="40"/>
        <v>34292.040559999994</v>
      </c>
      <c r="P448" s="7">
        <f t="shared" si="41"/>
        <v>7.0507196823841118</v>
      </c>
    </row>
    <row r="449" spans="1:16" ht="38.25">
      <c r="A449" s="5" t="s">
        <v>222</v>
      </c>
      <c r="B449" s="6" t="s">
        <v>46</v>
      </c>
      <c r="C449" s="7">
        <v>5132.3640000000005</v>
      </c>
      <c r="D449" s="7">
        <v>5086.5000000000009</v>
      </c>
      <c r="E449" s="7">
        <v>1064.8110000000001</v>
      </c>
      <c r="F449" s="7">
        <v>170.73026999999996</v>
      </c>
      <c r="G449" s="7">
        <v>0</v>
      </c>
      <c r="H449" s="7">
        <v>170.73026999999996</v>
      </c>
      <c r="I449" s="7">
        <v>0</v>
      </c>
      <c r="J449" s="7">
        <v>0</v>
      </c>
      <c r="K449" s="7">
        <f t="shared" si="36"/>
        <v>894.08073000000013</v>
      </c>
      <c r="L449" s="7">
        <f t="shared" si="37"/>
        <v>4915.7697300000009</v>
      </c>
      <c r="M449" s="7">
        <f t="shared" si="38"/>
        <v>16.033856712599697</v>
      </c>
      <c r="N449" s="7">
        <f t="shared" si="39"/>
        <v>4915.7697300000009</v>
      </c>
      <c r="O449" s="7">
        <f t="shared" si="40"/>
        <v>894.08073000000013</v>
      </c>
      <c r="P449" s="7">
        <f t="shared" si="41"/>
        <v>16.033856712599697</v>
      </c>
    </row>
    <row r="450" spans="1:16">
      <c r="A450" s="8" t="s">
        <v>23</v>
      </c>
      <c r="B450" s="9" t="s">
        <v>24</v>
      </c>
      <c r="C450" s="10">
        <v>4050.6669999999999</v>
      </c>
      <c r="D450" s="10">
        <v>4013.0740000000001</v>
      </c>
      <c r="E450" s="10">
        <v>850.30000000000007</v>
      </c>
      <c r="F450" s="10">
        <v>140.16326999999998</v>
      </c>
      <c r="G450" s="10">
        <v>0</v>
      </c>
      <c r="H450" s="10">
        <v>140.16326999999998</v>
      </c>
      <c r="I450" s="10">
        <v>0</v>
      </c>
      <c r="J450" s="10">
        <v>0</v>
      </c>
      <c r="K450" s="10">
        <f t="shared" si="36"/>
        <v>710.13673000000006</v>
      </c>
      <c r="L450" s="10">
        <f t="shared" si="37"/>
        <v>3872.9107300000001</v>
      </c>
      <c r="M450" s="10">
        <f t="shared" si="38"/>
        <v>16.483978595789715</v>
      </c>
      <c r="N450" s="10">
        <f t="shared" si="39"/>
        <v>3872.9107300000001</v>
      </c>
      <c r="O450" s="10">
        <f t="shared" si="40"/>
        <v>710.13673000000006</v>
      </c>
      <c r="P450" s="10">
        <f t="shared" si="41"/>
        <v>16.483978595789715</v>
      </c>
    </row>
    <row r="451" spans="1:16">
      <c r="A451" s="8" t="s">
        <v>25</v>
      </c>
      <c r="B451" s="9" t="s">
        <v>26</v>
      </c>
      <c r="C451" s="10">
        <v>830.38700000000006</v>
      </c>
      <c r="D451" s="10">
        <v>822.11599999999999</v>
      </c>
      <c r="E451" s="10">
        <v>173.31100000000001</v>
      </c>
      <c r="F451" s="10">
        <v>26.427</v>
      </c>
      <c r="G451" s="10">
        <v>0</v>
      </c>
      <c r="H451" s="10">
        <v>26.427</v>
      </c>
      <c r="I451" s="10">
        <v>0</v>
      </c>
      <c r="J451" s="10">
        <v>0</v>
      </c>
      <c r="K451" s="10">
        <f t="shared" si="36"/>
        <v>146.88400000000001</v>
      </c>
      <c r="L451" s="10">
        <f t="shared" si="37"/>
        <v>795.68899999999996</v>
      </c>
      <c r="M451" s="10">
        <f t="shared" si="38"/>
        <v>15.248310840050545</v>
      </c>
      <c r="N451" s="10">
        <f t="shared" si="39"/>
        <v>795.68899999999996</v>
      </c>
      <c r="O451" s="10">
        <f t="shared" si="40"/>
        <v>146.88400000000001</v>
      </c>
      <c r="P451" s="10">
        <f t="shared" si="41"/>
        <v>15.248310840050545</v>
      </c>
    </row>
    <row r="452" spans="1:16">
      <c r="A452" s="8" t="s">
        <v>27</v>
      </c>
      <c r="B452" s="9" t="s">
        <v>28</v>
      </c>
      <c r="C452" s="10">
        <v>136.34700000000001</v>
      </c>
      <c r="D452" s="10">
        <v>136.34700000000001</v>
      </c>
      <c r="E452" s="10">
        <v>22.8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22.8</v>
      </c>
      <c r="L452" s="10">
        <f t="shared" si="37"/>
        <v>136.34700000000001</v>
      </c>
      <c r="M452" s="10">
        <f t="shared" si="38"/>
        <v>0</v>
      </c>
      <c r="N452" s="10">
        <f t="shared" si="39"/>
        <v>136.34700000000001</v>
      </c>
      <c r="O452" s="10">
        <f t="shared" si="40"/>
        <v>22.8</v>
      </c>
      <c r="P452" s="10">
        <f t="shared" si="41"/>
        <v>0</v>
      </c>
    </row>
    <row r="453" spans="1:16">
      <c r="A453" s="8" t="s">
        <v>29</v>
      </c>
      <c r="B453" s="9" t="s">
        <v>30</v>
      </c>
      <c r="C453" s="10">
        <v>98.433999999999997</v>
      </c>
      <c r="D453" s="10">
        <v>95.094999999999999</v>
      </c>
      <c r="E453" s="10">
        <v>16.399999999999999</v>
      </c>
      <c r="F453" s="10">
        <v>4.1399999999999997</v>
      </c>
      <c r="G453" s="10">
        <v>0</v>
      </c>
      <c r="H453" s="10">
        <v>4.1399999999999997</v>
      </c>
      <c r="I453" s="10">
        <v>0</v>
      </c>
      <c r="J453" s="10">
        <v>0</v>
      </c>
      <c r="K453" s="10">
        <f t="shared" si="36"/>
        <v>12.259999999999998</v>
      </c>
      <c r="L453" s="10">
        <f t="shared" si="37"/>
        <v>90.954999999999998</v>
      </c>
      <c r="M453" s="10">
        <f t="shared" si="38"/>
        <v>25.243902439024389</v>
      </c>
      <c r="N453" s="10">
        <f t="shared" si="39"/>
        <v>90.954999999999998</v>
      </c>
      <c r="O453" s="10">
        <f t="shared" si="40"/>
        <v>12.259999999999998</v>
      </c>
      <c r="P453" s="10">
        <f t="shared" si="41"/>
        <v>25.243902439024389</v>
      </c>
    </row>
    <row r="454" spans="1:16">
      <c r="A454" s="8" t="s">
        <v>31</v>
      </c>
      <c r="B454" s="9" t="s">
        <v>32</v>
      </c>
      <c r="C454" s="10">
        <v>12.738</v>
      </c>
      <c r="D454" s="10">
        <v>12.738</v>
      </c>
      <c r="E454" s="10">
        <v>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2</v>
      </c>
      <c r="L454" s="10">
        <f t="shared" ref="L454:L517" si="43">D454-F454</f>
        <v>12.738</v>
      </c>
      <c r="M454" s="10">
        <f t="shared" ref="M454:M517" si="44">IF(E454=0,0,(F454/E454)*100)</f>
        <v>0</v>
      </c>
      <c r="N454" s="10">
        <f t="shared" ref="N454:N517" si="45">D454-H454</f>
        <v>12.738</v>
      </c>
      <c r="O454" s="10">
        <f t="shared" ref="O454:O517" si="46">E454-H454</f>
        <v>2</v>
      </c>
      <c r="P454" s="10">
        <f t="shared" ref="P454:P517" si="47">IF(E454=0,0,(H454/E454)*100)</f>
        <v>0</v>
      </c>
    </row>
    <row r="455" spans="1:16" ht="25.5">
      <c r="A455" s="8" t="s">
        <v>41</v>
      </c>
      <c r="B455" s="9" t="s">
        <v>42</v>
      </c>
      <c r="C455" s="10">
        <v>3.7909999999999999</v>
      </c>
      <c r="D455" s="10">
        <v>7.13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7.13</v>
      </c>
      <c r="M455" s="10">
        <f t="shared" si="44"/>
        <v>0</v>
      </c>
      <c r="N455" s="10">
        <f t="shared" si="45"/>
        <v>7.13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223</v>
      </c>
      <c r="B456" s="6" t="s">
        <v>224</v>
      </c>
      <c r="C456" s="7">
        <v>108549.64200000001</v>
      </c>
      <c r="D456" s="7">
        <v>114840.842</v>
      </c>
      <c r="E456" s="7">
        <v>22734.722490000004</v>
      </c>
      <c r="F456" s="7">
        <v>1480.3194900000001</v>
      </c>
      <c r="G456" s="7">
        <v>0</v>
      </c>
      <c r="H456" s="7">
        <v>2399.0366100000001</v>
      </c>
      <c r="I456" s="7">
        <v>0</v>
      </c>
      <c r="J456" s="7">
        <v>0</v>
      </c>
      <c r="K456" s="7">
        <f t="shared" si="42"/>
        <v>21254.403000000002</v>
      </c>
      <c r="L456" s="7">
        <f t="shared" si="43"/>
        <v>113360.52251000001</v>
      </c>
      <c r="M456" s="7">
        <f t="shared" si="44"/>
        <v>6.5112714292031804</v>
      </c>
      <c r="N456" s="7">
        <f t="shared" si="45"/>
        <v>112441.80539000001</v>
      </c>
      <c r="O456" s="7">
        <f t="shared" si="46"/>
        <v>20335.685880000005</v>
      </c>
      <c r="P456" s="7">
        <f t="shared" si="47"/>
        <v>10.55230214952142</v>
      </c>
    </row>
    <row r="457" spans="1:16" ht="25.5">
      <c r="A457" s="8" t="s">
        <v>57</v>
      </c>
      <c r="B457" s="9" t="s">
        <v>58</v>
      </c>
      <c r="C457" s="10">
        <v>108549.64200000001</v>
      </c>
      <c r="D457" s="10">
        <v>114840.842</v>
      </c>
      <c r="E457" s="10">
        <v>22734.722490000004</v>
      </c>
      <c r="F457" s="10">
        <v>1480.3194900000001</v>
      </c>
      <c r="G457" s="10">
        <v>0</v>
      </c>
      <c r="H457" s="10">
        <v>2399.0366100000001</v>
      </c>
      <c r="I457" s="10">
        <v>0</v>
      </c>
      <c r="J457" s="10">
        <v>0</v>
      </c>
      <c r="K457" s="10">
        <f t="shared" si="42"/>
        <v>21254.403000000002</v>
      </c>
      <c r="L457" s="10">
        <f t="shared" si="43"/>
        <v>113360.52251000001</v>
      </c>
      <c r="M457" s="10">
        <f t="shared" si="44"/>
        <v>6.5112714292031804</v>
      </c>
      <c r="N457" s="10">
        <f t="shared" si="45"/>
        <v>112441.80539000001</v>
      </c>
      <c r="O457" s="10">
        <f t="shared" si="46"/>
        <v>20335.685880000005</v>
      </c>
      <c r="P457" s="10">
        <f t="shared" si="47"/>
        <v>10.55230214952142</v>
      </c>
    </row>
    <row r="458" spans="1:16" ht="25.5">
      <c r="A458" s="5" t="s">
        <v>225</v>
      </c>
      <c r="B458" s="6" t="s">
        <v>226</v>
      </c>
      <c r="C458" s="7">
        <v>6750</v>
      </c>
      <c r="D458" s="7">
        <v>22167.4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22167.4</v>
      </c>
      <c r="M458" s="7">
        <f t="shared" si="44"/>
        <v>0</v>
      </c>
      <c r="N458" s="7">
        <f t="shared" si="45"/>
        <v>22167.4</v>
      </c>
      <c r="O458" s="7">
        <f t="shared" si="46"/>
        <v>0</v>
      </c>
      <c r="P458" s="7">
        <f t="shared" si="47"/>
        <v>0</v>
      </c>
    </row>
    <row r="459" spans="1:16" ht="25.5">
      <c r="A459" s="8" t="s">
        <v>57</v>
      </c>
      <c r="B459" s="9" t="s">
        <v>58</v>
      </c>
      <c r="C459" s="10">
        <v>6750</v>
      </c>
      <c r="D459" s="10">
        <v>22167.4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22167.4</v>
      </c>
      <c r="M459" s="10">
        <f t="shared" si="44"/>
        <v>0</v>
      </c>
      <c r="N459" s="10">
        <f t="shared" si="45"/>
        <v>22167.4</v>
      </c>
      <c r="O459" s="10">
        <f t="shared" si="46"/>
        <v>0</v>
      </c>
      <c r="P459" s="10">
        <f t="shared" si="47"/>
        <v>0</v>
      </c>
    </row>
    <row r="460" spans="1:16">
      <c r="A460" s="5" t="s">
        <v>227</v>
      </c>
      <c r="B460" s="6" t="s">
        <v>174</v>
      </c>
      <c r="C460" s="7">
        <v>76638.777000000002</v>
      </c>
      <c r="D460" s="7">
        <v>75255.601089999996</v>
      </c>
      <c r="E460" s="7">
        <v>12091.493</v>
      </c>
      <c r="F460" s="7">
        <v>0</v>
      </c>
      <c r="G460" s="7">
        <v>0</v>
      </c>
      <c r="H460" s="7">
        <v>0</v>
      </c>
      <c r="I460" s="7">
        <v>0</v>
      </c>
      <c r="J460" s="7">
        <v>3181.11654</v>
      </c>
      <c r="K460" s="7">
        <f t="shared" si="42"/>
        <v>12091.493</v>
      </c>
      <c r="L460" s="7">
        <f t="shared" si="43"/>
        <v>75255.601089999996</v>
      </c>
      <c r="M460" s="7">
        <f t="shared" si="44"/>
        <v>0</v>
      </c>
      <c r="N460" s="7">
        <f t="shared" si="45"/>
        <v>75255.601089999996</v>
      </c>
      <c r="O460" s="7">
        <f t="shared" si="46"/>
        <v>12091.493</v>
      </c>
      <c r="P460" s="7">
        <f t="shared" si="47"/>
        <v>0</v>
      </c>
    </row>
    <row r="461" spans="1:16">
      <c r="A461" s="8" t="s">
        <v>35</v>
      </c>
      <c r="B461" s="9" t="s">
        <v>36</v>
      </c>
      <c r="C461" s="10">
        <v>172.887</v>
      </c>
      <c r="D461" s="10">
        <v>99.3</v>
      </c>
      <c r="E461" s="10">
        <v>33.1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33.1</v>
      </c>
      <c r="L461" s="10">
        <f t="shared" si="43"/>
        <v>99.3</v>
      </c>
      <c r="M461" s="10">
        <f t="shared" si="44"/>
        <v>0</v>
      </c>
      <c r="N461" s="10">
        <f t="shared" si="45"/>
        <v>99.3</v>
      </c>
      <c r="O461" s="10">
        <f t="shared" si="46"/>
        <v>33.1</v>
      </c>
      <c r="P461" s="10">
        <f t="shared" si="47"/>
        <v>0</v>
      </c>
    </row>
    <row r="462" spans="1:16">
      <c r="A462" s="8" t="s">
        <v>37</v>
      </c>
      <c r="B462" s="9" t="s">
        <v>38</v>
      </c>
      <c r="C462" s="10">
        <v>9000</v>
      </c>
      <c r="D462" s="10">
        <v>8218.4090899999992</v>
      </c>
      <c r="E462" s="10">
        <v>1399.17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1399.17</v>
      </c>
      <c r="L462" s="10">
        <f t="shared" si="43"/>
        <v>8218.4090899999992</v>
      </c>
      <c r="M462" s="10">
        <f t="shared" si="44"/>
        <v>0</v>
      </c>
      <c r="N462" s="10">
        <f t="shared" si="45"/>
        <v>8218.4090899999992</v>
      </c>
      <c r="O462" s="10">
        <f t="shared" si="46"/>
        <v>1399.17</v>
      </c>
      <c r="P462" s="10">
        <f t="shared" si="47"/>
        <v>0</v>
      </c>
    </row>
    <row r="463" spans="1:16">
      <c r="A463" s="8" t="s">
        <v>39</v>
      </c>
      <c r="B463" s="9" t="s">
        <v>40</v>
      </c>
      <c r="C463" s="10">
        <v>69.153999999999996</v>
      </c>
      <c r="D463" s="10">
        <v>59.956000000000003</v>
      </c>
      <c r="E463" s="10">
        <v>11.504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11.504</v>
      </c>
      <c r="L463" s="10">
        <f t="shared" si="43"/>
        <v>59.956000000000003</v>
      </c>
      <c r="M463" s="10">
        <f t="shared" si="44"/>
        <v>0</v>
      </c>
      <c r="N463" s="10">
        <f t="shared" si="45"/>
        <v>59.956000000000003</v>
      </c>
      <c r="O463" s="10">
        <f t="shared" si="46"/>
        <v>11.504</v>
      </c>
      <c r="P463" s="10">
        <f t="shared" si="47"/>
        <v>0</v>
      </c>
    </row>
    <row r="464" spans="1:16" ht="25.5">
      <c r="A464" s="8" t="s">
        <v>57</v>
      </c>
      <c r="B464" s="9" t="s">
        <v>58</v>
      </c>
      <c r="C464" s="10">
        <v>67396.736000000004</v>
      </c>
      <c r="D464" s="10">
        <v>66877.936000000002</v>
      </c>
      <c r="E464" s="10">
        <v>10647.719000000001</v>
      </c>
      <c r="F464" s="10">
        <v>0</v>
      </c>
      <c r="G464" s="10">
        <v>0</v>
      </c>
      <c r="H464" s="10">
        <v>0</v>
      </c>
      <c r="I464" s="10">
        <v>0</v>
      </c>
      <c r="J464" s="10">
        <v>3181.11654</v>
      </c>
      <c r="K464" s="10">
        <f t="shared" si="42"/>
        <v>10647.719000000001</v>
      </c>
      <c r="L464" s="10">
        <f t="shared" si="43"/>
        <v>66877.936000000002</v>
      </c>
      <c r="M464" s="10">
        <f t="shared" si="44"/>
        <v>0</v>
      </c>
      <c r="N464" s="10">
        <f t="shared" si="45"/>
        <v>66877.936000000002</v>
      </c>
      <c r="O464" s="10">
        <f t="shared" si="46"/>
        <v>10647.719000000001</v>
      </c>
      <c r="P464" s="10">
        <f t="shared" si="47"/>
        <v>0</v>
      </c>
    </row>
    <row r="465" spans="1:16" ht="25.5">
      <c r="A465" s="5" t="s">
        <v>228</v>
      </c>
      <c r="B465" s="6" t="s">
        <v>126</v>
      </c>
      <c r="C465" s="7">
        <v>3790.0479999999998</v>
      </c>
      <c r="D465" s="7">
        <v>3882.0479999999998</v>
      </c>
      <c r="E465" s="7">
        <v>512.65599999999995</v>
      </c>
      <c r="F465" s="7">
        <v>31.475050000000003</v>
      </c>
      <c r="G465" s="7">
        <v>0</v>
      </c>
      <c r="H465" s="7">
        <v>31.475050000000003</v>
      </c>
      <c r="I465" s="7">
        <v>0</v>
      </c>
      <c r="J465" s="7">
        <v>128.23309</v>
      </c>
      <c r="K465" s="7">
        <f t="shared" si="42"/>
        <v>481.18094999999994</v>
      </c>
      <c r="L465" s="7">
        <f t="shared" si="43"/>
        <v>3850.5729499999998</v>
      </c>
      <c r="M465" s="7">
        <f t="shared" si="44"/>
        <v>6.1396043350706915</v>
      </c>
      <c r="N465" s="7">
        <f t="shared" si="45"/>
        <v>3850.5729499999998</v>
      </c>
      <c r="O465" s="7">
        <f t="shared" si="46"/>
        <v>481.18094999999994</v>
      </c>
      <c r="P465" s="7">
        <f t="shared" si="47"/>
        <v>6.1396043350706915</v>
      </c>
    </row>
    <row r="466" spans="1:16">
      <c r="A466" s="8" t="s">
        <v>23</v>
      </c>
      <c r="B466" s="9" t="s">
        <v>24</v>
      </c>
      <c r="C466" s="10">
        <v>500.32900000000001</v>
      </c>
      <c r="D466" s="10">
        <v>500.32900000000001</v>
      </c>
      <c r="E466" s="10">
        <v>81.602000000000004</v>
      </c>
      <c r="F466" s="10">
        <v>25.799220000000002</v>
      </c>
      <c r="G466" s="10">
        <v>0</v>
      </c>
      <c r="H466" s="10">
        <v>25.799220000000002</v>
      </c>
      <c r="I466" s="10">
        <v>0</v>
      </c>
      <c r="J466" s="10">
        <v>0</v>
      </c>
      <c r="K466" s="10">
        <f t="shared" si="42"/>
        <v>55.802779999999998</v>
      </c>
      <c r="L466" s="10">
        <f t="shared" si="43"/>
        <v>474.52978000000002</v>
      </c>
      <c r="M466" s="10">
        <f t="shared" si="44"/>
        <v>31.615916276561851</v>
      </c>
      <c r="N466" s="10">
        <f t="shared" si="45"/>
        <v>474.52978000000002</v>
      </c>
      <c r="O466" s="10">
        <f t="shared" si="46"/>
        <v>55.802779999999998</v>
      </c>
      <c r="P466" s="10">
        <f t="shared" si="47"/>
        <v>31.615916276561851</v>
      </c>
    </row>
    <row r="467" spans="1:16">
      <c r="A467" s="8" t="s">
        <v>25</v>
      </c>
      <c r="B467" s="9" t="s">
        <v>26</v>
      </c>
      <c r="C467" s="10">
        <v>110.072</v>
      </c>
      <c r="D467" s="10">
        <v>110.072</v>
      </c>
      <c r="E467" s="10">
        <v>17.952000000000002</v>
      </c>
      <c r="F467" s="10">
        <v>5.6758300000000004</v>
      </c>
      <c r="G467" s="10">
        <v>0</v>
      </c>
      <c r="H467" s="10">
        <v>5.6758300000000004</v>
      </c>
      <c r="I467" s="10">
        <v>0</v>
      </c>
      <c r="J467" s="10">
        <v>0</v>
      </c>
      <c r="K467" s="10">
        <f t="shared" si="42"/>
        <v>12.27617</v>
      </c>
      <c r="L467" s="10">
        <f t="shared" si="43"/>
        <v>104.39617</v>
      </c>
      <c r="M467" s="10">
        <f t="shared" si="44"/>
        <v>31.61670008912656</v>
      </c>
      <c r="N467" s="10">
        <f t="shared" si="45"/>
        <v>104.39617</v>
      </c>
      <c r="O467" s="10">
        <f t="shared" si="46"/>
        <v>12.27617</v>
      </c>
      <c r="P467" s="10">
        <f t="shared" si="47"/>
        <v>31.61670008912656</v>
      </c>
    </row>
    <row r="468" spans="1:16">
      <c r="A468" s="8" t="s">
        <v>27</v>
      </c>
      <c r="B468" s="9" t="s">
        <v>28</v>
      </c>
      <c r="C468" s="10">
        <v>5.3</v>
      </c>
      <c r="D468" s="10">
        <v>5.3</v>
      </c>
      <c r="E468" s="10">
        <v>0.88400000000000001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0.88400000000000001</v>
      </c>
      <c r="L468" s="10">
        <f t="shared" si="43"/>
        <v>5.3</v>
      </c>
      <c r="M468" s="10">
        <f t="shared" si="44"/>
        <v>0</v>
      </c>
      <c r="N468" s="10">
        <f t="shared" si="45"/>
        <v>5.3</v>
      </c>
      <c r="O468" s="10">
        <f t="shared" si="46"/>
        <v>0.88400000000000001</v>
      </c>
      <c r="P468" s="10">
        <f t="shared" si="47"/>
        <v>0</v>
      </c>
    </row>
    <row r="469" spans="1:16">
      <c r="A469" s="8" t="s">
        <v>29</v>
      </c>
      <c r="B469" s="9" t="s">
        <v>30</v>
      </c>
      <c r="C469" s="10">
        <v>2.27</v>
      </c>
      <c r="D469" s="10">
        <v>2.27</v>
      </c>
      <c r="E469" s="10">
        <v>0.38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0.38</v>
      </c>
      <c r="L469" s="10">
        <f t="shared" si="43"/>
        <v>2.27</v>
      </c>
      <c r="M469" s="10">
        <f t="shared" si="44"/>
        <v>0</v>
      </c>
      <c r="N469" s="10">
        <f t="shared" si="45"/>
        <v>2.27</v>
      </c>
      <c r="O469" s="10">
        <f t="shared" si="46"/>
        <v>0.38</v>
      </c>
      <c r="P469" s="10">
        <f t="shared" si="47"/>
        <v>0</v>
      </c>
    </row>
    <row r="470" spans="1:16">
      <c r="A470" s="8" t="s">
        <v>31</v>
      </c>
      <c r="B470" s="9" t="s">
        <v>32</v>
      </c>
      <c r="C470" s="10">
        <v>2.331</v>
      </c>
      <c r="D470" s="10">
        <v>2.331</v>
      </c>
      <c r="E470" s="10">
        <v>0.38800000000000001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0.38800000000000001</v>
      </c>
      <c r="L470" s="10">
        <f t="shared" si="43"/>
        <v>2.331</v>
      </c>
      <c r="M470" s="10">
        <f t="shared" si="44"/>
        <v>0</v>
      </c>
      <c r="N470" s="10">
        <f t="shared" si="45"/>
        <v>2.331</v>
      </c>
      <c r="O470" s="10">
        <f t="shared" si="46"/>
        <v>0.38800000000000001</v>
      </c>
      <c r="P470" s="10">
        <f t="shared" si="47"/>
        <v>0</v>
      </c>
    </row>
    <row r="471" spans="1:16">
      <c r="A471" s="8" t="s">
        <v>33</v>
      </c>
      <c r="B471" s="9" t="s">
        <v>34</v>
      </c>
      <c r="C471" s="10">
        <v>5.9710000000000001</v>
      </c>
      <c r="D471" s="10">
        <v>5.6210000000000004</v>
      </c>
      <c r="E471" s="10">
        <v>0.498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0.498</v>
      </c>
      <c r="L471" s="10">
        <f t="shared" si="43"/>
        <v>5.6210000000000004</v>
      </c>
      <c r="M471" s="10">
        <f t="shared" si="44"/>
        <v>0</v>
      </c>
      <c r="N471" s="10">
        <f t="shared" si="45"/>
        <v>5.6210000000000004</v>
      </c>
      <c r="O471" s="10">
        <f t="shared" si="46"/>
        <v>0.498</v>
      </c>
      <c r="P471" s="10">
        <f t="shared" si="47"/>
        <v>0</v>
      </c>
    </row>
    <row r="472" spans="1:16">
      <c r="A472" s="8" t="s">
        <v>35</v>
      </c>
      <c r="B472" s="9" t="s">
        <v>36</v>
      </c>
      <c r="C472" s="10">
        <v>0.871</v>
      </c>
      <c r="D472" s="10">
        <v>1.2210000000000001</v>
      </c>
      <c r="E472" s="10">
        <v>0.14599999999999999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0.14599999999999999</v>
      </c>
      <c r="L472" s="10">
        <f t="shared" si="43"/>
        <v>1.2210000000000001</v>
      </c>
      <c r="M472" s="10">
        <f t="shared" si="44"/>
        <v>0</v>
      </c>
      <c r="N472" s="10">
        <f t="shared" si="45"/>
        <v>1.2210000000000001</v>
      </c>
      <c r="O472" s="10">
        <f t="shared" si="46"/>
        <v>0.14599999999999999</v>
      </c>
      <c r="P472" s="10">
        <f t="shared" si="47"/>
        <v>0</v>
      </c>
    </row>
    <row r="473" spans="1:16">
      <c r="A473" s="8" t="s">
        <v>37</v>
      </c>
      <c r="B473" s="9" t="s">
        <v>38</v>
      </c>
      <c r="C473" s="10">
        <v>4.1740000000000004</v>
      </c>
      <c r="D473" s="10">
        <v>4.1740000000000004</v>
      </c>
      <c r="E473" s="10">
        <v>0.70000000000000007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0.70000000000000007</v>
      </c>
      <c r="L473" s="10">
        <f t="shared" si="43"/>
        <v>4.1740000000000004</v>
      </c>
      <c r="M473" s="10">
        <f t="shared" si="44"/>
        <v>0</v>
      </c>
      <c r="N473" s="10">
        <f t="shared" si="45"/>
        <v>4.1740000000000004</v>
      </c>
      <c r="O473" s="10">
        <f t="shared" si="46"/>
        <v>0.70000000000000007</v>
      </c>
      <c r="P473" s="10">
        <f t="shared" si="47"/>
        <v>0</v>
      </c>
    </row>
    <row r="474" spans="1:16" ht="25.5">
      <c r="A474" s="8" t="s">
        <v>57</v>
      </c>
      <c r="B474" s="9" t="s">
        <v>58</v>
      </c>
      <c r="C474" s="10">
        <v>3106.52</v>
      </c>
      <c r="D474" s="10">
        <v>3198.52</v>
      </c>
      <c r="E474" s="10">
        <v>410.10599999999999</v>
      </c>
      <c r="F474" s="10">
        <v>0</v>
      </c>
      <c r="G474" s="10">
        <v>0</v>
      </c>
      <c r="H474" s="10">
        <v>0</v>
      </c>
      <c r="I474" s="10">
        <v>0</v>
      </c>
      <c r="J474" s="10">
        <v>128.23309</v>
      </c>
      <c r="K474" s="10">
        <f t="shared" si="42"/>
        <v>410.10599999999999</v>
      </c>
      <c r="L474" s="10">
        <f t="shared" si="43"/>
        <v>3198.52</v>
      </c>
      <c r="M474" s="10">
        <f t="shared" si="44"/>
        <v>0</v>
      </c>
      <c r="N474" s="10">
        <f t="shared" si="45"/>
        <v>3198.52</v>
      </c>
      <c r="O474" s="10">
        <f t="shared" si="46"/>
        <v>410.10599999999999</v>
      </c>
      <c r="P474" s="10">
        <f t="shared" si="47"/>
        <v>0</v>
      </c>
    </row>
    <row r="475" spans="1:16">
      <c r="A475" s="8" t="s">
        <v>43</v>
      </c>
      <c r="B475" s="9" t="s">
        <v>44</v>
      </c>
      <c r="C475" s="10">
        <v>52.21</v>
      </c>
      <c r="D475" s="10">
        <v>52.21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52.21</v>
      </c>
      <c r="M475" s="10">
        <f t="shared" si="44"/>
        <v>0</v>
      </c>
      <c r="N475" s="10">
        <f t="shared" si="45"/>
        <v>52.21</v>
      </c>
      <c r="O475" s="10">
        <f t="shared" si="46"/>
        <v>0</v>
      </c>
      <c r="P475" s="10">
        <f t="shared" si="47"/>
        <v>0</v>
      </c>
    </row>
    <row r="476" spans="1:16">
      <c r="A476" s="5" t="s">
        <v>229</v>
      </c>
      <c r="B476" s="6" t="s">
        <v>60</v>
      </c>
      <c r="C476" s="7">
        <v>0</v>
      </c>
      <c r="D476" s="7">
        <v>109.60000000000001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0</v>
      </c>
      <c r="L476" s="7">
        <f t="shared" si="43"/>
        <v>109.60000000000001</v>
      </c>
      <c r="M476" s="7">
        <f t="shared" si="44"/>
        <v>0</v>
      </c>
      <c r="N476" s="7">
        <f t="shared" si="45"/>
        <v>109.60000000000001</v>
      </c>
      <c r="O476" s="7">
        <f t="shared" si="46"/>
        <v>0</v>
      </c>
      <c r="P476" s="7">
        <f t="shared" si="47"/>
        <v>0</v>
      </c>
    </row>
    <row r="477" spans="1:16" ht="25.5">
      <c r="A477" s="8" t="s">
        <v>57</v>
      </c>
      <c r="B477" s="9" t="s">
        <v>58</v>
      </c>
      <c r="C477" s="10">
        <v>0</v>
      </c>
      <c r="D477" s="10">
        <v>109.60000000000001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109.60000000000001</v>
      </c>
      <c r="M477" s="10">
        <f t="shared" si="44"/>
        <v>0</v>
      </c>
      <c r="N477" s="10">
        <f t="shared" si="45"/>
        <v>109.60000000000001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230</v>
      </c>
      <c r="B478" s="6" t="s">
        <v>217</v>
      </c>
      <c r="C478" s="7">
        <v>0</v>
      </c>
      <c r="D478" s="7">
        <v>199.97499999999999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0</v>
      </c>
      <c r="L478" s="7">
        <f t="shared" si="43"/>
        <v>199.97499999999999</v>
      </c>
      <c r="M478" s="7">
        <f t="shared" si="44"/>
        <v>0</v>
      </c>
      <c r="N478" s="7">
        <f t="shared" si="45"/>
        <v>199.97499999999999</v>
      </c>
      <c r="O478" s="7">
        <f t="shared" si="46"/>
        <v>0</v>
      </c>
      <c r="P478" s="7">
        <f t="shared" si="47"/>
        <v>0</v>
      </c>
    </row>
    <row r="479" spans="1:16" ht="25.5">
      <c r="A479" s="8" t="s">
        <v>57</v>
      </c>
      <c r="B479" s="9" t="s">
        <v>58</v>
      </c>
      <c r="C479" s="10">
        <v>0</v>
      </c>
      <c r="D479" s="10">
        <v>199.97499999999999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199.97499999999999</v>
      </c>
      <c r="M479" s="10">
        <f t="shared" si="44"/>
        <v>0</v>
      </c>
      <c r="N479" s="10">
        <f t="shared" si="45"/>
        <v>199.97499999999999</v>
      </c>
      <c r="O479" s="10">
        <f t="shared" si="46"/>
        <v>0</v>
      </c>
      <c r="P479" s="10">
        <f t="shared" si="47"/>
        <v>0</v>
      </c>
    </row>
    <row r="480" spans="1:16">
      <c r="A480" s="5" t="s">
        <v>231</v>
      </c>
      <c r="B480" s="6" t="s">
        <v>232</v>
      </c>
      <c r="C480" s="7">
        <v>888</v>
      </c>
      <c r="D480" s="7">
        <v>888</v>
      </c>
      <c r="E480" s="7">
        <v>197</v>
      </c>
      <c r="F480" s="7">
        <v>0</v>
      </c>
      <c r="G480" s="7">
        <v>0</v>
      </c>
      <c r="H480" s="7">
        <v>0</v>
      </c>
      <c r="I480" s="7">
        <v>0</v>
      </c>
      <c r="J480" s="7">
        <v>98.5</v>
      </c>
      <c r="K480" s="7">
        <f t="shared" si="42"/>
        <v>197</v>
      </c>
      <c r="L480" s="7">
        <f t="shared" si="43"/>
        <v>888</v>
      </c>
      <c r="M480" s="7">
        <f t="shared" si="44"/>
        <v>0</v>
      </c>
      <c r="N480" s="7">
        <f t="shared" si="45"/>
        <v>888</v>
      </c>
      <c r="O480" s="7">
        <f t="shared" si="46"/>
        <v>197</v>
      </c>
      <c r="P480" s="7">
        <f t="shared" si="47"/>
        <v>0</v>
      </c>
    </row>
    <row r="481" spans="1:16" ht="25.5">
      <c r="A481" s="8" t="s">
        <v>57</v>
      </c>
      <c r="B481" s="9" t="s">
        <v>58</v>
      </c>
      <c r="C481" s="10">
        <v>888</v>
      </c>
      <c r="D481" s="10">
        <v>888</v>
      </c>
      <c r="E481" s="10">
        <v>197</v>
      </c>
      <c r="F481" s="10">
        <v>0</v>
      </c>
      <c r="G481" s="10">
        <v>0</v>
      </c>
      <c r="H481" s="10">
        <v>0</v>
      </c>
      <c r="I481" s="10">
        <v>0</v>
      </c>
      <c r="J481" s="10">
        <v>98.5</v>
      </c>
      <c r="K481" s="10">
        <f t="shared" si="42"/>
        <v>197</v>
      </c>
      <c r="L481" s="10">
        <f t="shared" si="43"/>
        <v>888</v>
      </c>
      <c r="M481" s="10">
        <f t="shared" si="44"/>
        <v>0</v>
      </c>
      <c r="N481" s="10">
        <f t="shared" si="45"/>
        <v>888</v>
      </c>
      <c r="O481" s="10">
        <f t="shared" si="46"/>
        <v>197</v>
      </c>
      <c r="P481" s="10">
        <f t="shared" si="47"/>
        <v>0</v>
      </c>
    </row>
    <row r="482" spans="1:16">
      <c r="A482" s="5" t="s">
        <v>233</v>
      </c>
      <c r="B482" s="6" t="s">
        <v>234</v>
      </c>
      <c r="C482" s="7">
        <v>69</v>
      </c>
      <c r="D482" s="7">
        <v>69</v>
      </c>
      <c r="E482" s="7">
        <v>15.200000000000001</v>
      </c>
      <c r="F482" s="7">
        <v>0</v>
      </c>
      <c r="G482" s="7">
        <v>0</v>
      </c>
      <c r="H482" s="7">
        <v>0</v>
      </c>
      <c r="I482" s="7">
        <v>0</v>
      </c>
      <c r="J482" s="7">
        <v>7.6000000000000005</v>
      </c>
      <c r="K482" s="7">
        <f t="shared" si="42"/>
        <v>15.200000000000001</v>
      </c>
      <c r="L482" s="7">
        <f t="shared" si="43"/>
        <v>69</v>
      </c>
      <c r="M482" s="7">
        <f t="shared" si="44"/>
        <v>0</v>
      </c>
      <c r="N482" s="7">
        <f t="shared" si="45"/>
        <v>69</v>
      </c>
      <c r="O482" s="7">
        <f t="shared" si="46"/>
        <v>15.200000000000001</v>
      </c>
      <c r="P482" s="7">
        <f t="shared" si="47"/>
        <v>0</v>
      </c>
    </row>
    <row r="483" spans="1:16" ht="25.5">
      <c r="A483" s="8" t="s">
        <v>57</v>
      </c>
      <c r="B483" s="9" t="s">
        <v>58</v>
      </c>
      <c r="C483" s="10">
        <v>69</v>
      </c>
      <c r="D483" s="10">
        <v>69</v>
      </c>
      <c r="E483" s="10">
        <v>15.200000000000001</v>
      </c>
      <c r="F483" s="10">
        <v>0</v>
      </c>
      <c r="G483" s="10">
        <v>0</v>
      </c>
      <c r="H483" s="10">
        <v>0</v>
      </c>
      <c r="I483" s="10">
        <v>0</v>
      </c>
      <c r="J483" s="10">
        <v>7.6000000000000005</v>
      </c>
      <c r="K483" s="10">
        <f t="shared" si="42"/>
        <v>15.200000000000001</v>
      </c>
      <c r="L483" s="10">
        <f t="shared" si="43"/>
        <v>69</v>
      </c>
      <c r="M483" s="10">
        <f t="shared" si="44"/>
        <v>0</v>
      </c>
      <c r="N483" s="10">
        <f t="shared" si="45"/>
        <v>69</v>
      </c>
      <c r="O483" s="10">
        <f t="shared" si="46"/>
        <v>15.200000000000001</v>
      </c>
      <c r="P483" s="10">
        <f t="shared" si="47"/>
        <v>0</v>
      </c>
    </row>
    <row r="484" spans="1:16" ht="25.5">
      <c r="A484" s="5" t="s">
        <v>235</v>
      </c>
      <c r="B484" s="6" t="s">
        <v>219</v>
      </c>
      <c r="C484" s="7">
        <v>1616.0040000000001</v>
      </c>
      <c r="D484" s="7">
        <v>1583.404</v>
      </c>
      <c r="E484" s="7">
        <v>277.40000000000003</v>
      </c>
      <c r="F484" s="7">
        <v>0</v>
      </c>
      <c r="G484" s="7">
        <v>0</v>
      </c>
      <c r="H484" s="7">
        <v>0</v>
      </c>
      <c r="I484" s="7">
        <v>0</v>
      </c>
      <c r="J484" s="7">
        <v>47.540649999999999</v>
      </c>
      <c r="K484" s="7">
        <f t="shared" si="42"/>
        <v>277.40000000000003</v>
      </c>
      <c r="L484" s="7">
        <f t="shared" si="43"/>
        <v>1583.404</v>
      </c>
      <c r="M484" s="7">
        <f t="shared" si="44"/>
        <v>0</v>
      </c>
      <c r="N484" s="7">
        <f t="shared" si="45"/>
        <v>1583.404</v>
      </c>
      <c r="O484" s="7">
        <f t="shared" si="46"/>
        <v>277.40000000000003</v>
      </c>
      <c r="P484" s="7">
        <f t="shared" si="47"/>
        <v>0</v>
      </c>
    </row>
    <row r="485" spans="1:16" ht="25.5">
      <c r="A485" s="8" t="s">
        <v>57</v>
      </c>
      <c r="B485" s="9" t="s">
        <v>58</v>
      </c>
      <c r="C485" s="10">
        <v>1616.0040000000001</v>
      </c>
      <c r="D485" s="10">
        <v>1583.404</v>
      </c>
      <c r="E485" s="10">
        <v>277.40000000000003</v>
      </c>
      <c r="F485" s="10">
        <v>0</v>
      </c>
      <c r="G485" s="10">
        <v>0</v>
      </c>
      <c r="H485" s="10">
        <v>0</v>
      </c>
      <c r="I485" s="10">
        <v>0</v>
      </c>
      <c r="J485" s="10">
        <v>47.540649999999999</v>
      </c>
      <c r="K485" s="10">
        <f t="shared" si="42"/>
        <v>277.40000000000003</v>
      </c>
      <c r="L485" s="10">
        <f t="shared" si="43"/>
        <v>1583.404</v>
      </c>
      <c r="M485" s="10">
        <f t="shared" si="44"/>
        <v>0</v>
      </c>
      <c r="N485" s="10">
        <f t="shared" si="45"/>
        <v>1583.404</v>
      </c>
      <c r="O485" s="10">
        <f t="shared" si="46"/>
        <v>277.40000000000003</v>
      </c>
      <c r="P485" s="10">
        <f t="shared" si="47"/>
        <v>0</v>
      </c>
    </row>
    <row r="486" spans="1:16" ht="25.5">
      <c r="A486" s="5" t="s">
        <v>236</v>
      </c>
      <c r="B486" s="6" t="s">
        <v>237</v>
      </c>
      <c r="C486" s="7">
        <v>4794.8329999999996</v>
      </c>
      <c r="D486" s="7">
        <v>6360.7690000000002</v>
      </c>
      <c r="E486" s="7">
        <v>965.33400000000006</v>
      </c>
      <c r="F486" s="7">
        <v>236.46778</v>
      </c>
      <c r="G486" s="7">
        <v>0</v>
      </c>
      <c r="H486" s="7">
        <v>199.35931000000002</v>
      </c>
      <c r="I486" s="7">
        <v>37.108469999999997</v>
      </c>
      <c r="J486" s="7">
        <v>78.958470000000005</v>
      </c>
      <c r="K486" s="7">
        <f t="shared" si="42"/>
        <v>728.86622000000011</v>
      </c>
      <c r="L486" s="7">
        <f t="shared" si="43"/>
        <v>6124.3012200000003</v>
      </c>
      <c r="M486" s="7">
        <f t="shared" si="44"/>
        <v>24.495954767987037</v>
      </c>
      <c r="N486" s="7">
        <f t="shared" si="45"/>
        <v>6161.4096900000004</v>
      </c>
      <c r="O486" s="7">
        <f t="shared" si="46"/>
        <v>765.97469000000001</v>
      </c>
      <c r="P486" s="7">
        <f t="shared" si="47"/>
        <v>20.651847961430967</v>
      </c>
    </row>
    <row r="487" spans="1:16" ht="38.25">
      <c r="A487" s="5" t="s">
        <v>238</v>
      </c>
      <c r="B487" s="6" t="s">
        <v>46</v>
      </c>
      <c r="C487" s="7">
        <v>4794.8329999999996</v>
      </c>
      <c r="D487" s="7">
        <v>4754.6549999999997</v>
      </c>
      <c r="E487" s="7">
        <v>965.33400000000006</v>
      </c>
      <c r="F487" s="7">
        <v>236.46778</v>
      </c>
      <c r="G487" s="7">
        <v>0</v>
      </c>
      <c r="H487" s="7">
        <v>199.35931000000002</v>
      </c>
      <c r="I487" s="7">
        <v>37.108469999999997</v>
      </c>
      <c r="J487" s="7">
        <v>37.108469999999997</v>
      </c>
      <c r="K487" s="7">
        <f t="shared" si="42"/>
        <v>728.86622000000011</v>
      </c>
      <c r="L487" s="7">
        <f t="shared" si="43"/>
        <v>4518.1872199999998</v>
      </c>
      <c r="M487" s="7">
        <f t="shared" si="44"/>
        <v>24.495954767987037</v>
      </c>
      <c r="N487" s="7">
        <f t="shared" si="45"/>
        <v>4555.2956899999999</v>
      </c>
      <c r="O487" s="7">
        <f t="shared" si="46"/>
        <v>765.97469000000001</v>
      </c>
      <c r="P487" s="7">
        <f t="shared" si="47"/>
        <v>20.651847961430967</v>
      </c>
    </row>
    <row r="488" spans="1:16">
      <c r="A488" s="8" t="s">
        <v>23</v>
      </c>
      <c r="B488" s="9" t="s">
        <v>24</v>
      </c>
      <c r="C488" s="10">
        <v>3546.1350000000002</v>
      </c>
      <c r="D488" s="10">
        <v>3513.2020000000002</v>
      </c>
      <c r="E488" s="10">
        <v>758.75400000000002</v>
      </c>
      <c r="F488" s="10">
        <v>193.51900000000001</v>
      </c>
      <c r="G488" s="10">
        <v>0</v>
      </c>
      <c r="H488" s="10">
        <v>163.10222000000002</v>
      </c>
      <c r="I488" s="10">
        <v>30.416779999999999</v>
      </c>
      <c r="J488" s="10">
        <v>30.416779999999999</v>
      </c>
      <c r="K488" s="10">
        <f t="shared" si="42"/>
        <v>565.23500000000001</v>
      </c>
      <c r="L488" s="10">
        <f t="shared" si="43"/>
        <v>3319.683</v>
      </c>
      <c r="M488" s="10">
        <f t="shared" si="44"/>
        <v>25.504840831152126</v>
      </c>
      <c r="N488" s="10">
        <f t="shared" si="45"/>
        <v>3350.09978</v>
      </c>
      <c r="O488" s="10">
        <f t="shared" si="46"/>
        <v>595.65178000000003</v>
      </c>
      <c r="P488" s="10">
        <f t="shared" si="47"/>
        <v>21.49606064679725</v>
      </c>
    </row>
    <row r="489" spans="1:16">
      <c r="A489" s="8" t="s">
        <v>25</v>
      </c>
      <c r="B489" s="9" t="s">
        <v>26</v>
      </c>
      <c r="C489" s="10">
        <v>780.15</v>
      </c>
      <c r="D489" s="10">
        <v>772.90499999999997</v>
      </c>
      <c r="E489" s="10">
        <v>166.92600000000002</v>
      </c>
      <c r="F489" s="10">
        <v>42.948779999999999</v>
      </c>
      <c r="G489" s="10">
        <v>0</v>
      </c>
      <c r="H489" s="10">
        <v>36.257089999999998</v>
      </c>
      <c r="I489" s="10">
        <v>6.6916899999999995</v>
      </c>
      <c r="J489" s="10">
        <v>6.6916899999999995</v>
      </c>
      <c r="K489" s="10">
        <f t="shared" si="42"/>
        <v>123.97722000000002</v>
      </c>
      <c r="L489" s="10">
        <f t="shared" si="43"/>
        <v>729.95622000000003</v>
      </c>
      <c r="M489" s="10">
        <f t="shared" si="44"/>
        <v>25.729233312965022</v>
      </c>
      <c r="N489" s="10">
        <f t="shared" si="45"/>
        <v>736.64791000000002</v>
      </c>
      <c r="O489" s="10">
        <f t="shared" si="46"/>
        <v>130.66891000000001</v>
      </c>
      <c r="P489" s="10">
        <f t="shared" si="47"/>
        <v>21.720456968956299</v>
      </c>
    </row>
    <row r="490" spans="1:16">
      <c r="A490" s="8" t="s">
        <v>27</v>
      </c>
      <c r="B490" s="9" t="s">
        <v>28</v>
      </c>
      <c r="C490" s="10">
        <v>141.84800000000001</v>
      </c>
      <c r="D490" s="10">
        <v>141.84800000000001</v>
      </c>
      <c r="E490" s="10">
        <v>10.824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10.824</v>
      </c>
      <c r="L490" s="10">
        <f t="shared" si="43"/>
        <v>141.84800000000001</v>
      </c>
      <c r="M490" s="10">
        <f t="shared" si="44"/>
        <v>0</v>
      </c>
      <c r="N490" s="10">
        <f t="shared" si="45"/>
        <v>141.84800000000001</v>
      </c>
      <c r="O490" s="10">
        <f t="shared" si="46"/>
        <v>10.824</v>
      </c>
      <c r="P490" s="10">
        <f t="shared" si="47"/>
        <v>0</v>
      </c>
    </row>
    <row r="491" spans="1:16">
      <c r="A491" s="8" t="s">
        <v>29</v>
      </c>
      <c r="B491" s="9" t="s">
        <v>30</v>
      </c>
      <c r="C491" s="10">
        <v>74.085999999999999</v>
      </c>
      <c r="D491" s="10">
        <v>74.085999999999999</v>
      </c>
      <c r="E491" s="10">
        <v>23.48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23.48</v>
      </c>
      <c r="L491" s="10">
        <f t="shared" si="43"/>
        <v>74.085999999999999</v>
      </c>
      <c r="M491" s="10">
        <f t="shared" si="44"/>
        <v>0</v>
      </c>
      <c r="N491" s="10">
        <f t="shared" si="45"/>
        <v>74.085999999999999</v>
      </c>
      <c r="O491" s="10">
        <f t="shared" si="46"/>
        <v>23.48</v>
      </c>
      <c r="P491" s="10">
        <f t="shared" si="47"/>
        <v>0</v>
      </c>
    </row>
    <row r="492" spans="1:16">
      <c r="A492" s="8" t="s">
        <v>31</v>
      </c>
      <c r="B492" s="9" t="s">
        <v>32</v>
      </c>
      <c r="C492" s="10">
        <v>36.125</v>
      </c>
      <c r="D492" s="10">
        <v>36.125</v>
      </c>
      <c r="E492" s="10">
        <v>5.22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5.22</v>
      </c>
      <c r="L492" s="10">
        <f t="shared" si="43"/>
        <v>36.125</v>
      </c>
      <c r="M492" s="10">
        <f t="shared" si="44"/>
        <v>0</v>
      </c>
      <c r="N492" s="10">
        <f t="shared" si="45"/>
        <v>36.125</v>
      </c>
      <c r="O492" s="10">
        <f t="shared" si="46"/>
        <v>5.22</v>
      </c>
      <c r="P492" s="10">
        <f t="shared" si="47"/>
        <v>0</v>
      </c>
    </row>
    <row r="493" spans="1:16">
      <c r="A493" s="8" t="s">
        <v>84</v>
      </c>
      <c r="B493" s="9" t="s">
        <v>85</v>
      </c>
      <c r="C493" s="10">
        <v>0.78100000000000003</v>
      </c>
      <c r="D493" s="10">
        <v>0.78100000000000003</v>
      </c>
      <c r="E493" s="10">
        <v>0.13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0.13</v>
      </c>
      <c r="L493" s="10">
        <f t="shared" si="43"/>
        <v>0.78100000000000003</v>
      </c>
      <c r="M493" s="10">
        <f t="shared" si="44"/>
        <v>0</v>
      </c>
      <c r="N493" s="10">
        <f t="shared" si="45"/>
        <v>0.78100000000000003</v>
      </c>
      <c r="O493" s="10">
        <f t="shared" si="46"/>
        <v>0.13</v>
      </c>
      <c r="P493" s="10">
        <f t="shared" si="47"/>
        <v>0</v>
      </c>
    </row>
    <row r="494" spans="1:16" ht="25.5">
      <c r="A494" s="8" t="s">
        <v>41</v>
      </c>
      <c r="B494" s="9" t="s">
        <v>42</v>
      </c>
      <c r="C494" s="10">
        <v>4.24</v>
      </c>
      <c r="D494" s="10">
        <v>4.24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4.24</v>
      </c>
      <c r="M494" s="10">
        <f t="shared" si="44"/>
        <v>0</v>
      </c>
      <c r="N494" s="10">
        <f t="shared" si="45"/>
        <v>4.24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211.46800000000002</v>
      </c>
      <c r="D495" s="10">
        <v>211.46800000000002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211.46800000000002</v>
      </c>
      <c r="M495" s="10">
        <f t="shared" si="44"/>
        <v>0</v>
      </c>
      <c r="N495" s="10">
        <f t="shared" si="45"/>
        <v>211.46800000000002</v>
      </c>
      <c r="O495" s="10">
        <f t="shared" si="46"/>
        <v>0</v>
      </c>
      <c r="P495" s="10">
        <f t="shared" si="47"/>
        <v>0</v>
      </c>
    </row>
    <row r="496" spans="1:16">
      <c r="A496" s="5" t="s">
        <v>239</v>
      </c>
      <c r="B496" s="6" t="s">
        <v>79</v>
      </c>
      <c r="C496" s="7">
        <v>0</v>
      </c>
      <c r="D496" s="7">
        <v>900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41.85</v>
      </c>
      <c r="K496" s="7">
        <f t="shared" si="42"/>
        <v>0</v>
      </c>
      <c r="L496" s="7">
        <f t="shared" si="43"/>
        <v>900</v>
      </c>
      <c r="M496" s="7">
        <f t="shared" si="44"/>
        <v>0</v>
      </c>
      <c r="N496" s="7">
        <f t="shared" si="45"/>
        <v>900</v>
      </c>
      <c r="O496" s="7">
        <f t="shared" si="46"/>
        <v>0</v>
      </c>
      <c r="P496" s="7">
        <f t="shared" si="47"/>
        <v>0</v>
      </c>
    </row>
    <row r="497" spans="1:16">
      <c r="A497" s="8" t="s">
        <v>29</v>
      </c>
      <c r="B497" s="9" t="s">
        <v>30</v>
      </c>
      <c r="C497" s="10">
        <v>0</v>
      </c>
      <c r="D497" s="10">
        <v>900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41.85</v>
      </c>
      <c r="K497" s="10">
        <f t="shared" si="42"/>
        <v>0</v>
      </c>
      <c r="L497" s="10">
        <f t="shared" si="43"/>
        <v>900</v>
      </c>
      <c r="M497" s="10">
        <f t="shared" si="44"/>
        <v>0</v>
      </c>
      <c r="N497" s="10">
        <f t="shared" si="45"/>
        <v>900</v>
      </c>
      <c r="O497" s="10">
        <f t="shared" si="46"/>
        <v>0</v>
      </c>
      <c r="P497" s="10">
        <f t="shared" si="47"/>
        <v>0</v>
      </c>
    </row>
    <row r="498" spans="1:16" ht="38.25">
      <c r="A498" s="5" t="s">
        <v>240</v>
      </c>
      <c r="B498" s="6" t="s">
        <v>87</v>
      </c>
      <c r="C498" s="7">
        <v>0</v>
      </c>
      <c r="D498" s="7">
        <v>706.11400000000003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0</v>
      </c>
      <c r="L498" s="7">
        <f t="shared" si="43"/>
        <v>706.11400000000003</v>
      </c>
      <c r="M498" s="7">
        <f t="shared" si="44"/>
        <v>0</v>
      </c>
      <c r="N498" s="7">
        <f t="shared" si="45"/>
        <v>706.11400000000003</v>
      </c>
      <c r="O498" s="7">
        <f t="shared" si="46"/>
        <v>0</v>
      </c>
      <c r="P498" s="7">
        <f t="shared" si="47"/>
        <v>0</v>
      </c>
    </row>
    <row r="499" spans="1:16">
      <c r="A499" s="8" t="s">
        <v>29</v>
      </c>
      <c r="B499" s="9" t="s">
        <v>30</v>
      </c>
      <c r="C499" s="10">
        <v>0</v>
      </c>
      <c r="D499" s="10">
        <v>706.11400000000003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706.11400000000003</v>
      </c>
      <c r="M499" s="10">
        <f t="shared" si="44"/>
        <v>0</v>
      </c>
      <c r="N499" s="10">
        <f t="shared" si="45"/>
        <v>706.11400000000003</v>
      </c>
      <c r="O499" s="10">
        <f t="shared" si="46"/>
        <v>0</v>
      </c>
      <c r="P499" s="10">
        <f t="shared" si="47"/>
        <v>0</v>
      </c>
    </row>
    <row r="500" spans="1:16" ht="25.5">
      <c r="A500" s="5" t="s">
        <v>241</v>
      </c>
      <c r="B500" s="6" t="s">
        <v>242</v>
      </c>
      <c r="C500" s="7">
        <v>12435.515000000001</v>
      </c>
      <c r="D500" s="7">
        <v>12375.663000000002</v>
      </c>
      <c r="E500" s="7">
        <v>2525.7801799999997</v>
      </c>
      <c r="F500" s="7">
        <v>514.67156999999997</v>
      </c>
      <c r="G500" s="7">
        <v>0</v>
      </c>
      <c r="H500" s="7">
        <v>514.67156999999997</v>
      </c>
      <c r="I500" s="7">
        <v>0</v>
      </c>
      <c r="J500" s="7">
        <v>0</v>
      </c>
      <c r="K500" s="7">
        <f t="shared" si="42"/>
        <v>2011.1086099999998</v>
      </c>
      <c r="L500" s="7">
        <f t="shared" si="43"/>
        <v>11860.991430000002</v>
      </c>
      <c r="M500" s="7">
        <f t="shared" si="44"/>
        <v>20.37673642684139</v>
      </c>
      <c r="N500" s="7">
        <f t="shared" si="45"/>
        <v>11860.991430000002</v>
      </c>
      <c r="O500" s="7">
        <f t="shared" si="46"/>
        <v>2011.1086099999998</v>
      </c>
      <c r="P500" s="7">
        <f t="shared" si="47"/>
        <v>20.37673642684139</v>
      </c>
    </row>
    <row r="501" spans="1:16" ht="38.25">
      <c r="A501" s="5" t="s">
        <v>243</v>
      </c>
      <c r="B501" s="6" t="s">
        <v>46</v>
      </c>
      <c r="C501" s="7">
        <v>11136.515000000001</v>
      </c>
      <c r="D501" s="7">
        <v>11036.663000000002</v>
      </c>
      <c r="E501" s="7">
        <v>2425.7801799999997</v>
      </c>
      <c r="F501" s="7">
        <v>514.67156999999997</v>
      </c>
      <c r="G501" s="7">
        <v>0</v>
      </c>
      <c r="H501" s="7">
        <v>514.67156999999997</v>
      </c>
      <c r="I501" s="7">
        <v>0</v>
      </c>
      <c r="J501" s="7">
        <v>0</v>
      </c>
      <c r="K501" s="7">
        <f t="shared" si="42"/>
        <v>1911.1086099999998</v>
      </c>
      <c r="L501" s="7">
        <f t="shared" si="43"/>
        <v>10521.991430000002</v>
      </c>
      <c r="M501" s="7">
        <f t="shared" si="44"/>
        <v>21.216743967295503</v>
      </c>
      <c r="N501" s="7">
        <f t="shared" si="45"/>
        <v>10521.991430000002</v>
      </c>
      <c r="O501" s="7">
        <f t="shared" si="46"/>
        <v>1911.1086099999998</v>
      </c>
      <c r="P501" s="7">
        <f t="shared" si="47"/>
        <v>21.216743967295503</v>
      </c>
    </row>
    <row r="502" spans="1:16">
      <c r="A502" s="8" t="s">
        <v>23</v>
      </c>
      <c r="B502" s="9" t="s">
        <v>24</v>
      </c>
      <c r="C502" s="10">
        <v>8716.7379999999994</v>
      </c>
      <c r="D502" s="10">
        <v>8634.8919999999998</v>
      </c>
      <c r="E502" s="10">
        <v>1891.3</v>
      </c>
      <c r="F502" s="10">
        <v>427.70447999999999</v>
      </c>
      <c r="G502" s="10">
        <v>0</v>
      </c>
      <c r="H502" s="10">
        <v>427.70447999999999</v>
      </c>
      <c r="I502" s="10">
        <v>0</v>
      </c>
      <c r="J502" s="10">
        <v>0</v>
      </c>
      <c r="K502" s="10">
        <f t="shared" si="42"/>
        <v>1463.5955199999999</v>
      </c>
      <c r="L502" s="10">
        <f t="shared" si="43"/>
        <v>8207.1875199999995</v>
      </c>
      <c r="M502" s="10">
        <f t="shared" si="44"/>
        <v>22.614311848992756</v>
      </c>
      <c r="N502" s="10">
        <f t="shared" si="45"/>
        <v>8207.1875199999995</v>
      </c>
      <c r="O502" s="10">
        <f t="shared" si="46"/>
        <v>1463.5955199999999</v>
      </c>
      <c r="P502" s="10">
        <f t="shared" si="47"/>
        <v>22.614311848992756</v>
      </c>
    </row>
    <row r="503" spans="1:16">
      <c r="A503" s="8" t="s">
        <v>25</v>
      </c>
      <c r="B503" s="9" t="s">
        <v>26</v>
      </c>
      <c r="C503" s="10">
        <v>1867.4460000000001</v>
      </c>
      <c r="D503" s="10">
        <v>1849.44</v>
      </c>
      <c r="E503" s="10">
        <v>407.8</v>
      </c>
      <c r="F503" s="10">
        <v>86.967089999999999</v>
      </c>
      <c r="G503" s="10">
        <v>0</v>
      </c>
      <c r="H503" s="10">
        <v>86.967089999999999</v>
      </c>
      <c r="I503" s="10">
        <v>0</v>
      </c>
      <c r="J503" s="10">
        <v>0</v>
      </c>
      <c r="K503" s="10">
        <f t="shared" si="42"/>
        <v>320.83291000000003</v>
      </c>
      <c r="L503" s="10">
        <f t="shared" si="43"/>
        <v>1762.47291</v>
      </c>
      <c r="M503" s="10">
        <f t="shared" si="44"/>
        <v>21.325917116233448</v>
      </c>
      <c r="N503" s="10">
        <f t="shared" si="45"/>
        <v>1762.47291</v>
      </c>
      <c r="O503" s="10">
        <f t="shared" si="46"/>
        <v>320.83291000000003</v>
      </c>
      <c r="P503" s="10">
        <f t="shared" si="47"/>
        <v>21.325917116233448</v>
      </c>
    </row>
    <row r="504" spans="1:16">
      <c r="A504" s="8" t="s">
        <v>27</v>
      </c>
      <c r="B504" s="9" t="s">
        <v>28</v>
      </c>
      <c r="C504" s="10">
        <v>127.2</v>
      </c>
      <c r="D504" s="10">
        <v>127.2</v>
      </c>
      <c r="E504" s="10">
        <v>30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30</v>
      </c>
      <c r="L504" s="10">
        <f t="shared" si="43"/>
        <v>127.2</v>
      </c>
      <c r="M504" s="10">
        <f t="shared" si="44"/>
        <v>0</v>
      </c>
      <c r="N504" s="10">
        <f t="shared" si="45"/>
        <v>127.2</v>
      </c>
      <c r="O504" s="10">
        <f t="shared" si="46"/>
        <v>30</v>
      </c>
      <c r="P504" s="10">
        <f t="shared" si="47"/>
        <v>0</v>
      </c>
    </row>
    <row r="505" spans="1:16">
      <c r="A505" s="8" t="s">
        <v>29</v>
      </c>
      <c r="B505" s="9" t="s">
        <v>30</v>
      </c>
      <c r="C505" s="10">
        <v>202.797</v>
      </c>
      <c r="D505" s="10">
        <v>202.797</v>
      </c>
      <c r="E505" s="10">
        <v>35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35</v>
      </c>
      <c r="L505" s="10">
        <f t="shared" si="43"/>
        <v>202.797</v>
      </c>
      <c r="M505" s="10">
        <f t="shared" si="44"/>
        <v>0</v>
      </c>
      <c r="N505" s="10">
        <f t="shared" si="45"/>
        <v>202.797</v>
      </c>
      <c r="O505" s="10">
        <f t="shared" si="46"/>
        <v>35</v>
      </c>
      <c r="P505" s="10">
        <f t="shared" si="47"/>
        <v>0</v>
      </c>
    </row>
    <row r="506" spans="1:16">
      <c r="A506" s="8" t="s">
        <v>31</v>
      </c>
      <c r="B506" s="9" t="s">
        <v>32</v>
      </c>
      <c r="C506" s="10">
        <v>2.65</v>
      </c>
      <c r="D506" s="10">
        <v>2.65</v>
      </c>
      <c r="E506" s="10">
        <v>0.5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0.5</v>
      </c>
      <c r="L506" s="10">
        <f t="shared" si="43"/>
        <v>2.65</v>
      </c>
      <c r="M506" s="10">
        <f t="shared" si="44"/>
        <v>0</v>
      </c>
      <c r="N506" s="10">
        <f t="shared" si="45"/>
        <v>2.65</v>
      </c>
      <c r="O506" s="10">
        <f t="shared" si="46"/>
        <v>0.5</v>
      </c>
      <c r="P506" s="10">
        <f t="shared" si="47"/>
        <v>0</v>
      </c>
    </row>
    <row r="507" spans="1:16">
      <c r="A507" s="8" t="s">
        <v>33</v>
      </c>
      <c r="B507" s="9" t="s">
        <v>34</v>
      </c>
      <c r="C507" s="10">
        <v>108.98700000000001</v>
      </c>
      <c r="D507" s="10">
        <v>108.98700000000001</v>
      </c>
      <c r="E507" s="10">
        <v>43.279180000000004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43.279180000000004</v>
      </c>
      <c r="L507" s="10">
        <f t="shared" si="43"/>
        <v>108.98700000000001</v>
      </c>
      <c r="M507" s="10">
        <f t="shared" si="44"/>
        <v>0</v>
      </c>
      <c r="N507" s="10">
        <f t="shared" si="45"/>
        <v>108.98700000000001</v>
      </c>
      <c r="O507" s="10">
        <f t="shared" si="46"/>
        <v>43.279180000000004</v>
      </c>
      <c r="P507" s="10">
        <f t="shared" si="47"/>
        <v>0</v>
      </c>
    </row>
    <row r="508" spans="1:16">
      <c r="A508" s="8" t="s">
        <v>35</v>
      </c>
      <c r="B508" s="9" t="s">
        <v>36</v>
      </c>
      <c r="C508" s="10">
        <v>3.1259999999999999</v>
      </c>
      <c r="D508" s="10">
        <v>3.1259999999999999</v>
      </c>
      <c r="E508" s="10">
        <v>0.40100000000000002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0.40100000000000002</v>
      </c>
      <c r="L508" s="10">
        <f t="shared" si="43"/>
        <v>3.1259999999999999</v>
      </c>
      <c r="M508" s="10">
        <f t="shared" si="44"/>
        <v>0</v>
      </c>
      <c r="N508" s="10">
        <f t="shared" si="45"/>
        <v>3.1259999999999999</v>
      </c>
      <c r="O508" s="10">
        <f t="shared" si="46"/>
        <v>0.40100000000000002</v>
      </c>
      <c r="P508" s="10">
        <f t="shared" si="47"/>
        <v>0</v>
      </c>
    </row>
    <row r="509" spans="1:16">
      <c r="A509" s="8" t="s">
        <v>37</v>
      </c>
      <c r="B509" s="9" t="s">
        <v>38</v>
      </c>
      <c r="C509" s="10">
        <v>91.671000000000006</v>
      </c>
      <c r="D509" s="10">
        <v>91.671000000000006</v>
      </c>
      <c r="E509" s="10">
        <v>15.200000000000001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15.200000000000001</v>
      </c>
      <c r="L509" s="10">
        <f t="shared" si="43"/>
        <v>91.671000000000006</v>
      </c>
      <c r="M509" s="10">
        <f t="shared" si="44"/>
        <v>0</v>
      </c>
      <c r="N509" s="10">
        <f t="shared" si="45"/>
        <v>91.671000000000006</v>
      </c>
      <c r="O509" s="10">
        <f t="shared" si="46"/>
        <v>15.200000000000001</v>
      </c>
      <c r="P509" s="10">
        <f t="shared" si="47"/>
        <v>0</v>
      </c>
    </row>
    <row r="510" spans="1:16" ht="25.5">
      <c r="A510" s="8" t="s">
        <v>41</v>
      </c>
      <c r="B510" s="9" t="s">
        <v>42</v>
      </c>
      <c r="C510" s="10">
        <v>2.12</v>
      </c>
      <c r="D510" s="10">
        <v>2.12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2.12</v>
      </c>
      <c r="M510" s="10">
        <f t="shared" si="44"/>
        <v>0</v>
      </c>
      <c r="N510" s="10">
        <f t="shared" si="45"/>
        <v>2.12</v>
      </c>
      <c r="O510" s="10">
        <f t="shared" si="46"/>
        <v>0</v>
      </c>
      <c r="P510" s="10">
        <f t="shared" si="47"/>
        <v>0</v>
      </c>
    </row>
    <row r="511" spans="1:16">
      <c r="A511" s="8" t="s">
        <v>43</v>
      </c>
      <c r="B511" s="9" t="s">
        <v>44</v>
      </c>
      <c r="C511" s="10">
        <v>13.780000000000001</v>
      </c>
      <c r="D511" s="10">
        <v>13.780000000000001</v>
      </c>
      <c r="E511" s="10">
        <v>2.3000000000000003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2.3000000000000003</v>
      </c>
      <c r="L511" s="10">
        <f t="shared" si="43"/>
        <v>13.780000000000001</v>
      </c>
      <c r="M511" s="10">
        <f t="shared" si="44"/>
        <v>0</v>
      </c>
      <c r="N511" s="10">
        <f t="shared" si="45"/>
        <v>13.780000000000001</v>
      </c>
      <c r="O511" s="10">
        <f t="shared" si="46"/>
        <v>2.3000000000000003</v>
      </c>
      <c r="P511" s="10">
        <f t="shared" si="47"/>
        <v>0</v>
      </c>
    </row>
    <row r="512" spans="1:16">
      <c r="A512" s="5" t="s">
        <v>244</v>
      </c>
      <c r="B512" s="6" t="s">
        <v>172</v>
      </c>
      <c r="C512" s="7">
        <v>50</v>
      </c>
      <c r="D512" s="7">
        <v>50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50</v>
      </c>
      <c r="M512" s="7">
        <f t="shared" si="44"/>
        <v>0</v>
      </c>
      <c r="N512" s="7">
        <f t="shared" si="45"/>
        <v>50</v>
      </c>
      <c r="O512" s="7">
        <f t="shared" si="46"/>
        <v>0</v>
      </c>
      <c r="P512" s="7">
        <f t="shared" si="47"/>
        <v>0</v>
      </c>
    </row>
    <row r="513" spans="1:16">
      <c r="A513" s="8" t="s">
        <v>27</v>
      </c>
      <c r="B513" s="9" t="s">
        <v>28</v>
      </c>
      <c r="C513" s="10">
        <v>30</v>
      </c>
      <c r="D513" s="10">
        <v>30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30</v>
      </c>
      <c r="M513" s="10">
        <f t="shared" si="44"/>
        <v>0</v>
      </c>
      <c r="N513" s="10">
        <f t="shared" si="45"/>
        <v>30</v>
      </c>
      <c r="O513" s="10">
        <f t="shared" si="46"/>
        <v>0</v>
      </c>
      <c r="P513" s="10">
        <f t="shared" si="47"/>
        <v>0</v>
      </c>
    </row>
    <row r="514" spans="1:16">
      <c r="A514" s="8" t="s">
        <v>29</v>
      </c>
      <c r="B514" s="9" t="s">
        <v>30</v>
      </c>
      <c r="C514" s="10">
        <v>20</v>
      </c>
      <c r="D514" s="10">
        <v>20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20</v>
      </c>
      <c r="M514" s="10">
        <f t="shared" si="44"/>
        <v>0</v>
      </c>
      <c r="N514" s="10">
        <f t="shared" si="45"/>
        <v>20</v>
      </c>
      <c r="O514" s="10">
        <f t="shared" si="46"/>
        <v>0</v>
      </c>
      <c r="P514" s="10">
        <f t="shared" si="47"/>
        <v>0</v>
      </c>
    </row>
    <row r="515" spans="1:16">
      <c r="A515" s="5" t="s">
        <v>245</v>
      </c>
      <c r="B515" s="6" t="s">
        <v>60</v>
      </c>
      <c r="C515" s="7">
        <v>299</v>
      </c>
      <c r="D515" s="7">
        <v>399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399</v>
      </c>
      <c r="M515" s="7">
        <f t="shared" si="44"/>
        <v>0</v>
      </c>
      <c r="N515" s="7">
        <f t="shared" si="45"/>
        <v>399</v>
      </c>
      <c r="O515" s="7">
        <f t="shared" si="46"/>
        <v>0</v>
      </c>
      <c r="P515" s="7">
        <f t="shared" si="47"/>
        <v>0</v>
      </c>
    </row>
    <row r="516" spans="1:16" ht="25.5">
      <c r="A516" s="8" t="s">
        <v>246</v>
      </c>
      <c r="B516" s="9" t="s">
        <v>247</v>
      </c>
      <c r="C516" s="10">
        <v>299</v>
      </c>
      <c r="D516" s="10">
        <v>399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399</v>
      </c>
      <c r="M516" s="10">
        <f t="shared" si="44"/>
        <v>0</v>
      </c>
      <c r="N516" s="10">
        <f t="shared" si="45"/>
        <v>399</v>
      </c>
      <c r="O516" s="10">
        <f t="shared" si="46"/>
        <v>0</v>
      </c>
      <c r="P516" s="10">
        <f t="shared" si="47"/>
        <v>0</v>
      </c>
    </row>
    <row r="517" spans="1:16">
      <c r="A517" s="5" t="s">
        <v>248</v>
      </c>
      <c r="B517" s="6" t="s">
        <v>249</v>
      </c>
      <c r="C517" s="7">
        <v>0</v>
      </c>
      <c r="D517" s="7">
        <v>50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</v>
      </c>
      <c r="M517" s="7">
        <f t="shared" si="44"/>
        <v>0</v>
      </c>
      <c r="N517" s="7">
        <f t="shared" si="45"/>
        <v>50</v>
      </c>
      <c r="O517" s="7">
        <f t="shared" si="46"/>
        <v>0</v>
      </c>
      <c r="P517" s="7">
        <f t="shared" si="47"/>
        <v>0</v>
      </c>
    </row>
    <row r="518" spans="1:16">
      <c r="A518" s="8" t="s">
        <v>29</v>
      </c>
      <c r="B518" s="9" t="s">
        <v>30</v>
      </c>
      <c r="C518" s="10">
        <v>0</v>
      </c>
      <c r="D518" s="10">
        <v>50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50</v>
      </c>
      <c r="M518" s="10">
        <f t="shared" ref="M518:M581" si="50">IF(E518=0,0,(F518/E518)*100)</f>
        <v>0</v>
      </c>
      <c r="N518" s="10">
        <f t="shared" ref="N518:N581" si="51">D518-H518</f>
        <v>50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5" t="s">
        <v>250</v>
      </c>
      <c r="B519" s="6" t="s">
        <v>72</v>
      </c>
      <c r="C519" s="7">
        <v>950</v>
      </c>
      <c r="D519" s="7">
        <v>840</v>
      </c>
      <c r="E519" s="7">
        <v>100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100</v>
      </c>
      <c r="L519" s="7">
        <f t="shared" si="49"/>
        <v>840</v>
      </c>
      <c r="M519" s="7">
        <f t="shared" si="50"/>
        <v>0</v>
      </c>
      <c r="N519" s="7">
        <f t="shared" si="51"/>
        <v>840</v>
      </c>
      <c r="O519" s="7">
        <f t="shared" si="52"/>
        <v>100</v>
      </c>
      <c r="P519" s="7">
        <f t="shared" si="53"/>
        <v>0</v>
      </c>
    </row>
    <row r="520" spans="1:16">
      <c r="A520" s="8" t="s">
        <v>29</v>
      </c>
      <c r="B520" s="9" t="s">
        <v>30</v>
      </c>
      <c r="C520" s="10">
        <v>750</v>
      </c>
      <c r="D520" s="10">
        <v>640</v>
      </c>
      <c r="E520" s="10">
        <v>100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100</v>
      </c>
      <c r="L520" s="10">
        <f t="shared" si="49"/>
        <v>640</v>
      </c>
      <c r="M520" s="10">
        <f t="shared" si="50"/>
        <v>0</v>
      </c>
      <c r="N520" s="10">
        <f t="shared" si="51"/>
        <v>640</v>
      </c>
      <c r="O520" s="10">
        <f t="shared" si="52"/>
        <v>100</v>
      </c>
      <c r="P520" s="10">
        <f t="shared" si="53"/>
        <v>0</v>
      </c>
    </row>
    <row r="521" spans="1:16">
      <c r="A521" s="8" t="s">
        <v>88</v>
      </c>
      <c r="B521" s="9" t="s">
        <v>89</v>
      </c>
      <c r="C521" s="10">
        <v>200</v>
      </c>
      <c r="D521" s="10">
        <v>200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200</v>
      </c>
      <c r="M521" s="10">
        <f t="shared" si="50"/>
        <v>0</v>
      </c>
      <c r="N521" s="10">
        <f t="shared" si="51"/>
        <v>200</v>
      </c>
      <c r="O521" s="10">
        <f t="shared" si="52"/>
        <v>0</v>
      </c>
      <c r="P521" s="10">
        <f t="shared" si="53"/>
        <v>0</v>
      </c>
    </row>
    <row r="522" spans="1:16">
      <c r="A522" s="5" t="s">
        <v>251</v>
      </c>
      <c r="B522" s="6" t="s">
        <v>252</v>
      </c>
      <c r="C522" s="7">
        <v>249374.44699999999</v>
      </c>
      <c r="D522" s="7">
        <v>240594.13039000003</v>
      </c>
      <c r="E522" s="7">
        <v>33936.767</v>
      </c>
      <c r="F522" s="7">
        <v>1700.7512700000002</v>
      </c>
      <c r="G522" s="7">
        <v>0</v>
      </c>
      <c r="H522" s="7">
        <v>1761.6586299999999</v>
      </c>
      <c r="I522" s="7">
        <v>0</v>
      </c>
      <c r="J522" s="7">
        <v>1325.04683</v>
      </c>
      <c r="K522" s="7">
        <f t="shared" si="48"/>
        <v>32236.015729999999</v>
      </c>
      <c r="L522" s="7">
        <f t="shared" si="49"/>
        <v>238893.37912000003</v>
      </c>
      <c r="M522" s="7">
        <f t="shared" si="50"/>
        <v>5.011530031720465</v>
      </c>
      <c r="N522" s="7">
        <f t="shared" si="51"/>
        <v>238832.47176000004</v>
      </c>
      <c r="O522" s="7">
        <f t="shared" si="52"/>
        <v>32175.108370000002</v>
      </c>
      <c r="P522" s="7">
        <f t="shared" si="53"/>
        <v>5.1910031088111603</v>
      </c>
    </row>
    <row r="523" spans="1:16" ht="38.25">
      <c r="A523" s="5" t="s">
        <v>253</v>
      </c>
      <c r="B523" s="6" t="s">
        <v>46</v>
      </c>
      <c r="C523" s="7">
        <v>2590.183</v>
      </c>
      <c r="D523" s="7">
        <v>2566.4710000000005</v>
      </c>
      <c r="E523" s="7">
        <v>490.84</v>
      </c>
      <c r="F523" s="7">
        <v>90.52206000000001</v>
      </c>
      <c r="G523" s="7">
        <v>0</v>
      </c>
      <c r="H523" s="7">
        <v>90.52206000000001</v>
      </c>
      <c r="I523" s="7">
        <v>0</v>
      </c>
      <c r="J523" s="7">
        <v>0</v>
      </c>
      <c r="K523" s="7">
        <f t="shared" si="48"/>
        <v>400.31793999999996</v>
      </c>
      <c r="L523" s="7">
        <f t="shared" si="49"/>
        <v>2475.9489400000002</v>
      </c>
      <c r="M523" s="7">
        <f t="shared" si="50"/>
        <v>18.4422744682585</v>
      </c>
      <c r="N523" s="7">
        <f t="shared" si="51"/>
        <v>2475.9489400000002</v>
      </c>
      <c r="O523" s="7">
        <f t="shared" si="52"/>
        <v>400.31793999999996</v>
      </c>
      <c r="P523" s="7">
        <f t="shared" si="53"/>
        <v>18.4422744682585</v>
      </c>
    </row>
    <row r="524" spans="1:16">
      <c r="A524" s="8" t="s">
        <v>23</v>
      </c>
      <c r="B524" s="9" t="s">
        <v>24</v>
      </c>
      <c r="C524" s="10">
        <v>2053.6419999999998</v>
      </c>
      <c r="D524" s="10">
        <v>2034.2060000000001</v>
      </c>
      <c r="E524" s="10">
        <v>395</v>
      </c>
      <c r="F524" s="10">
        <v>74.203090000000003</v>
      </c>
      <c r="G524" s="10">
        <v>0</v>
      </c>
      <c r="H524" s="10">
        <v>74.203090000000003</v>
      </c>
      <c r="I524" s="10">
        <v>0</v>
      </c>
      <c r="J524" s="10">
        <v>0</v>
      </c>
      <c r="K524" s="10">
        <f t="shared" si="48"/>
        <v>320.79691000000003</v>
      </c>
      <c r="L524" s="10">
        <f t="shared" si="49"/>
        <v>1960.0029100000002</v>
      </c>
      <c r="M524" s="10">
        <f t="shared" si="50"/>
        <v>18.785592405063291</v>
      </c>
      <c r="N524" s="10">
        <f t="shared" si="51"/>
        <v>1960.0029100000002</v>
      </c>
      <c r="O524" s="10">
        <f t="shared" si="52"/>
        <v>320.79691000000003</v>
      </c>
      <c r="P524" s="10">
        <f t="shared" si="53"/>
        <v>18.785592405063291</v>
      </c>
    </row>
    <row r="525" spans="1:16">
      <c r="A525" s="8" t="s">
        <v>25</v>
      </c>
      <c r="B525" s="9" t="s">
        <v>26</v>
      </c>
      <c r="C525" s="10">
        <v>451.80099999999999</v>
      </c>
      <c r="D525" s="10">
        <v>447.52500000000003</v>
      </c>
      <c r="E525" s="10">
        <v>83.7</v>
      </c>
      <c r="F525" s="10">
        <v>16.31897</v>
      </c>
      <c r="G525" s="10">
        <v>0</v>
      </c>
      <c r="H525" s="10">
        <v>16.31897</v>
      </c>
      <c r="I525" s="10">
        <v>0</v>
      </c>
      <c r="J525" s="10">
        <v>0</v>
      </c>
      <c r="K525" s="10">
        <f t="shared" si="48"/>
        <v>67.38103000000001</v>
      </c>
      <c r="L525" s="10">
        <f t="shared" si="49"/>
        <v>431.20603000000006</v>
      </c>
      <c r="M525" s="10">
        <f t="shared" si="50"/>
        <v>19.496977299880523</v>
      </c>
      <c r="N525" s="10">
        <f t="shared" si="51"/>
        <v>431.20603000000006</v>
      </c>
      <c r="O525" s="10">
        <f t="shared" si="52"/>
        <v>67.38103000000001</v>
      </c>
      <c r="P525" s="10">
        <f t="shared" si="53"/>
        <v>19.496977299880523</v>
      </c>
    </row>
    <row r="526" spans="1:16">
      <c r="A526" s="8" t="s">
        <v>27</v>
      </c>
      <c r="B526" s="9" t="s">
        <v>28</v>
      </c>
      <c r="C526" s="10">
        <v>40</v>
      </c>
      <c r="D526" s="10">
        <v>40</v>
      </c>
      <c r="E526" s="10">
        <v>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6</v>
      </c>
      <c r="L526" s="10">
        <f t="shared" si="49"/>
        <v>40</v>
      </c>
      <c r="M526" s="10">
        <f t="shared" si="50"/>
        <v>0</v>
      </c>
      <c r="N526" s="10">
        <f t="shared" si="51"/>
        <v>40</v>
      </c>
      <c r="O526" s="10">
        <f t="shared" si="52"/>
        <v>6</v>
      </c>
      <c r="P526" s="10">
        <f t="shared" si="53"/>
        <v>0</v>
      </c>
    </row>
    <row r="527" spans="1:16">
      <c r="A527" s="8" t="s">
        <v>29</v>
      </c>
      <c r="B527" s="9" t="s">
        <v>30</v>
      </c>
      <c r="C527" s="10">
        <v>43.9</v>
      </c>
      <c r="D527" s="10">
        <v>43.9</v>
      </c>
      <c r="E527" s="10">
        <v>6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6</v>
      </c>
      <c r="L527" s="10">
        <f t="shared" si="49"/>
        <v>43.9</v>
      </c>
      <c r="M527" s="10">
        <f t="shared" si="50"/>
        <v>0</v>
      </c>
      <c r="N527" s="10">
        <f t="shared" si="51"/>
        <v>43.9</v>
      </c>
      <c r="O527" s="10">
        <f t="shared" si="52"/>
        <v>6</v>
      </c>
      <c r="P527" s="10">
        <f t="shared" si="53"/>
        <v>0</v>
      </c>
    </row>
    <row r="528" spans="1:16">
      <c r="A528" s="8" t="s">
        <v>31</v>
      </c>
      <c r="B528" s="9" t="s">
        <v>32</v>
      </c>
      <c r="C528" s="10">
        <v>0.84</v>
      </c>
      <c r="D528" s="10">
        <v>0.84</v>
      </c>
      <c r="E528" s="10">
        <v>0.14000000000000001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0.14000000000000001</v>
      </c>
      <c r="L528" s="10">
        <f t="shared" si="49"/>
        <v>0.84</v>
      </c>
      <c r="M528" s="10">
        <f t="shared" si="50"/>
        <v>0</v>
      </c>
      <c r="N528" s="10">
        <f t="shared" si="51"/>
        <v>0.84</v>
      </c>
      <c r="O528" s="10">
        <f t="shared" si="52"/>
        <v>0.14000000000000001</v>
      </c>
      <c r="P528" s="10">
        <f t="shared" si="53"/>
        <v>0</v>
      </c>
    </row>
    <row r="529" spans="1:16">
      <c r="A529" s="5" t="s">
        <v>254</v>
      </c>
      <c r="B529" s="6" t="s">
        <v>50</v>
      </c>
      <c r="C529" s="7">
        <v>35.472000000000001</v>
      </c>
      <c r="D529" s="7">
        <v>14.752000000000001</v>
      </c>
      <c r="E529" s="7">
        <v>5.92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5.92</v>
      </c>
      <c r="L529" s="7">
        <f t="shared" si="49"/>
        <v>14.752000000000001</v>
      </c>
      <c r="M529" s="7">
        <f t="shared" si="50"/>
        <v>0</v>
      </c>
      <c r="N529" s="7">
        <f t="shared" si="51"/>
        <v>14.752000000000001</v>
      </c>
      <c r="O529" s="7">
        <f t="shared" si="52"/>
        <v>5.92</v>
      </c>
      <c r="P529" s="7">
        <f t="shared" si="53"/>
        <v>0</v>
      </c>
    </row>
    <row r="530" spans="1:16">
      <c r="A530" s="8" t="s">
        <v>43</v>
      </c>
      <c r="B530" s="9" t="s">
        <v>44</v>
      </c>
      <c r="C530" s="10">
        <v>35.472000000000001</v>
      </c>
      <c r="D530" s="10">
        <v>14.752000000000001</v>
      </c>
      <c r="E530" s="10">
        <v>5.92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5.92</v>
      </c>
      <c r="L530" s="10">
        <f t="shared" si="49"/>
        <v>14.752000000000001</v>
      </c>
      <c r="M530" s="10">
        <f t="shared" si="50"/>
        <v>0</v>
      </c>
      <c r="N530" s="10">
        <f t="shared" si="51"/>
        <v>14.752000000000001</v>
      </c>
      <c r="O530" s="10">
        <f t="shared" si="52"/>
        <v>5.92</v>
      </c>
      <c r="P530" s="10">
        <f t="shared" si="53"/>
        <v>0</v>
      </c>
    </row>
    <row r="531" spans="1:16" ht="25.5">
      <c r="A531" s="5" t="s">
        <v>255</v>
      </c>
      <c r="B531" s="6" t="s">
        <v>256</v>
      </c>
      <c r="C531" s="7">
        <v>2082.4560000000001</v>
      </c>
      <c r="D531" s="7">
        <v>2082.4560000000001</v>
      </c>
      <c r="E531" s="7">
        <v>530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530</v>
      </c>
      <c r="L531" s="7">
        <f t="shared" si="49"/>
        <v>2082.4560000000001</v>
      </c>
      <c r="M531" s="7">
        <f t="shared" si="50"/>
        <v>0</v>
      </c>
      <c r="N531" s="7">
        <f t="shared" si="51"/>
        <v>2082.4560000000001</v>
      </c>
      <c r="O531" s="7">
        <f t="shared" si="52"/>
        <v>530</v>
      </c>
      <c r="P531" s="7">
        <f t="shared" si="53"/>
        <v>0</v>
      </c>
    </row>
    <row r="532" spans="1:16" ht="25.5">
      <c r="A532" s="8" t="s">
        <v>57</v>
      </c>
      <c r="B532" s="9" t="s">
        <v>58</v>
      </c>
      <c r="C532" s="10">
        <v>2082.4560000000001</v>
      </c>
      <c r="D532" s="10">
        <v>2082.4560000000001</v>
      </c>
      <c r="E532" s="10">
        <v>530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530</v>
      </c>
      <c r="L532" s="10">
        <f t="shared" si="49"/>
        <v>2082.4560000000001</v>
      </c>
      <c r="M532" s="10">
        <f t="shared" si="50"/>
        <v>0</v>
      </c>
      <c r="N532" s="10">
        <f t="shared" si="51"/>
        <v>2082.4560000000001</v>
      </c>
      <c r="O532" s="10">
        <f t="shared" si="52"/>
        <v>530</v>
      </c>
      <c r="P532" s="10">
        <f t="shared" si="53"/>
        <v>0</v>
      </c>
    </row>
    <row r="533" spans="1:16">
      <c r="A533" s="5" t="s">
        <v>257</v>
      </c>
      <c r="B533" s="6" t="s">
        <v>258</v>
      </c>
      <c r="C533" s="7">
        <v>138420.32</v>
      </c>
      <c r="D533" s="7">
        <v>138360.32000000001</v>
      </c>
      <c r="E533" s="7">
        <v>27415</v>
      </c>
      <c r="F533" s="7">
        <v>44.062839999999994</v>
      </c>
      <c r="G533" s="7">
        <v>0</v>
      </c>
      <c r="H533" s="7">
        <v>44.062839999999994</v>
      </c>
      <c r="I533" s="7">
        <v>0</v>
      </c>
      <c r="J533" s="7">
        <v>0</v>
      </c>
      <c r="K533" s="7">
        <f t="shared" si="48"/>
        <v>27370.937160000001</v>
      </c>
      <c r="L533" s="7">
        <f t="shared" si="49"/>
        <v>138316.25716000001</v>
      </c>
      <c r="M533" s="7">
        <f t="shared" si="50"/>
        <v>0.16072529637060001</v>
      </c>
      <c r="N533" s="7">
        <f t="shared" si="51"/>
        <v>138316.25716000001</v>
      </c>
      <c r="O533" s="7">
        <f t="shared" si="52"/>
        <v>27370.937160000001</v>
      </c>
      <c r="P533" s="7">
        <f t="shared" si="53"/>
        <v>0.16072529637060001</v>
      </c>
    </row>
    <row r="534" spans="1:16" ht="25.5">
      <c r="A534" s="8" t="s">
        <v>57</v>
      </c>
      <c r="B534" s="9" t="s">
        <v>58</v>
      </c>
      <c r="C534" s="10">
        <v>138420.32</v>
      </c>
      <c r="D534" s="10">
        <v>138360.32000000001</v>
      </c>
      <c r="E534" s="10">
        <v>27415</v>
      </c>
      <c r="F534" s="10">
        <v>44.062839999999994</v>
      </c>
      <c r="G534" s="10">
        <v>0</v>
      </c>
      <c r="H534" s="10">
        <v>44.062839999999994</v>
      </c>
      <c r="I534" s="10">
        <v>0</v>
      </c>
      <c r="J534" s="10">
        <v>0</v>
      </c>
      <c r="K534" s="10">
        <f t="shared" si="48"/>
        <v>27370.937160000001</v>
      </c>
      <c r="L534" s="10">
        <f t="shared" si="49"/>
        <v>138316.25716000001</v>
      </c>
      <c r="M534" s="10">
        <f t="shared" si="50"/>
        <v>0.16072529637060001</v>
      </c>
      <c r="N534" s="10">
        <f t="shared" si="51"/>
        <v>138316.25716000001</v>
      </c>
      <c r="O534" s="10">
        <f t="shared" si="52"/>
        <v>27370.937160000001</v>
      </c>
      <c r="P534" s="10">
        <f t="shared" si="53"/>
        <v>0.16072529637060001</v>
      </c>
    </row>
    <row r="535" spans="1:16" ht="25.5">
      <c r="A535" s="5" t="s">
        <v>259</v>
      </c>
      <c r="B535" s="6" t="s">
        <v>260</v>
      </c>
      <c r="C535" s="7">
        <v>10874.216</v>
      </c>
      <c r="D535" s="7">
        <v>10509.216</v>
      </c>
      <c r="E535" s="7">
        <v>812.00700000000006</v>
      </c>
      <c r="F535" s="7">
        <v>494.84228999999999</v>
      </c>
      <c r="G535" s="7">
        <v>0</v>
      </c>
      <c r="H535" s="7">
        <v>494.84228999999999</v>
      </c>
      <c r="I535" s="7">
        <v>0</v>
      </c>
      <c r="J535" s="7">
        <v>0</v>
      </c>
      <c r="K535" s="7">
        <f t="shared" si="48"/>
        <v>317.16471000000007</v>
      </c>
      <c r="L535" s="7">
        <f t="shared" si="49"/>
        <v>10014.37371</v>
      </c>
      <c r="M535" s="7">
        <f t="shared" si="50"/>
        <v>60.940643368837947</v>
      </c>
      <c r="N535" s="7">
        <f t="shared" si="51"/>
        <v>10014.37371</v>
      </c>
      <c r="O535" s="7">
        <f t="shared" si="52"/>
        <v>317.16471000000007</v>
      </c>
      <c r="P535" s="7">
        <f t="shared" si="53"/>
        <v>60.940643368837947</v>
      </c>
    </row>
    <row r="536" spans="1:16" ht="25.5">
      <c r="A536" s="8" t="s">
        <v>57</v>
      </c>
      <c r="B536" s="9" t="s">
        <v>58</v>
      </c>
      <c r="C536" s="10">
        <v>10874.216</v>
      </c>
      <c r="D536" s="10">
        <v>10509.216</v>
      </c>
      <c r="E536" s="10">
        <v>812.00700000000006</v>
      </c>
      <c r="F536" s="10">
        <v>494.84228999999999</v>
      </c>
      <c r="G536" s="10">
        <v>0</v>
      </c>
      <c r="H536" s="10">
        <v>494.84228999999999</v>
      </c>
      <c r="I536" s="10">
        <v>0</v>
      </c>
      <c r="J536" s="10">
        <v>0</v>
      </c>
      <c r="K536" s="10">
        <f t="shared" si="48"/>
        <v>317.16471000000007</v>
      </c>
      <c r="L536" s="10">
        <f t="shared" si="49"/>
        <v>10014.37371</v>
      </c>
      <c r="M536" s="10">
        <f t="shared" si="50"/>
        <v>60.940643368837947</v>
      </c>
      <c r="N536" s="10">
        <f t="shared" si="51"/>
        <v>10014.37371</v>
      </c>
      <c r="O536" s="10">
        <f t="shared" si="52"/>
        <v>317.16471000000007</v>
      </c>
      <c r="P536" s="10">
        <f t="shared" si="53"/>
        <v>60.940643368837947</v>
      </c>
    </row>
    <row r="537" spans="1:16" ht="25.5">
      <c r="A537" s="5" t="s">
        <v>261</v>
      </c>
      <c r="B537" s="6" t="s">
        <v>262</v>
      </c>
      <c r="C537" s="7">
        <v>95371.8</v>
      </c>
      <c r="D537" s="7">
        <v>86982.915390000009</v>
      </c>
      <c r="E537" s="7">
        <v>4683</v>
      </c>
      <c r="F537" s="7">
        <v>1071.3240800000001</v>
      </c>
      <c r="G537" s="7">
        <v>0</v>
      </c>
      <c r="H537" s="7">
        <v>1132.23144</v>
      </c>
      <c r="I537" s="7">
        <v>0</v>
      </c>
      <c r="J537" s="7">
        <v>1325.04683</v>
      </c>
      <c r="K537" s="7">
        <f t="shared" si="48"/>
        <v>3611.6759199999997</v>
      </c>
      <c r="L537" s="7">
        <f t="shared" si="49"/>
        <v>85911.591310000003</v>
      </c>
      <c r="M537" s="7">
        <f t="shared" si="50"/>
        <v>22.876875507153535</v>
      </c>
      <c r="N537" s="7">
        <f t="shared" si="51"/>
        <v>85850.683950000006</v>
      </c>
      <c r="O537" s="7">
        <f t="shared" si="52"/>
        <v>3550.76856</v>
      </c>
      <c r="P537" s="7">
        <f t="shared" si="53"/>
        <v>24.177481101857783</v>
      </c>
    </row>
    <row r="538" spans="1:16" ht="25.5">
      <c r="A538" s="8" t="s">
        <v>57</v>
      </c>
      <c r="B538" s="9" t="s">
        <v>58</v>
      </c>
      <c r="C538" s="10">
        <v>95371.8</v>
      </c>
      <c r="D538" s="10">
        <v>86982.915390000009</v>
      </c>
      <c r="E538" s="10">
        <v>4683</v>
      </c>
      <c r="F538" s="10">
        <v>1071.3240800000001</v>
      </c>
      <c r="G538" s="10">
        <v>0</v>
      </c>
      <c r="H538" s="10">
        <v>1132.23144</v>
      </c>
      <c r="I538" s="10">
        <v>0</v>
      </c>
      <c r="J538" s="10">
        <v>1325.04683</v>
      </c>
      <c r="K538" s="10">
        <f t="shared" si="48"/>
        <v>3611.6759199999997</v>
      </c>
      <c r="L538" s="10">
        <f t="shared" si="49"/>
        <v>85911.591310000003</v>
      </c>
      <c r="M538" s="10">
        <f t="shared" si="50"/>
        <v>22.876875507153535</v>
      </c>
      <c r="N538" s="10">
        <f t="shared" si="51"/>
        <v>85850.683950000006</v>
      </c>
      <c r="O538" s="10">
        <f t="shared" si="52"/>
        <v>3550.76856</v>
      </c>
      <c r="P538" s="10">
        <f t="shared" si="53"/>
        <v>24.177481101857783</v>
      </c>
    </row>
    <row r="539" spans="1:16" ht="25.5">
      <c r="A539" s="5" t="s">
        <v>263</v>
      </c>
      <c r="B539" s="6" t="s">
        <v>217</v>
      </c>
      <c r="C539" s="7">
        <v>0</v>
      </c>
      <c r="D539" s="7">
        <v>78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78</v>
      </c>
      <c r="M539" s="7">
        <f t="shared" si="50"/>
        <v>0</v>
      </c>
      <c r="N539" s="7">
        <f t="shared" si="51"/>
        <v>78</v>
      </c>
      <c r="O539" s="7">
        <f t="shared" si="52"/>
        <v>0</v>
      </c>
      <c r="P539" s="7">
        <f t="shared" si="53"/>
        <v>0</v>
      </c>
    </row>
    <row r="540" spans="1:16">
      <c r="A540" s="8" t="s">
        <v>29</v>
      </c>
      <c r="B540" s="9" t="s">
        <v>30</v>
      </c>
      <c r="C540" s="10">
        <v>0</v>
      </c>
      <c r="D540" s="10">
        <v>78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78</v>
      </c>
      <c r="M540" s="10">
        <f t="shared" si="50"/>
        <v>0</v>
      </c>
      <c r="N540" s="10">
        <f t="shared" si="51"/>
        <v>78</v>
      </c>
      <c r="O540" s="10">
        <f t="shared" si="52"/>
        <v>0</v>
      </c>
      <c r="P540" s="10">
        <f t="shared" si="53"/>
        <v>0</v>
      </c>
    </row>
    <row r="541" spans="1:16" ht="25.5">
      <c r="A541" s="5" t="s">
        <v>264</v>
      </c>
      <c r="B541" s="6" t="s">
        <v>265</v>
      </c>
      <c r="C541" s="7">
        <v>6123.6419999999998</v>
      </c>
      <c r="D541" s="7">
        <v>6077.5759999999991</v>
      </c>
      <c r="E541" s="7">
        <v>645.78399999999988</v>
      </c>
      <c r="F541" s="7">
        <v>88.779609999999991</v>
      </c>
      <c r="G541" s="7">
        <v>0</v>
      </c>
      <c r="H541" s="7">
        <v>164.48107000000002</v>
      </c>
      <c r="I541" s="7">
        <v>0</v>
      </c>
      <c r="J541" s="7">
        <v>134.55215999999999</v>
      </c>
      <c r="K541" s="7">
        <f t="shared" si="48"/>
        <v>557.00438999999983</v>
      </c>
      <c r="L541" s="7">
        <f t="shared" si="49"/>
        <v>5988.7963899999995</v>
      </c>
      <c r="M541" s="7">
        <f t="shared" si="50"/>
        <v>13.747570395054694</v>
      </c>
      <c r="N541" s="7">
        <f t="shared" si="51"/>
        <v>5913.0949299999993</v>
      </c>
      <c r="O541" s="7">
        <f t="shared" si="52"/>
        <v>481.30292999999983</v>
      </c>
      <c r="P541" s="7">
        <f t="shared" si="53"/>
        <v>25.469982223158215</v>
      </c>
    </row>
    <row r="542" spans="1:16" ht="38.25">
      <c r="A542" s="5" t="s">
        <v>266</v>
      </c>
      <c r="B542" s="6" t="s">
        <v>46</v>
      </c>
      <c r="C542" s="7">
        <v>1911.912</v>
      </c>
      <c r="D542" s="7">
        <v>1896.607</v>
      </c>
      <c r="E542" s="7">
        <v>340.16899999999998</v>
      </c>
      <c r="F542" s="7">
        <v>77.897760000000005</v>
      </c>
      <c r="G542" s="7">
        <v>0</v>
      </c>
      <c r="H542" s="7">
        <v>93.727199999999996</v>
      </c>
      <c r="I542" s="7">
        <v>0</v>
      </c>
      <c r="J542" s="7">
        <v>7.1718400000000013</v>
      </c>
      <c r="K542" s="7">
        <f t="shared" si="48"/>
        <v>262.27123999999998</v>
      </c>
      <c r="L542" s="7">
        <f t="shared" si="49"/>
        <v>1818.7092399999999</v>
      </c>
      <c r="M542" s="7">
        <f t="shared" si="50"/>
        <v>22.899723372794114</v>
      </c>
      <c r="N542" s="7">
        <f t="shared" si="51"/>
        <v>1802.8797999999999</v>
      </c>
      <c r="O542" s="7">
        <f t="shared" si="52"/>
        <v>246.4418</v>
      </c>
      <c r="P542" s="7">
        <f t="shared" si="53"/>
        <v>27.553128004021531</v>
      </c>
    </row>
    <row r="543" spans="1:16">
      <c r="A543" s="8" t="s">
        <v>23</v>
      </c>
      <c r="B543" s="9" t="s">
        <v>24</v>
      </c>
      <c r="C543" s="10">
        <v>1346.1960000000001</v>
      </c>
      <c r="D543" s="10">
        <v>1333.6510000000001</v>
      </c>
      <c r="E543" s="10">
        <v>239.44300000000001</v>
      </c>
      <c r="F543" s="10">
        <v>67.241749999999996</v>
      </c>
      <c r="G543" s="10">
        <v>0</v>
      </c>
      <c r="H543" s="10">
        <v>67.241749999999996</v>
      </c>
      <c r="I543" s="10">
        <v>0</v>
      </c>
      <c r="J543" s="10">
        <v>0</v>
      </c>
      <c r="K543" s="10">
        <f t="shared" si="48"/>
        <v>172.20125000000002</v>
      </c>
      <c r="L543" s="10">
        <f t="shared" si="49"/>
        <v>1266.4092500000002</v>
      </c>
      <c r="M543" s="10">
        <f t="shared" si="50"/>
        <v>28.082570799731037</v>
      </c>
      <c r="N543" s="10">
        <f t="shared" si="51"/>
        <v>1266.4092500000002</v>
      </c>
      <c r="O543" s="10">
        <f t="shared" si="52"/>
        <v>172.20125000000002</v>
      </c>
      <c r="P543" s="10">
        <f t="shared" si="53"/>
        <v>28.082570799731037</v>
      </c>
    </row>
    <row r="544" spans="1:16">
      <c r="A544" s="8" t="s">
        <v>25</v>
      </c>
      <c r="B544" s="9" t="s">
        <v>26</v>
      </c>
      <c r="C544" s="10">
        <v>296.16300000000001</v>
      </c>
      <c r="D544" s="10">
        <v>293.40300000000002</v>
      </c>
      <c r="E544" s="10">
        <v>78.23</v>
      </c>
      <c r="F544" s="10">
        <v>10.22601</v>
      </c>
      <c r="G544" s="10">
        <v>0</v>
      </c>
      <c r="H544" s="10">
        <v>10.22601</v>
      </c>
      <c r="I544" s="10">
        <v>0</v>
      </c>
      <c r="J544" s="10">
        <v>0</v>
      </c>
      <c r="K544" s="10">
        <f t="shared" si="48"/>
        <v>68.003990000000002</v>
      </c>
      <c r="L544" s="10">
        <f t="shared" si="49"/>
        <v>283.17699000000005</v>
      </c>
      <c r="M544" s="10">
        <f t="shared" si="50"/>
        <v>13.07172440240317</v>
      </c>
      <c r="N544" s="10">
        <f t="shared" si="51"/>
        <v>283.17699000000005</v>
      </c>
      <c r="O544" s="10">
        <f t="shared" si="52"/>
        <v>68.003990000000002</v>
      </c>
      <c r="P544" s="10">
        <f t="shared" si="53"/>
        <v>13.07172440240317</v>
      </c>
    </row>
    <row r="545" spans="1:16">
      <c r="A545" s="8" t="s">
        <v>27</v>
      </c>
      <c r="B545" s="9" t="s">
        <v>28</v>
      </c>
      <c r="C545" s="10">
        <v>74.105999999999995</v>
      </c>
      <c r="D545" s="10">
        <v>74.105999999999995</v>
      </c>
      <c r="E545" s="10">
        <v>13.106</v>
      </c>
      <c r="F545" s="10">
        <v>0</v>
      </c>
      <c r="G545" s="10">
        <v>0</v>
      </c>
      <c r="H545" s="10">
        <v>5.3920000000000003</v>
      </c>
      <c r="I545" s="10">
        <v>0</v>
      </c>
      <c r="J545" s="10">
        <v>5.9965100000000007</v>
      </c>
      <c r="K545" s="10">
        <f t="shared" si="48"/>
        <v>13.106</v>
      </c>
      <c r="L545" s="10">
        <f t="shared" si="49"/>
        <v>74.105999999999995</v>
      </c>
      <c r="M545" s="10">
        <f t="shared" si="50"/>
        <v>0</v>
      </c>
      <c r="N545" s="10">
        <f t="shared" si="51"/>
        <v>68.713999999999999</v>
      </c>
      <c r="O545" s="10">
        <f t="shared" si="52"/>
        <v>7.7139999999999995</v>
      </c>
      <c r="P545" s="10">
        <f t="shared" si="53"/>
        <v>41.1414619258355</v>
      </c>
    </row>
    <row r="546" spans="1:16">
      <c r="A546" s="8" t="s">
        <v>29</v>
      </c>
      <c r="B546" s="9" t="s">
        <v>30</v>
      </c>
      <c r="C546" s="10">
        <v>94.744</v>
      </c>
      <c r="D546" s="10">
        <v>87.454000000000008</v>
      </c>
      <c r="E546" s="10">
        <v>2</v>
      </c>
      <c r="F546" s="10">
        <v>0.43</v>
      </c>
      <c r="G546" s="10">
        <v>0</v>
      </c>
      <c r="H546" s="10">
        <v>10.552860000000001</v>
      </c>
      <c r="I546" s="10">
        <v>0</v>
      </c>
      <c r="J546" s="10">
        <v>1.03718</v>
      </c>
      <c r="K546" s="10">
        <f t="shared" si="48"/>
        <v>1.57</v>
      </c>
      <c r="L546" s="10">
        <f t="shared" si="49"/>
        <v>87.024000000000001</v>
      </c>
      <c r="M546" s="10">
        <f t="shared" si="50"/>
        <v>21.5</v>
      </c>
      <c r="N546" s="10">
        <f t="shared" si="51"/>
        <v>76.901140000000012</v>
      </c>
      <c r="O546" s="10">
        <f t="shared" si="52"/>
        <v>-8.5528600000000008</v>
      </c>
      <c r="P546" s="10">
        <f t="shared" si="53"/>
        <v>527.64300000000003</v>
      </c>
    </row>
    <row r="547" spans="1:16">
      <c r="A547" s="8" t="s">
        <v>37</v>
      </c>
      <c r="B547" s="9" t="s">
        <v>38</v>
      </c>
      <c r="C547" s="10">
        <v>14.32</v>
      </c>
      <c r="D547" s="10">
        <v>14.32</v>
      </c>
      <c r="E547" s="10">
        <v>2.3000000000000003</v>
      </c>
      <c r="F547" s="10">
        <v>0</v>
      </c>
      <c r="G547" s="10">
        <v>0</v>
      </c>
      <c r="H547" s="10">
        <v>0.31457999999999997</v>
      </c>
      <c r="I547" s="10">
        <v>0</v>
      </c>
      <c r="J547" s="10">
        <v>0.13815</v>
      </c>
      <c r="K547" s="10">
        <f t="shared" si="48"/>
        <v>2.3000000000000003</v>
      </c>
      <c r="L547" s="10">
        <f t="shared" si="49"/>
        <v>14.32</v>
      </c>
      <c r="M547" s="10">
        <f t="shared" si="50"/>
        <v>0</v>
      </c>
      <c r="N547" s="10">
        <f t="shared" si="51"/>
        <v>14.005420000000001</v>
      </c>
      <c r="O547" s="10">
        <f t="shared" si="52"/>
        <v>1.9854200000000004</v>
      </c>
      <c r="P547" s="10">
        <f t="shared" si="53"/>
        <v>13.677391304347825</v>
      </c>
    </row>
    <row r="548" spans="1:16">
      <c r="A548" s="8" t="s">
        <v>39</v>
      </c>
      <c r="B548" s="9" t="s">
        <v>40</v>
      </c>
      <c r="C548" s="10">
        <v>85.853000000000009</v>
      </c>
      <c r="D548" s="10">
        <v>85.853000000000009</v>
      </c>
      <c r="E548" s="10">
        <v>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5</v>
      </c>
      <c r="L548" s="10">
        <f t="shared" si="49"/>
        <v>85.853000000000009</v>
      </c>
      <c r="M548" s="10">
        <f t="shared" si="50"/>
        <v>0</v>
      </c>
      <c r="N548" s="10">
        <f t="shared" si="51"/>
        <v>85.853000000000009</v>
      </c>
      <c r="O548" s="10">
        <f t="shared" si="52"/>
        <v>5</v>
      </c>
      <c r="P548" s="10">
        <f t="shared" si="53"/>
        <v>0</v>
      </c>
    </row>
    <row r="549" spans="1:16" ht="25.5">
      <c r="A549" s="8" t="s">
        <v>41</v>
      </c>
      <c r="B549" s="9" t="s">
        <v>42</v>
      </c>
      <c r="C549" s="10">
        <v>0</v>
      </c>
      <c r="D549" s="10">
        <v>7.29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7.29</v>
      </c>
      <c r="M549" s="10">
        <f t="shared" si="50"/>
        <v>0</v>
      </c>
      <c r="N549" s="10">
        <f t="shared" si="51"/>
        <v>7.29</v>
      </c>
      <c r="O549" s="10">
        <f t="shared" si="52"/>
        <v>0</v>
      </c>
      <c r="P549" s="10">
        <f t="shared" si="53"/>
        <v>0</v>
      </c>
    </row>
    <row r="550" spans="1:16">
      <c r="A550" s="8" t="s">
        <v>43</v>
      </c>
      <c r="B550" s="9" t="s">
        <v>44</v>
      </c>
      <c r="C550" s="10">
        <v>0.53</v>
      </c>
      <c r="D550" s="10">
        <v>0.53</v>
      </c>
      <c r="E550" s="10">
        <v>0.09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0.09</v>
      </c>
      <c r="L550" s="10">
        <f t="shared" si="49"/>
        <v>0.53</v>
      </c>
      <c r="M550" s="10">
        <f t="shared" si="50"/>
        <v>0</v>
      </c>
      <c r="N550" s="10">
        <f t="shared" si="51"/>
        <v>0.53</v>
      </c>
      <c r="O550" s="10">
        <f t="shared" si="52"/>
        <v>0.09</v>
      </c>
      <c r="P550" s="10">
        <f t="shared" si="53"/>
        <v>0</v>
      </c>
    </row>
    <row r="551" spans="1:16">
      <c r="A551" s="5" t="s">
        <v>267</v>
      </c>
      <c r="B551" s="6" t="s">
        <v>50</v>
      </c>
      <c r="C551" s="7">
        <v>28.222000000000001</v>
      </c>
      <c r="D551" s="7">
        <v>28.222000000000001</v>
      </c>
      <c r="E551" s="7">
        <v>5.1040000000000001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5.1040000000000001</v>
      </c>
      <c r="L551" s="7">
        <f t="shared" si="49"/>
        <v>28.222000000000001</v>
      </c>
      <c r="M551" s="7">
        <f t="shared" si="50"/>
        <v>0</v>
      </c>
      <c r="N551" s="7">
        <f t="shared" si="51"/>
        <v>28.222000000000001</v>
      </c>
      <c r="O551" s="7">
        <f t="shared" si="52"/>
        <v>5.1040000000000001</v>
      </c>
      <c r="P551" s="7">
        <f t="shared" si="53"/>
        <v>0</v>
      </c>
    </row>
    <row r="552" spans="1:16">
      <c r="A552" s="8" t="s">
        <v>27</v>
      </c>
      <c r="B552" s="9" t="s">
        <v>28</v>
      </c>
      <c r="C552" s="10">
        <v>27.798000000000002</v>
      </c>
      <c r="D552" s="10">
        <v>27.798000000000002</v>
      </c>
      <c r="E552" s="10">
        <v>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5</v>
      </c>
      <c r="L552" s="10">
        <f t="shared" si="49"/>
        <v>27.798000000000002</v>
      </c>
      <c r="M552" s="10">
        <f t="shared" si="50"/>
        <v>0</v>
      </c>
      <c r="N552" s="10">
        <f t="shared" si="51"/>
        <v>27.798000000000002</v>
      </c>
      <c r="O552" s="10">
        <f t="shared" si="52"/>
        <v>5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0.42399999999999999</v>
      </c>
      <c r="D553" s="10">
        <v>0.42399999999999999</v>
      </c>
      <c r="E553" s="10">
        <v>0.10400000000000001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0.10400000000000001</v>
      </c>
      <c r="L553" s="10">
        <f t="shared" si="49"/>
        <v>0.42399999999999999</v>
      </c>
      <c r="M553" s="10">
        <f t="shared" si="50"/>
        <v>0</v>
      </c>
      <c r="N553" s="10">
        <f t="shared" si="51"/>
        <v>0.42399999999999999</v>
      </c>
      <c r="O553" s="10">
        <f t="shared" si="52"/>
        <v>0.10400000000000001</v>
      </c>
      <c r="P553" s="10">
        <f t="shared" si="53"/>
        <v>0</v>
      </c>
    </row>
    <row r="554" spans="1:16" ht="25.5">
      <c r="A554" s="5" t="s">
        <v>268</v>
      </c>
      <c r="B554" s="6" t="s">
        <v>156</v>
      </c>
      <c r="C554" s="7">
        <v>452.3</v>
      </c>
      <c r="D554" s="7">
        <v>452.3</v>
      </c>
      <c r="E554" s="7">
        <v>82.36999999999999</v>
      </c>
      <c r="F554" s="7">
        <v>1.395</v>
      </c>
      <c r="G554" s="7">
        <v>0</v>
      </c>
      <c r="H554" s="7">
        <v>49.195000000000007</v>
      </c>
      <c r="I554" s="7">
        <v>0</v>
      </c>
      <c r="J554" s="7">
        <v>91.32</v>
      </c>
      <c r="K554" s="7">
        <f t="shared" si="48"/>
        <v>80.974999999999994</v>
      </c>
      <c r="L554" s="7">
        <f t="shared" si="49"/>
        <v>450.90500000000003</v>
      </c>
      <c r="M554" s="7">
        <f t="shared" si="50"/>
        <v>1.6935777588928009</v>
      </c>
      <c r="N554" s="7">
        <f t="shared" si="51"/>
        <v>403.10500000000002</v>
      </c>
      <c r="O554" s="7">
        <f t="shared" si="52"/>
        <v>33.174999999999983</v>
      </c>
      <c r="P554" s="7">
        <f t="shared" si="53"/>
        <v>59.724414228481258</v>
      </c>
    </row>
    <row r="555" spans="1:16">
      <c r="A555" s="8" t="s">
        <v>27</v>
      </c>
      <c r="B555" s="9" t="s">
        <v>28</v>
      </c>
      <c r="C555" s="10">
        <v>10</v>
      </c>
      <c r="D555" s="10">
        <v>7</v>
      </c>
      <c r="E555" s="10">
        <v>0.5</v>
      </c>
      <c r="F555" s="10">
        <v>0</v>
      </c>
      <c r="G555" s="10">
        <v>0</v>
      </c>
      <c r="H555" s="10">
        <v>0</v>
      </c>
      <c r="I555" s="10">
        <v>0</v>
      </c>
      <c r="J555" s="10">
        <v>0.82000000000000006</v>
      </c>
      <c r="K555" s="10">
        <f t="shared" si="48"/>
        <v>0.5</v>
      </c>
      <c r="L555" s="10">
        <f t="shared" si="49"/>
        <v>7</v>
      </c>
      <c r="M555" s="10">
        <f t="shared" si="50"/>
        <v>0</v>
      </c>
      <c r="N555" s="10">
        <f t="shared" si="51"/>
        <v>7</v>
      </c>
      <c r="O555" s="10">
        <f t="shared" si="52"/>
        <v>0.5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1</v>
      </c>
      <c r="D556" s="10">
        <v>4</v>
      </c>
      <c r="E556" s="10">
        <v>1.6</v>
      </c>
      <c r="F556" s="10">
        <v>1.395</v>
      </c>
      <c r="G556" s="10">
        <v>0</v>
      </c>
      <c r="H556" s="10">
        <v>1.395</v>
      </c>
      <c r="I556" s="10">
        <v>0</v>
      </c>
      <c r="J556" s="10">
        <v>0</v>
      </c>
      <c r="K556" s="10">
        <f t="shared" si="48"/>
        <v>0.20500000000000007</v>
      </c>
      <c r="L556" s="10">
        <f t="shared" si="49"/>
        <v>2.605</v>
      </c>
      <c r="M556" s="10">
        <f t="shared" si="50"/>
        <v>87.1875</v>
      </c>
      <c r="N556" s="10">
        <f t="shared" si="51"/>
        <v>2.605</v>
      </c>
      <c r="O556" s="10">
        <f t="shared" si="52"/>
        <v>0.20500000000000007</v>
      </c>
      <c r="P556" s="10">
        <f t="shared" si="53"/>
        <v>87.1875</v>
      </c>
    </row>
    <row r="557" spans="1:16">
      <c r="A557" s="8" t="s">
        <v>88</v>
      </c>
      <c r="B557" s="9" t="s">
        <v>89</v>
      </c>
      <c r="C557" s="10">
        <v>441.3</v>
      </c>
      <c r="D557" s="10">
        <v>441.3</v>
      </c>
      <c r="E557" s="10">
        <v>80.27</v>
      </c>
      <c r="F557" s="10">
        <v>0</v>
      </c>
      <c r="G557" s="10">
        <v>0</v>
      </c>
      <c r="H557" s="10">
        <v>47.800000000000004</v>
      </c>
      <c r="I557" s="10">
        <v>0</v>
      </c>
      <c r="J557" s="10">
        <v>90.5</v>
      </c>
      <c r="K557" s="10">
        <f t="shared" si="48"/>
        <v>80.27</v>
      </c>
      <c r="L557" s="10">
        <f t="shared" si="49"/>
        <v>441.3</v>
      </c>
      <c r="M557" s="10">
        <f t="shared" si="50"/>
        <v>0</v>
      </c>
      <c r="N557" s="10">
        <f t="shared" si="51"/>
        <v>393.5</v>
      </c>
      <c r="O557" s="10">
        <f t="shared" si="52"/>
        <v>32.469999999999992</v>
      </c>
      <c r="P557" s="10">
        <f t="shared" si="53"/>
        <v>59.549022050579303</v>
      </c>
    </row>
    <row r="558" spans="1:16">
      <c r="A558" s="5" t="s">
        <v>269</v>
      </c>
      <c r="B558" s="6" t="s">
        <v>164</v>
      </c>
      <c r="C558" s="7">
        <v>123.77799999999999</v>
      </c>
      <c r="D558" s="7">
        <v>123.77799999999999</v>
      </c>
      <c r="E558" s="7">
        <v>18.234999999999999</v>
      </c>
      <c r="F558" s="7">
        <v>0.11493</v>
      </c>
      <c r="G558" s="7">
        <v>0</v>
      </c>
      <c r="H558" s="7">
        <v>0.15021000000000001</v>
      </c>
      <c r="I558" s="7">
        <v>0</v>
      </c>
      <c r="J558" s="7">
        <v>1.47E-2</v>
      </c>
      <c r="K558" s="7">
        <f t="shared" si="48"/>
        <v>18.120069999999998</v>
      </c>
      <c r="L558" s="7">
        <f t="shared" si="49"/>
        <v>123.66306999999999</v>
      </c>
      <c r="M558" s="7">
        <f t="shared" si="50"/>
        <v>0.63027145599122569</v>
      </c>
      <c r="N558" s="7">
        <f t="shared" si="51"/>
        <v>123.62778999999999</v>
      </c>
      <c r="O558" s="7">
        <f t="shared" si="52"/>
        <v>18.084789999999998</v>
      </c>
      <c r="P558" s="7">
        <f t="shared" si="53"/>
        <v>0.82374554428297242</v>
      </c>
    </row>
    <row r="559" spans="1:16">
      <c r="A559" s="8" t="s">
        <v>23</v>
      </c>
      <c r="B559" s="9" t="s">
        <v>24</v>
      </c>
      <c r="C559" s="10">
        <v>71.352999999999994</v>
      </c>
      <c r="D559" s="10">
        <v>71.352999999999994</v>
      </c>
      <c r="E559" s="10">
        <v>11.200000000000001</v>
      </c>
      <c r="F559" s="10">
        <v>0.10173</v>
      </c>
      <c r="G559" s="10">
        <v>0</v>
      </c>
      <c r="H559" s="10">
        <v>0.10173</v>
      </c>
      <c r="I559" s="10">
        <v>0</v>
      </c>
      <c r="J559" s="10">
        <v>0</v>
      </c>
      <c r="K559" s="10">
        <f t="shared" si="48"/>
        <v>11.098270000000001</v>
      </c>
      <c r="L559" s="10">
        <f t="shared" si="49"/>
        <v>71.251269999999991</v>
      </c>
      <c r="M559" s="10">
        <f t="shared" si="50"/>
        <v>0.90830357142857132</v>
      </c>
      <c r="N559" s="10">
        <f t="shared" si="51"/>
        <v>71.251269999999991</v>
      </c>
      <c r="O559" s="10">
        <f t="shared" si="52"/>
        <v>11.098270000000001</v>
      </c>
      <c r="P559" s="10">
        <f t="shared" si="53"/>
        <v>0.90830357142857132</v>
      </c>
    </row>
    <row r="560" spans="1:16">
      <c r="A560" s="8" t="s">
        <v>25</v>
      </c>
      <c r="B560" s="9" t="s">
        <v>26</v>
      </c>
      <c r="C560" s="10">
        <v>15.698</v>
      </c>
      <c r="D560" s="10">
        <v>15.698</v>
      </c>
      <c r="E560" s="10">
        <v>2.464</v>
      </c>
      <c r="F560" s="10">
        <v>1.32E-2</v>
      </c>
      <c r="G560" s="10">
        <v>0</v>
      </c>
      <c r="H560" s="10">
        <v>1.32E-2</v>
      </c>
      <c r="I560" s="10">
        <v>0</v>
      </c>
      <c r="J560" s="10">
        <v>0</v>
      </c>
      <c r="K560" s="10">
        <f t="shared" si="48"/>
        <v>2.4508000000000001</v>
      </c>
      <c r="L560" s="10">
        <f t="shared" si="49"/>
        <v>15.684800000000001</v>
      </c>
      <c r="M560" s="10">
        <f t="shared" si="50"/>
        <v>0.5357142857142857</v>
      </c>
      <c r="N560" s="10">
        <f t="shared" si="51"/>
        <v>15.684800000000001</v>
      </c>
      <c r="O560" s="10">
        <f t="shared" si="52"/>
        <v>2.4508000000000001</v>
      </c>
      <c r="P560" s="10">
        <f t="shared" si="53"/>
        <v>0.5357142857142857</v>
      </c>
    </row>
    <row r="561" spans="1:16">
      <c r="A561" s="8" t="s">
        <v>27</v>
      </c>
      <c r="B561" s="9" t="s">
        <v>28</v>
      </c>
      <c r="C561" s="10">
        <v>7.9</v>
      </c>
      <c r="D561" s="10">
        <v>7.9</v>
      </c>
      <c r="E561" s="10">
        <v>1.58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1.58</v>
      </c>
      <c r="L561" s="10">
        <f t="shared" si="49"/>
        <v>7.9</v>
      </c>
      <c r="M561" s="10">
        <f t="shared" si="50"/>
        <v>0</v>
      </c>
      <c r="N561" s="10">
        <f t="shared" si="51"/>
        <v>7.9</v>
      </c>
      <c r="O561" s="10">
        <f t="shared" si="52"/>
        <v>1.58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1.696</v>
      </c>
      <c r="D562" s="10">
        <v>1.696</v>
      </c>
      <c r="E562" s="10">
        <v>0.29599999999999999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0.29599999999999999</v>
      </c>
      <c r="L562" s="10">
        <f t="shared" si="49"/>
        <v>1.696</v>
      </c>
      <c r="M562" s="10">
        <f t="shared" si="50"/>
        <v>0</v>
      </c>
      <c r="N562" s="10">
        <f t="shared" si="51"/>
        <v>1.696</v>
      </c>
      <c r="O562" s="10">
        <f t="shared" si="52"/>
        <v>0.29599999999999999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0.36</v>
      </c>
      <c r="D563" s="10">
        <v>0.36</v>
      </c>
      <c r="E563" s="10">
        <v>0.06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0.06</v>
      </c>
      <c r="L563" s="10">
        <f t="shared" si="49"/>
        <v>0.36</v>
      </c>
      <c r="M563" s="10">
        <f t="shared" si="50"/>
        <v>0</v>
      </c>
      <c r="N563" s="10">
        <f t="shared" si="51"/>
        <v>0.36</v>
      </c>
      <c r="O563" s="10">
        <f t="shared" si="52"/>
        <v>0.06</v>
      </c>
      <c r="P563" s="10">
        <f t="shared" si="53"/>
        <v>0</v>
      </c>
    </row>
    <row r="564" spans="1:16">
      <c r="A564" s="8" t="s">
        <v>37</v>
      </c>
      <c r="B564" s="9" t="s">
        <v>38</v>
      </c>
      <c r="C564" s="10">
        <v>1.502</v>
      </c>
      <c r="D564" s="10">
        <v>1.502</v>
      </c>
      <c r="E564" s="10">
        <v>0.251</v>
      </c>
      <c r="F564" s="10">
        <v>0</v>
      </c>
      <c r="G564" s="10">
        <v>0</v>
      </c>
      <c r="H564" s="10">
        <v>3.5279999999999999E-2</v>
      </c>
      <c r="I564" s="10">
        <v>0</v>
      </c>
      <c r="J564" s="10">
        <v>1.47E-2</v>
      </c>
      <c r="K564" s="10">
        <f t="shared" si="48"/>
        <v>0.251</v>
      </c>
      <c r="L564" s="10">
        <f t="shared" si="49"/>
        <v>1.502</v>
      </c>
      <c r="M564" s="10">
        <f t="shared" si="50"/>
        <v>0</v>
      </c>
      <c r="N564" s="10">
        <f t="shared" si="51"/>
        <v>1.46672</v>
      </c>
      <c r="O564" s="10">
        <f t="shared" si="52"/>
        <v>0.21572</v>
      </c>
      <c r="P564" s="10">
        <f t="shared" si="53"/>
        <v>14.055776892430277</v>
      </c>
    </row>
    <row r="565" spans="1:16">
      <c r="A565" s="8" t="s">
        <v>39</v>
      </c>
      <c r="B565" s="9" t="s">
        <v>40</v>
      </c>
      <c r="C565" s="10">
        <v>25.269000000000002</v>
      </c>
      <c r="D565" s="10">
        <v>25.269000000000002</v>
      </c>
      <c r="E565" s="10">
        <v>2.3839999999999999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2.3839999999999999</v>
      </c>
      <c r="L565" s="10">
        <f t="shared" si="49"/>
        <v>25.269000000000002</v>
      </c>
      <c r="M565" s="10">
        <f t="shared" si="50"/>
        <v>0</v>
      </c>
      <c r="N565" s="10">
        <f t="shared" si="51"/>
        <v>25.269000000000002</v>
      </c>
      <c r="O565" s="10">
        <f t="shared" si="52"/>
        <v>2.3839999999999999</v>
      </c>
      <c r="P565" s="10">
        <f t="shared" si="53"/>
        <v>0</v>
      </c>
    </row>
    <row r="566" spans="1:16" ht="25.5">
      <c r="A566" s="5" t="s">
        <v>270</v>
      </c>
      <c r="B566" s="6" t="s">
        <v>166</v>
      </c>
      <c r="C566" s="7">
        <v>604.04899999999998</v>
      </c>
      <c r="D566" s="7">
        <v>669.10800000000006</v>
      </c>
      <c r="E566" s="7">
        <v>45.798000000000002</v>
      </c>
      <c r="F566" s="7">
        <v>6.9029199999999999</v>
      </c>
      <c r="G566" s="7">
        <v>0</v>
      </c>
      <c r="H566" s="7">
        <v>13.60554</v>
      </c>
      <c r="I566" s="7">
        <v>0</v>
      </c>
      <c r="J566" s="7">
        <v>34.225620000000006</v>
      </c>
      <c r="K566" s="7">
        <f t="shared" si="48"/>
        <v>38.89508</v>
      </c>
      <c r="L566" s="7">
        <f t="shared" si="49"/>
        <v>662.20508000000007</v>
      </c>
      <c r="M566" s="7">
        <f t="shared" si="50"/>
        <v>15.072535918599064</v>
      </c>
      <c r="N566" s="7">
        <f t="shared" si="51"/>
        <v>655.50246000000004</v>
      </c>
      <c r="O566" s="7">
        <f t="shared" si="52"/>
        <v>32.192460000000004</v>
      </c>
      <c r="P566" s="7">
        <f t="shared" si="53"/>
        <v>29.70771649417005</v>
      </c>
    </row>
    <row r="567" spans="1:16">
      <c r="A567" s="8" t="s">
        <v>23</v>
      </c>
      <c r="B567" s="9" t="s">
        <v>24</v>
      </c>
      <c r="C567" s="10">
        <v>195.804</v>
      </c>
      <c r="D567" s="10">
        <v>195.804</v>
      </c>
      <c r="E567" s="10">
        <v>29.7</v>
      </c>
      <c r="F567" s="10">
        <v>5.6265000000000001</v>
      </c>
      <c r="G567" s="10">
        <v>0</v>
      </c>
      <c r="H567" s="10">
        <v>5.6265000000000001</v>
      </c>
      <c r="I567" s="10">
        <v>0</v>
      </c>
      <c r="J567" s="10">
        <v>0</v>
      </c>
      <c r="K567" s="10">
        <f t="shared" si="48"/>
        <v>24.073499999999999</v>
      </c>
      <c r="L567" s="10">
        <f t="shared" si="49"/>
        <v>190.17750000000001</v>
      </c>
      <c r="M567" s="10">
        <f t="shared" si="50"/>
        <v>18.944444444444443</v>
      </c>
      <c r="N567" s="10">
        <f t="shared" si="51"/>
        <v>190.17750000000001</v>
      </c>
      <c r="O567" s="10">
        <f t="shared" si="52"/>
        <v>24.073499999999999</v>
      </c>
      <c r="P567" s="10">
        <f t="shared" si="53"/>
        <v>18.944444444444443</v>
      </c>
    </row>
    <row r="568" spans="1:16">
      <c r="A568" s="8" t="s">
        <v>25</v>
      </c>
      <c r="B568" s="9" t="s">
        <v>26</v>
      </c>
      <c r="C568" s="10">
        <v>43.076999999999998</v>
      </c>
      <c r="D568" s="10">
        <v>43.076999999999998</v>
      </c>
      <c r="E568" s="10">
        <v>6.5339999999999998</v>
      </c>
      <c r="F568" s="10">
        <v>0.81441999999999992</v>
      </c>
      <c r="G568" s="10">
        <v>0</v>
      </c>
      <c r="H568" s="10">
        <v>0.81441999999999992</v>
      </c>
      <c r="I568" s="10">
        <v>0</v>
      </c>
      <c r="J568" s="10">
        <v>0</v>
      </c>
      <c r="K568" s="10">
        <f t="shared" si="48"/>
        <v>5.7195799999999997</v>
      </c>
      <c r="L568" s="10">
        <f t="shared" si="49"/>
        <v>42.26258</v>
      </c>
      <c r="M568" s="10">
        <f t="shared" si="50"/>
        <v>12.464340373431282</v>
      </c>
      <c r="N568" s="10">
        <f t="shared" si="51"/>
        <v>42.26258</v>
      </c>
      <c r="O568" s="10">
        <f t="shared" si="52"/>
        <v>5.7195799999999997</v>
      </c>
      <c r="P568" s="10">
        <f t="shared" si="53"/>
        <v>12.464340373431282</v>
      </c>
    </row>
    <row r="569" spans="1:16">
      <c r="A569" s="8" t="s">
        <v>27</v>
      </c>
      <c r="B569" s="9" t="s">
        <v>28</v>
      </c>
      <c r="C569" s="10">
        <v>111.5</v>
      </c>
      <c r="D569" s="10">
        <v>111.5</v>
      </c>
      <c r="E569" s="10">
        <v>3</v>
      </c>
      <c r="F569" s="10">
        <v>0</v>
      </c>
      <c r="G569" s="10">
        <v>0</v>
      </c>
      <c r="H569" s="10">
        <v>6.6349999999999998</v>
      </c>
      <c r="I569" s="10">
        <v>0</v>
      </c>
      <c r="J569" s="10">
        <v>31.864000000000001</v>
      </c>
      <c r="K569" s="10">
        <f t="shared" si="48"/>
        <v>3</v>
      </c>
      <c r="L569" s="10">
        <f t="shared" si="49"/>
        <v>111.5</v>
      </c>
      <c r="M569" s="10">
        <f t="shared" si="50"/>
        <v>0</v>
      </c>
      <c r="N569" s="10">
        <f t="shared" si="51"/>
        <v>104.86499999999999</v>
      </c>
      <c r="O569" s="10">
        <f t="shared" si="52"/>
        <v>-3.6349999999999998</v>
      </c>
      <c r="P569" s="10">
        <f t="shared" si="53"/>
        <v>221.16666666666666</v>
      </c>
    </row>
    <row r="570" spans="1:16">
      <c r="A570" s="8" t="s">
        <v>29</v>
      </c>
      <c r="B570" s="9" t="s">
        <v>30</v>
      </c>
      <c r="C570" s="10">
        <v>212.53900000000002</v>
      </c>
      <c r="D570" s="10">
        <v>277.59800000000001</v>
      </c>
      <c r="E570" s="10">
        <v>1.339</v>
      </c>
      <c r="F570" s="10">
        <v>0.46200000000000002</v>
      </c>
      <c r="G570" s="10">
        <v>0</v>
      </c>
      <c r="H570" s="10">
        <v>0.46200000000000002</v>
      </c>
      <c r="I570" s="10">
        <v>0</v>
      </c>
      <c r="J570" s="10">
        <v>2.2851900000000001</v>
      </c>
      <c r="K570" s="10">
        <f t="shared" si="48"/>
        <v>0.877</v>
      </c>
      <c r="L570" s="10">
        <f t="shared" si="49"/>
        <v>277.13600000000002</v>
      </c>
      <c r="M570" s="10">
        <f t="shared" si="50"/>
        <v>34.503360716952955</v>
      </c>
      <c r="N570" s="10">
        <f t="shared" si="51"/>
        <v>277.13600000000002</v>
      </c>
      <c r="O570" s="10">
        <f t="shared" si="52"/>
        <v>0.877</v>
      </c>
      <c r="P570" s="10">
        <f t="shared" si="53"/>
        <v>34.503360716952955</v>
      </c>
    </row>
    <row r="571" spans="1:16">
      <c r="A571" s="8" t="s">
        <v>31</v>
      </c>
      <c r="B571" s="9" t="s">
        <v>32</v>
      </c>
      <c r="C571" s="10">
        <v>1.2</v>
      </c>
      <c r="D571" s="10">
        <v>1.2</v>
      </c>
      <c r="E571" s="10">
        <v>0.24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0.24</v>
      </c>
      <c r="L571" s="10">
        <f t="shared" si="49"/>
        <v>1.2</v>
      </c>
      <c r="M571" s="10">
        <f t="shared" si="50"/>
        <v>0</v>
      </c>
      <c r="N571" s="10">
        <f t="shared" si="51"/>
        <v>1.2</v>
      </c>
      <c r="O571" s="10">
        <f t="shared" si="52"/>
        <v>0.24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17.184000000000001</v>
      </c>
      <c r="D572" s="10">
        <v>17.184000000000001</v>
      </c>
      <c r="E572" s="10">
        <v>2.9</v>
      </c>
      <c r="F572" s="10">
        <v>0</v>
      </c>
      <c r="G572" s="10">
        <v>0</v>
      </c>
      <c r="H572" s="10">
        <v>6.762E-2</v>
      </c>
      <c r="I572" s="10">
        <v>0</v>
      </c>
      <c r="J572" s="10">
        <v>7.6430000000000012E-2</v>
      </c>
      <c r="K572" s="10">
        <f t="shared" si="48"/>
        <v>2.9</v>
      </c>
      <c r="L572" s="10">
        <f t="shared" si="49"/>
        <v>17.184000000000001</v>
      </c>
      <c r="M572" s="10">
        <f t="shared" si="50"/>
        <v>0</v>
      </c>
      <c r="N572" s="10">
        <f t="shared" si="51"/>
        <v>17.116379999999999</v>
      </c>
      <c r="O572" s="10">
        <f t="shared" si="52"/>
        <v>2.8323800000000001</v>
      </c>
      <c r="P572" s="10">
        <f t="shared" si="53"/>
        <v>2.3317241379310345</v>
      </c>
    </row>
    <row r="573" spans="1:16">
      <c r="A573" s="8" t="s">
        <v>39</v>
      </c>
      <c r="B573" s="9" t="s">
        <v>40</v>
      </c>
      <c r="C573" s="10">
        <v>22.533000000000001</v>
      </c>
      <c r="D573" s="10">
        <v>22.533000000000001</v>
      </c>
      <c r="E573" s="10">
        <v>2.0329999999999999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2.0329999999999999</v>
      </c>
      <c r="L573" s="10">
        <f t="shared" si="49"/>
        <v>22.533000000000001</v>
      </c>
      <c r="M573" s="10">
        <f t="shared" si="50"/>
        <v>0</v>
      </c>
      <c r="N573" s="10">
        <f t="shared" si="51"/>
        <v>22.533000000000001</v>
      </c>
      <c r="O573" s="10">
        <f t="shared" si="52"/>
        <v>2.0329999999999999</v>
      </c>
      <c r="P573" s="10">
        <f t="shared" si="53"/>
        <v>0</v>
      </c>
    </row>
    <row r="574" spans="1:16">
      <c r="A574" s="8" t="s">
        <v>43</v>
      </c>
      <c r="B574" s="9" t="s">
        <v>44</v>
      </c>
      <c r="C574" s="10">
        <v>0.21199999999999999</v>
      </c>
      <c r="D574" s="10">
        <v>0.21199999999999999</v>
      </c>
      <c r="E574" s="10">
        <v>5.2000000000000005E-2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5.2000000000000005E-2</v>
      </c>
      <c r="L574" s="10">
        <f t="shared" si="49"/>
        <v>0.21199999999999999</v>
      </c>
      <c r="M574" s="10">
        <f t="shared" si="50"/>
        <v>0</v>
      </c>
      <c r="N574" s="10">
        <f t="shared" si="51"/>
        <v>0.21199999999999999</v>
      </c>
      <c r="O574" s="10">
        <f t="shared" si="52"/>
        <v>5.2000000000000005E-2</v>
      </c>
      <c r="P574" s="10">
        <f t="shared" si="53"/>
        <v>0</v>
      </c>
    </row>
    <row r="575" spans="1:16">
      <c r="A575" s="5" t="s">
        <v>271</v>
      </c>
      <c r="B575" s="6" t="s">
        <v>172</v>
      </c>
      <c r="C575" s="7">
        <v>300</v>
      </c>
      <c r="D575" s="7">
        <v>214.941</v>
      </c>
      <c r="E575" s="7">
        <v>100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100</v>
      </c>
      <c r="L575" s="7">
        <f t="shared" si="49"/>
        <v>214.941</v>
      </c>
      <c r="M575" s="7">
        <f t="shared" si="50"/>
        <v>0</v>
      </c>
      <c r="N575" s="7">
        <f t="shared" si="51"/>
        <v>214.941</v>
      </c>
      <c r="O575" s="7">
        <f t="shared" si="52"/>
        <v>100</v>
      </c>
      <c r="P575" s="7">
        <f t="shared" si="53"/>
        <v>0</v>
      </c>
    </row>
    <row r="576" spans="1:16">
      <c r="A576" s="8" t="s">
        <v>29</v>
      </c>
      <c r="B576" s="9" t="s">
        <v>30</v>
      </c>
      <c r="C576" s="10">
        <v>300</v>
      </c>
      <c r="D576" s="10">
        <v>214.941</v>
      </c>
      <c r="E576" s="10">
        <v>100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100</v>
      </c>
      <c r="L576" s="10">
        <f t="shared" si="49"/>
        <v>214.941</v>
      </c>
      <c r="M576" s="10">
        <f t="shared" si="50"/>
        <v>0</v>
      </c>
      <c r="N576" s="10">
        <f t="shared" si="51"/>
        <v>214.941</v>
      </c>
      <c r="O576" s="10">
        <f t="shared" si="52"/>
        <v>100</v>
      </c>
      <c r="P576" s="10">
        <f t="shared" si="53"/>
        <v>0</v>
      </c>
    </row>
    <row r="577" spans="1:16">
      <c r="A577" s="5" t="s">
        <v>272</v>
      </c>
      <c r="B577" s="6" t="s">
        <v>174</v>
      </c>
      <c r="C577" s="7">
        <v>583.38099999999997</v>
      </c>
      <c r="D577" s="7">
        <v>572.62</v>
      </c>
      <c r="E577" s="7">
        <v>54.108000000000004</v>
      </c>
      <c r="F577" s="7">
        <v>2.4689999999999999</v>
      </c>
      <c r="G577" s="7">
        <v>0</v>
      </c>
      <c r="H577" s="7">
        <v>7.8031199999999998</v>
      </c>
      <c r="I577" s="7">
        <v>0</v>
      </c>
      <c r="J577" s="7">
        <v>1.82</v>
      </c>
      <c r="K577" s="7">
        <f t="shared" si="48"/>
        <v>51.639000000000003</v>
      </c>
      <c r="L577" s="7">
        <f t="shared" si="49"/>
        <v>570.15099999999995</v>
      </c>
      <c r="M577" s="7">
        <f t="shared" si="50"/>
        <v>4.5630960301618977</v>
      </c>
      <c r="N577" s="7">
        <f t="shared" si="51"/>
        <v>564.81687999999997</v>
      </c>
      <c r="O577" s="7">
        <f t="shared" si="52"/>
        <v>46.304880000000004</v>
      </c>
      <c r="P577" s="7">
        <f t="shared" si="53"/>
        <v>14.421379463295631</v>
      </c>
    </row>
    <row r="578" spans="1:16">
      <c r="A578" s="8" t="s">
        <v>27</v>
      </c>
      <c r="B578" s="9" t="s">
        <v>28</v>
      </c>
      <c r="C578" s="10">
        <v>183.75</v>
      </c>
      <c r="D578" s="10">
        <v>110.849</v>
      </c>
      <c r="E578" s="10">
        <v>1</v>
      </c>
      <c r="F578" s="10">
        <v>2.4689999999999999</v>
      </c>
      <c r="G578" s="10">
        <v>0</v>
      </c>
      <c r="H578" s="10">
        <v>2.4689999999999999</v>
      </c>
      <c r="I578" s="10">
        <v>0</v>
      </c>
      <c r="J578" s="10">
        <v>0</v>
      </c>
      <c r="K578" s="10">
        <f t="shared" si="48"/>
        <v>-1.4689999999999999</v>
      </c>
      <c r="L578" s="10">
        <f t="shared" si="49"/>
        <v>108.38000000000001</v>
      </c>
      <c r="M578" s="10">
        <f t="shared" si="50"/>
        <v>246.89999999999998</v>
      </c>
      <c r="N578" s="10">
        <f t="shared" si="51"/>
        <v>108.38000000000001</v>
      </c>
      <c r="O578" s="10">
        <f t="shared" si="52"/>
        <v>-1.4689999999999999</v>
      </c>
      <c r="P578" s="10">
        <f t="shared" si="53"/>
        <v>246.89999999999998</v>
      </c>
    </row>
    <row r="579" spans="1:16">
      <c r="A579" s="8" t="s">
        <v>29</v>
      </c>
      <c r="B579" s="9" t="s">
        <v>30</v>
      </c>
      <c r="C579" s="10">
        <v>355.82800000000003</v>
      </c>
      <c r="D579" s="10">
        <v>417.96800000000002</v>
      </c>
      <c r="E579" s="10">
        <v>45.828000000000003</v>
      </c>
      <c r="F579" s="10">
        <v>0</v>
      </c>
      <c r="G579" s="10">
        <v>0</v>
      </c>
      <c r="H579" s="10">
        <v>0</v>
      </c>
      <c r="I579" s="10">
        <v>0</v>
      </c>
      <c r="J579" s="10">
        <v>1.82</v>
      </c>
      <c r="K579" s="10">
        <f t="shared" si="48"/>
        <v>45.828000000000003</v>
      </c>
      <c r="L579" s="10">
        <f t="shared" si="49"/>
        <v>417.96800000000002</v>
      </c>
      <c r="M579" s="10">
        <f t="shared" si="50"/>
        <v>0</v>
      </c>
      <c r="N579" s="10">
        <f t="shared" si="51"/>
        <v>417.96800000000002</v>
      </c>
      <c r="O579" s="10">
        <f t="shared" si="52"/>
        <v>45.828000000000003</v>
      </c>
      <c r="P579" s="10">
        <f t="shared" si="53"/>
        <v>0</v>
      </c>
    </row>
    <row r="580" spans="1:16">
      <c r="A580" s="8" t="s">
        <v>84</v>
      </c>
      <c r="B580" s="9" t="s">
        <v>85</v>
      </c>
      <c r="C580" s="10">
        <v>43.803000000000004</v>
      </c>
      <c r="D580" s="10">
        <v>43.803000000000004</v>
      </c>
      <c r="E580" s="10">
        <v>7.28</v>
      </c>
      <c r="F580" s="10">
        <v>0</v>
      </c>
      <c r="G580" s="10">
        <v>0</v>
      </c>
      <c r="H580" s="10">
        <v>5.3341200000000004</v>
      </c>
      <c r="I580" s="10">
        <v>0</v>
      </c>
      <c r="J580" s="10">
        <v>0</v>
      </c>
      <c r="K580" s="10">
        <f t="shared" si="48"/>
        <v>7.28</v>
      </c>
      <c r="L580" s="10">
        <f t="shared" si="49"/>
        <v>43.803000000000004</v>
      </c>
      <c r="M580" s="10">
        <f t="shared" si="50"/>
        <v>0</v>
      </c>
      <c r="N580" s="10">
        <f t="shared" si="51"/>
        <v>38.468880000000006</v>
      </c>
      <c r="O580" s="10">
        <f t="shared" si="52"/>
        <v>1.9458799999999998</v>
      </c>
      <c r="P580" s="10">
        <f t="shared" si="53"/>
        <v>73.27087912087913</v>
      </c>
    </row>
    <row r="581" spans="1:16" ht="25.5">
      <c r="A581" s="5" t="s">
        <v>273</v>
      </c>
      <c r="B581" s="6" t="s">
        <v>262</v>
      </c>
      <c r="C581" s="7">
        <v>2120</v>
      </c>
      <c r="D581" s="7">
        <v>2120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0</v>
      </c>
      <c r="L581" s="7">
        <f t="shared" si="49"/>
        <v>2120</v>
      </c>
      <c r="M581" s="7">
        <f t="shared" si="50"/>
        <v>0</v>
      </c>
      <c r="N581" s="7">
        <f t="shared" si="51"/>
        <v>2120</v>
      </c>
      <c r="O581" s="7">
        <f t="shared" si="52"/>
        <v>0</v>
      </c>
      <c r="P581" s="7">
        <f t="shared" si="53"/>
        <v>0</v>
      </c>
    </row>
    <row r="582" spans="1:16">
      <c r="A582" s="8" t="s">
        <v>29</v>
      </c>
      <c r="B582" s="9" t="s">
        <v>30</v>
      </c>
      <c r="C582" s="10">
        <v>2120</v>
      </c>
      <c r="D582" s="10">
        <v>2120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35" si="54">E582-F582</f>
        <v>0</v>
      </c>
      <c r="L582" s="10">
        <f t="shared" ref="L582:L635" si="55">D582-F582</f>
        <v>2120</v>
      </c>
      <c r="M582" s="10">
        <f t="shared" ref="M582:M635" si="56">IF(E582=0,0,(F582/E582)*100)</f>
        <v>0</v>
      </c>
      <c r="N582" s="10">
        <f t="shared" ref="N582:N635" si="57">D582-H582</f>
        <v>2120</v>
      </c>
      <c r="O582" s="10">
        <f t="shared" ref="O582:O635" si="58">E582-H582</f>
        <v>0</v>
      </c>
      <c r="P582" s="10">
        <f t="shared" ref="P582:P635" si="59">IF(E582=0,0,(H582/E582)*100)</f>
        <v>0</v>
      </c>
    </row>
    <row r="583" spans="1:16" ht="25.5">
      <c r="A583" s="5" t="s">
        <v>274</v>
      </c>
      <c r="B583" s="6" t="s">
        <v>275</v>
      </c>
      <c r="C583" s="7">
        <v>10036.992000000002</v>
      </c>
      <c r="D583" s="7">
        <v>10566.998100000001</v>
      </c>
      <c r="E583" s="7">
        <v>1635.4059700000005</v>
      </c>
      <c r="F583" s="7">
        <v>541.59760000000006</v>
      </c>
      <c r="G583" s="7">
        <v>0</v>
      </c>
      <c r="H583" s="7">
        <v>516.66422999999998</v>
      </c>
      <c r="I583" s="7">
        <v>27.04561</v>
      </c>
      <c r="J583" s="7">
        <v>36.643039999999999</v>
      </c>
      <c r="K583" s="7">
        <f t="shared" si="54"/>
        <v>1093.8083700000004</v>
      </c>
      <c r="L583" s="7">
        <f t="shared" si="55"/>
        <v>10025.4005</v>
      </c>
      <c r="M583" s="7">
        <f t="shared" si="56"/>
        <v>33.117012529922455</v>
      </c>
      <c r="N583" s="7">
        <f t="shared" si="57"/>
        <v>10050.33387</v>
      </c>
      <c r="O583" s="7">
        <f t="shared" si="58"/>
        <v>1118.7417400000004</v>
      </c>
      <c r="P583" s="7">
        <f t="shared" si="59"/>
        <v>31.592414328779771</v>
      </c>
    </row>
    <row r="584" spans="1:16" ht="38.25">
      <c r="A584" s="5" t="s">
        <v>276</v>
      </c>
      <c r="B584" s="6" t="s">
        <v>46</v>
      </c>
      <c r="C584" s="7">
        <v>3457.0659999999998</v>
      </c>
      <c r="D584" s="7">
        <v>3428.3629999999998</v>
      </c>
      <c r="E584" s="7">
        <v>639.0279700000001</v>
      </c>
      <c r="F584" s="7">
        <v>189.99922000000001</v>
      </c>
      <c r="G584" s="7">
        <v>0</v>
      </c>
      <c r="H584" s="7">
        <v>189.99922000000001</v>
      </c>
      <c r="I584" s="7">
        <v>0</v>
      </c>
      <c r="J584" s="7">
        <v>0.45300000000000001</v>
      </c>
      <c r="K584" s="7">
        <f t="shared" si="54"/>
        <v>449.02875000000006</v>
      </c>
      <c r="L584" s="7">
        <f t="shared" si="55"/>
        <v>3238.3637799999997</v>
      </c>
      <c r="M584" s="7">
        <f t="shared" si="56"/>
        <v>29.732535807470207</v>
      </c>
      <c r="N584" s="7">
        <f t="shared" si="57"/>
        <v>3238.3637799999997</v>
      </c>
      <c r="O584" s="7">
        <f t="shared" si="58"/>
        <v>449.02875000000006</v>
      </c>
      <c r="P584" s="7">
        <f t="shared" si="59"/>
        <v>29.732535807470207</v>
      </c>
    </row>
    <row r="585" spans="1:16">
      <c r="A585" s="8" t="s">
        <v>23</v>
      </c>
      <c r="B585" s="9" t="s">
        <v>24</v>
      </c>
      <c r="C585" s="10">
        <v>2588.87</v>
      </c>
      <c r="D585" s="10">
        <v>2565.3429999999998</v>
      </c>
      <c r="E585" s="10">
        <v>484</v>
      </c>
      <c r="F585" s="10">
        <v>151.24476000000001</v>
      </c>
      <c r="G585" s="10">
        <v>0</v>
      </c>
      <c r="H585" s="10">
        <v>151.24476000000001</v>
      </c>
      <c r="I585" s="10">
        <v>0</v>
      </c>
      <c r="J585" s="10">
        <v>0</v>
      </c>
      <c r="K585" s="10">
        <f t="shared" si="54"/>
        <v>332.75523999999996</v>
      </c>
      <c r="L585" s="10">
        <f t="shared" si="55"/>
        <v>2414.0982399999998</v>
      </c>
      <c r="M585" s="10">
        <f t="shared" si="56"/>
        <v>31.248917355371901</v>
      </c>
      <c r="N585" s="10">
        <f t="shared" si="57"/>
        <v>2414.0982399999998</v>
      </c>
      <c r="O585" s="10">
        <f t="shared" si="58"/>
        <v>332.75523999999996</v>
      </c>
      <c r="P585" s="10">
        <f t="shared" si="59"/>
        <v>31.248917355371901</v>
      </c>
    </row>
    <row r="586" spans="1:16">
      <c r="A586" s="8" t="s">
        <v>25</v>
      </c>
      <c r="B586" s="9" t="s">
        <v>26</v>
      </c>
      <c r="C586" s="10">
        <v>569.55100000000004</v>
      </c>
      <c r="D586" s="10">
        <v>564.375</v>
      </c>
      <c r="E586" s="10">
        <v>104.48</v>
      </c>
      <c r="F586" s="10">
        <v>38.754460000000002</v>
      </c>
      <c r="G586" s="10">
        <v>0</v>
      </c>
      <c r="H586" s="10">
        <v>38.754460000000002</v>
      </c>
      <c r="I586" s="10">
        <v>0</v>
      </c>
      <c r="J586" s="10">
        <v>0</v>
      </c>
      <c r="K586" s="10">
        <f t="shared" si="54"/>
        <v>65.725539999999995</v>
      </c>
      <c r="L586" s="10">
        <f t="shared" si="55"/>
        <v>525.62054000000001</v>
      </c>
      <c r="M586" s="10">
        <f t="shared" si="56"/>
        <v>37.092706738131696</v>
      </c>
      <c r="N586" s="10">
        <f t="shared" si="57"/>
        <v>525.62054000000001</v>
      </c>
      <c r="O586" s="10">
        <f t="shared" si="58"/>
        <v>65.725539999999995</v>
      </c>
      <c r="P586" s="10">
        <f t="shared" si="59"/>
        <v>37.092706738131696</v>
      </c>
    </row>
    <row r="587" spans="1:16">
      <c r="A587" s="8" t="s">
        <v>27</v>
      </c>
      <c r="B587" s="9" t="s">
        <v>28</v>
      </c>
      <c r="C587" s="10">
        <v>111.08</v>
      </c>
      <c r="D587" s="10">
        <v>111.08</v>
      </c>
      <c r="E587" s="10">
        <v>14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14</v>
      </c>
      <c r="L587" s="10">
        <f t="shared" si="55"/>
        <v>111.08</v>
      </c>
      <c r="M587" s="10">
        <f t="shared" si="56"/>
        <v>0</v>
      </c>
      <c r="N587" s="10">
        <f t="shared" si="57"/>
        <v>111.08</v>
      </c>
      <c r="O587" s="10">
        <f t="shared" si="58"/>
        <v>14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147.36099999999999</v>
      </c>
      <c r="D588" s="10">
        <v>147.36099999999999</v>
      </c>
      <c r="E588" s="10">
        <v>24</v>
      </c>
      <c r="F588" s="10">
        <v>0</v>
      </c>
      <c r="G588" s="10">
        <v>0</v>
      </c>
      <c r="H588" s="10">
        <v>0</v>
      </c>
      <c r="I588" s="10">
        <v>0</v>
      </c>
      <c r="J588" s="10">
        <v>0.45300000000000001</v>
      </c>
      <c r="K588" s="10">
        <f t="shared" si="54"/>
        <v>24</v>
      </c>
      <c r="L588" s="10">
        <f t="shared" si="55"/>
        <v>147.36099999999999</v>
      </c>
      <c r="M588" s="10">
        <f t="shared" si="56"/>
        <v>0</v>
      </c>
      <c r="N588" s="10">
        <f t="shared" si="57"/>
        <v>147.36099999999999</v>
      </c>
      <c r="O588" s="10">
        <f t="shared" si="58"/>
        <v>24</v>
      </c>
      <c r="P588" s="10">
        <f t="shared" si="59"/>
        <v>0</v>
      </c>
    </row>
    <row r="589" spans="1:16">
      <c r="A589" s="8" t="s">
        <v>31</v>
      </c>
      <c r="B589" s="9" t="s">
        <v>32</v>
      </c>
      <c r="C589" s="10">
        <v>5.6000000000000005</v>
      </c>
      <c r="D589" s="10">
        <v>5.6000000000000005</v>
      </c>
      <c r="E589" s="10">
        <v>0.9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0.9</v>
      </c>
      <c r="L589" s="10">
        <f t="shared" si="55"/>
        <v>5.6000000000000005</v>
      </c>
      <c r="M589" s="10">
        <f t="shared" si="56"/>
        <v>0</v>
      </c>
      <c r="N589" s="10">
        <f t="shared" si="57"/>
        <v>5.6000000000000005</v>
      </c>
      <c r="O589" s="10">
        <f t="shared" si="58"/>
        <v>0.9</v>
      </c>
      <c r="P589" s="10">
        <f t="shared" si="59"/>
        <v>0</v>
      </c>
    </row>
    <row r="590" spans="1:16">
      <c r="A590" s="8" t="s">
        <v>33</v>
      </c>
      <c r="B590" s="9" t="s">
        <v>34</v>
      </c>
      <c r="C590" s="10">
        <v>20.898</v>
      </c>
      <c r="D590" s="10">
        <v>20.398</v>
      </c>
      <c r="E590" s="10">
        <v>9.6179699999999997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9.6179699999999997</v>
      </c>
      <c r="L590" s="10">
        <f t="shared" si="55"/>
        <v>20.398</v>
      </c>
      <c r="M590" s="10">
        <f t="shared" si="56"/>
        <v>0</v>
      </c>
      <c r="N590" s="10">
        <f t="shared" si="57"/>
        <v>20.398</v>
      </c>
      <c r="O590" s="10">
        <f t="shared" si="58"/>
        <v>9.6179699999999997</v>
      </c>
      <c r="P590" s="10">
        <f t="shared" si="59"/>
        <v>0</v>
      </c>
    </row>
    <row r="591" spans="1:16">
      <c r="A591" s="8" t="s">
        <v>35</v>
      </c>
      <c r="B591" s="9" t="s">
        <v>36</v>
      </c>
      <c r="C591" s="10">
        <v>0.82800000000000007</v>
      </c>
      <c r="D591" s="10">
        <v>1.3280000000000001</v>
      </c>
      <c r="E591" s="10">
        <v>0.09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0.09</v>
      </c>
      <c r="L591" s="10">
        <f t="shared" si="55"/>
        <v>1.3280000000000001</v>
      </c>
      <c r="M591" s="10">
        <f t="shared" si="56"/>
        <v>0</v>
      </c>
      <c r="N591" s="10">
        <f t="shared" si="57"/>
        <v>1.3280000000000001</v>
      </c>
      <c r="O591" s="10">
        <f t="shared" si="58"/>
        <v>0.09</v>
      </c>
      <c r="P591" s="10">
        <f t="shared" si="59"/>
        <v>0</v>
      </c>
    </row>
    <row r="592" spans="1:16">
      <c r="A592" s="8" t="s">
        <v>37</v>
      </c>
      <c r="B592" s="9" t="s">
        <v>38</v>
      </c>
      <c r="C592" s="10">
        <v>8.8780000000000001</v>
      </c>
      <c r="D592" s="10">
        <v>8.8780000000000001</v>
      </c>
      <c r="E592" s="10">
        <v>1.94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1.94</v>
      </c>
      <c r="L592" s="10">
        <f t="shared" si="55"/>
        <v>8.8780000000000001</v>
      </c>
      <c r="M592" s="10">
        <f t="shared" si="56"/>
        <v>0</v>
      </c>
      <c r="N592" s="10">
        <f t="shared" si="57"/>
        <v>8.8780000000000001</v>
      </c>
      <c r="O592" s="10">
        <f t="shared" si="58"/>
        <v>1.94</v>
      </c>
      <c r="P592" s="10">
        <f t="shared" si="59"/>
        <v>0</v>
      </c>
    </row>
    <row r="593" spans="1:16" ht="25.5">
      <c r="A593" s="8" t="s">
        <v>41</v>
      </c>
      <c r="B593" s="9" t="s">
        <v>42</v>
      </c>
      <c r="C593" s="10">
        <v>4</v>
      </c>
      <c r="D593" s="10">
        <v>4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4</v>
      </c>
      <c r="M593" s="10">
        <f t="shared" si="56"/>
        <v>0</v>
      </c>
      <c r="N593" s="10">
        <f t="shared" si="57"/>
        <v>4</v>
      </c>
      <c r="O593" s="10">
        <f t="shared" si="58"/>
        <v>0</v>
      </c>
      <c r="P593" s="10">
        <f t="shared" si="59"/>
        <v>0</v>
      </c>
    </row>
    <row r="594" spans="1:16" ht="25.5">
      <c r="A594" s="5" t="s">
        <v>277</v>
      </c>
      <c r="B594" s="6" t="s">
        <v>126</v>
      </c>
      <c r="C594" s="7">
        <v>2245.5450000000001</v>
      </c>
      <c r="D594" s="7">
        <v>2245.5450000000001</v>
      </c>
      <c r="E594" s="7">
        <v>347.82499999999999</v>
      </c>
      <c r="F594" s="7">
        <v>76.977910000000008</v>
      </c>
      <c r="G594" s="7">
        <v>0</v>
      </c>
      <c r="H594" s="7">
        <v>76.977910000000008</v>
      </c>
      <c r="I594" s="7">
        <v>0</v>
      </c>
      <c r="J594" s="7">
        <v>1.08</v>
      </c>
      <c r="K594" s="7">
        <f t="shared" si="54"/>
        <v>270.84708999999998</v>
      </c>
      <c r="L594" s="7">
        <f t="shared" si="55"/>
        <v>2168.56709</v>
      </c>
      <c r="M594" s="7">
        <f t="shared" si="56"/>
        <v>22.131218285057145</v>
      </c>
      <c r="N594" s="7">
        <f t="shared" si="57"/>
        <v>2168.56709</v>
      </c>
      <c r="O594" s="7">
        <f t="shared" si="58"/>
        <v>270.84708999999998</v>
      </c>
      <c r="P594" s="7">
        <f t="shared" si="59"/>
        <v>22.131218285057145</v>
      </c>
    </row>
    <row r="595" spans="1:16" ht="25.5">
      <c r="A595" s="8" t="s">
        <v>57</v>
      </c>
      <c r="B595" s="9" t="s">
        <v>58</v>
      </c>
      <c r="C595" s="10">
        <v>2245.5450000000001</v>
      </c>
      <c r="D595" s="10">
        <v>2245.5450000000001</v>
      </c>
      <c r="E595" s="10">
        <v>347.82499999999999</v>
      </c>
      <c r="F595" s="10">
        <v>76.977910000000008</v>
      </c>
      <c r="G595" s="10">
        <v>0</v>
      </c>
      <c r="H595" s="10">
        <v>76.977910000000008</v>
      </c>
      <c r="I595" s="10">
        <v>0</v>
      </c>
      <c r="J595" s="10">
        <v>1.08</v>
      </c>
      <c r="K595" s="10">
        <f t="shared" si="54"/>
        <v>270.84708999999998</v>
      </c>
      <c r="L595" s="10">
        <f t="shared" si="55"/>
        <v>2168.56709</v>
      </c>
      <c r="M595" s="10">
        <f t="shared" si="56"/>
        <v>22.131218285057145</v>
      </c>
      <c r="N595" s="10">
        <f t="shared" si="57"/>
        <v>2168.56709</v>
      </c>
      <c r="O595" s="10">
        <f t="shared" si="58"/>
        <v>270.84708999999998</v>
      </c>
      <c r="P595" s="10">
        <f t="shared" si="59"/>
        <v>22.131218285057145</v>
      </c>
    </row>
    <row r="596" spans="1:16" ht="25.5">
      <c r="A596" s="5" t="s">
        <v>278</v>
      </c>
      <c r="B596" s="6" t="s">
        <v>217</v>
      </c>
      <c r="C596" s="7">
        <v>358.5</v>
      </c>
      <c r="D596" s="7">
        <v>558.47500000000002</v>
      </c>
      <c r="E596" s="7">
        <v>29.020000000000003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29.020000000000003</v>
      </c>
      <c r="L596" s="7">
        <f t="shared" si="55"/>
        <v>558.47500000000002</v>
      </c>
      <c r="M596" s="7">
        <f t="shared" si="56"/>
        <v>0</v>
      </c>
      <c r="N596" s="7">
        <f t="shared" si="57"/>
        <v>558.47500000000002</v>
      </c>
      <c r="O596" s="7">
        <f t="shared" si="58"/>
        <v>29.020000000000003</v>
      </c>
      <c r="P596" s="7">
        <f t="shared" si="59"/>
        <v>0</v>
      </c>
    </row>
    <row r="597" spans="1:16">
      <c r="A597" s="8" t="s">
        <v>27</v>
      </c>
      <c r="B597" s="9" t="s">
        <v>28</v>
      </c>
      <c r="C597" s="10">
        <v>287.18</v>
      </c>
      <c r="D597" s="10">
        <v>487.15500000000003</v>
      </c>
      <c r="E597" s="10">
        <v>15.700000000000001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15.700000000000001</v>
      </c>
      <c r="L597" s="10">
        <f t="shared" si="55"/>
        <v>487.15500000000003</v>
      </c>
      <c r="M597" s="10">
        <f t="shared" si="56"/>
        <v>0</v>
      </c>
      <c r="N597" s="10">
        <f t="shared" si="57"/>
        <v>487.15500000000003</v>
      </c>
      <c r="O597" s="10">
        <f t="shared" si="58"/>
        <v>15.700000000000001</v>
      </c>
      <c r="P597" s="10">
        <f t="shared" si="59"/>
        <v>0</v>
      </c>
    </row>
    <row r="598" spans="1:16">
      <c r="A598" s="8" t="s">
        <v>29</v>
      </c>
      <c r="B598" s="9" t="s">
        <v>30</v>
      </c>
      <c r="C598" s="10">
        <v>71.320000000000007</v>
      </c>
      <c r="D598" s="10">
        <v>71.320000000000007</v>
      </c>
      <c r="E598" s="10">
        <v>13.32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13.32</v>
      </c>
      <c r="L598" s="10">
        <f t="shared" si="55"/>
        <v>71.320000000000007</v>
      </c>
      <c r="M598" s="10">
        <f t="shared" si="56"/>
        <v>0</v>
      </c>
      <c r="N598" s="10">
        <f t="shared" si="57"/>
        <v>71.320000000000007</v>
      </c>
      <c r="O598" s="10">
        <f t="shared" si="58"/>
        <v>13.32</v>
      </c>
      <c r="P598" s="10">
        <f t="shared" si="59"/>
        <v>0</v>
      </c>
    </row>
    <row r="599" spans="1:16">
      <c r="A599" s="5" t="s">
        <v>279</v>
      </c>
      <c r="B599" s="6" t="s">
        <v>280</v>
      </c>
      <c r="C599" s="7">
        <v>2229.3939999999993</v>
      </c>
      <c r="D599" s="7">
        <v>2229.3939999999993</v>
      </c>
      <c r="E599" s="7">
        <v>337.08</v>
      </c>
      <c r="F599" s="7">
        <v>150.74620000000002</v>
      </c>
      <c r="G599" s="7">
        <v>0</v>
      </c>
      <c r="H599" s="7">
        <v>131.79605999999998</v>
      </c>
      <c r="I599" s="7">
        <v>21.062380000000001</v>
      </c>
      <c r="J599" s="7">
        <v>29.126809999999999</v>
      </c>
      <c r="K599" s="7">
        <f t="shared" si="54"/>
        <v>186.33379999999997</v>
      </c>
      <c r="L599" s="7">
        <f t="shared" si="55"/>
        <v>2078.6477999999993</v>
      </c>
      <c r="M599" s="7">
        <f t="shared" si="56"/>
        <v>44.721193781891543</v>
      </c>
      <c r="N599" s="7">
        <f t="shared" si="57"/>
        <v>2097.5979399999992</v>
      </c>
      <c r="O599" s="7">
        <f t="shared" si="58"/>
        <v>205.28394</v>
      </c>
      <c r="P599" s="7">
        <f t="shared" si="59"/>
        <v>39.099341402634387</v>
      </c>
    </row>
    <row r="600" spans="1:16">
      <c r="A600" s="8" t="s">
        <v>23</v>
      </c>
      <c r="B600" s="9" t="s">
        <v>24</v>
      </c>
      <c r="C600" s="10">
        <v>1510.6279999999999</v>
      </c>
      <c r="D600" s="10">
        <v>1510.6279999999999</v>
      </c>
      <c r="E600" s="10">
        <v>252</v>
      </c>
      <c r="F600" s="10">
        <v>125.45011000000001</v>
      </c>
      <c r="G600" s="10">
        <v>0</v>
      </c>
      <c r="H600" s="10">
        <v>109.34049</v>
      </c>
      <c r="I600" s="10">
        <v>16.10962</v>
      </c>
      <c r="J600" s="10">
        <v>16.10962</v>
      </c>
      <c r="K600" s="10">
        <f t="shared" si="54"/>
        <v>126.54988999999999</v>
      </c>
      <c r="L600" s="10">
        <f t="shared" si="55"/>
        <v>1385.1778899999999</v>
      </c>
      <c r="M600" s="10">
        <f t="shared" si="56"/>
        <v>49.781789682539682</v>
      </c>
      <c r="N600" s="10">
        <f t="shared" si="57"/>
        <v>1401.2875099999999</v>
      </c>
      <c r="O600" s="10">
        <f t="shared" si="58"/>
        <v>142.65951000000001</v>
      </c>
      <c r="P600" s="10">
        <f t="shared" si="59"/>
        <v>43.389083333333332</v>
      </c>
    </row>
    <row r="601" spans="1:16">
      <c r="A601" s="8" t="s">
        <v>25</v>
      </c>
      <c r="B601" s="9" t="s">
        <v>26</v>
      </c>
      <c r="C601" s="10">
        <v>332.33800000000002</v>
      </c>
      <c r="D601" s="10">
        <v>319.43799999999999</v>
      </c>
      <c r="E601" s="10">
        <v>55.44</v>
      </c>
      <c r="F601" s="10">
        <v>22.993549999999999</v>
      </c>
      <c r="G601" s="10">
        <v>0</v>
      </c>
      <c r="H601" s="10">
        <v>20.343330000000002</v>
      </c>
      <c r="I601" s="10">
        <v>2.65022</v>
      </c>
      <c r="J601" s="10">
        <v>2.65022</v>
      </c>
      <c r="K601" s="10">
        <f t="shared" si="54"/>
        <v>32.446449999999999</v>
      </c>
      <c r="L601" s="10">
        <f t="shared" si="55"/>
        <v>296.44444999999996</v>
      </c>
      <c r="M601" s="10">
        <f t="shared" si="56"/>
        <v>41.474657287157285</v>
      </c>
      <c r="N601" s="10">
        <f t="shared" si="57"/>
        <v>299.09467000000001</v>
      </c>
      <c r="O601" s="10">
        <f t="shared" si="58"/>
        <v>35.096669999999996</v>
      </c>
      <c r="P601" s="10">
        <f t="shared" si="59"/>
        <v>36.69431818181819</v>
      </c>
    </row>
    <row r="602" spans="1:16">
      <c r="A602" s="8" t="s">
        <v>27</v>
      </c>
      <c r="B602" s="9" t="s">
        <v>28</v>
      </c>
      <c r="C602" s="10">
        <v>166.8</v>
      </c>
      <c r="D602" s="10">
        <v>166.8</v>
      </c>
      <c r="E602" s="10">
        <v>4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4</v>
      </c>
      <c r="L602" s="10">
        <f t="shared" si="55"/>
        <v>166.8</v>
      </c>
      <c r="M602" s="10">
        <f t="shared" si="56"/>
        <v>0</v>
      </c>
      <c r="N602" s="10">
        <f t="shared" si="57"/>
        <v>166.8</v>
      </c>
      <c r="O602" s="10">
        <f t="shared" si="58"/>
        <v>4</v>
      </c>
      <c r="P602" s="10">
        <f t="shared" si="59"/>
        <v>0</v>
      </c>
    </row>
    <row r="603" spans="1:16">
      <c r="A603" s="8" t="s">
        <v>80</v>
      </c>
      <c r="B603" s="9" t="s">
        <v>81</v>
      </c>
      <c r="C603" s="10">
        <v>2.1</v>
      </c>
      <c r="D603" s="10">
        <v>2.1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2.1</v>
      </c>
      <c r="M603" s="10">
        <f t="shared" si="56"/>
        <v>0</v>
      </c>
      <c r="N603" s="10">
        <f t="shared" si="57"/>
        <v>2.1</v>
      </c>
      <c r="O603" s="10">
        <f t="shared" si="58"/>
        <v>0</v>
      </c>
      <c r="P603" s="10">
        <f t="shared" si="59"/>
        <v>0</v>
      </c>
    </row>
    <row r="604" spans="1:16">
      <c r="A604" s="8" t="s">
        <v>29</v>
      </c>
      <c r="B604" s="9" t="s">
        <v>30</v>
      </c>
      <c r="C604" s="10">
        <v>30.6</v>
      </c>
      <c r="D604" s="10">
        <v>43.5</v>
      </c>
      <c r="E604" s="10">
        <v>4.5</v>
      </c>
      <c r="F604" s="10">
        <v>0</v>
      </c>
      <c r="G604" s="10">
        <v>0</v>
      </c>
      <c r="H604" s="10">
        <v>2.03017</v>
      </c>
      <c r="I604" s="10">
        <v>0</v>
      </c>
      <c r="J604" s="10">
        <v>2.7</v>
      </c>
      <c r="K604" s="10">
        <f t="shared" si="54"/>
        <v>4.5</v>
      </c>
      <c r="L604" s="10">
        <f t="shared" si="55"/>
        <v>43.5</v>
      </c>
      <c r="M604" s="10">
        <f t="shared" si="56"/>
        <v>0</v>
      </c>
      <c r="N604" s="10">
        <f t="shared" si="57"/>
        <v>41.469830000000002</v>
      </c>
      <c r="O604" s="10">
        <f t="shared" si="58"/>
        <v>2.46983</v>
      </c>
      <c r="P604" s="10">
        <f t="shared" si="59"/>
        <v>45.114888888888885</v>
      </c>
    </row>
    <row r="605" spans="1:16">
      <c r="A605" s="8" t="s">
        <v>31</v>
      </c>
      <c r="B605" s="9" t="s">
        <v>32</v>
      </c>
      <c r="C605" s="10">
        <v>7.758</v>
      </c>
      <c r="D605" s="10">
        <v>7.758</v>
      </c>
      <c r="E605" s="10">
        <v>0.4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0.4</v>
      </c>
      <c r="L605" s="10">
        <f t="shared" si="55"/>
        <v>7.758</v>
      </c>
      <c r="M605" s="10">
        <f t="shared" si="56"/>
        <v>0</v>
      </c>
      <c r="N605" s="10">
        <f t="shared" si="57"/>
        <v>7.758</v>
      </c>
      <c r="O605" s="10">
        <f t="shared" si="58"/>
        <v>0.4</v>
      </c>
      <c r="P605" s="10">
        <f t="shared" si="59"/>
        <v>0</v>
      </c>
    </row>
    <row r="606" spans="1:16">
      <c r="A606" s="8" t="s">
        <v>35</v>
      </c>
      <c r="B606" s="9" t="s">
        <v>36</v>
      </c>
      <c r="C606" s="10">
        <v>0.59099999999999997</v>
      </c>
      <c r="D606" s="10">
        <v>0.59099999999999997</v>
      </c>
      <c r="E606" s="10">
        <v>0.04</v>
      </c>
      <c r="F606" s="10">
        <v>0</v>
      </c>
      <c r="G606" s="10">
        <v>0</v>
      </c>
      <c r="H606" s="10">
        <v>8.206999999999999E-2</v>
      </c>
      <c r="I606" s="10">
        <v>0</v>
      </c>
      <c r="J606" s="10">
        <v>0</v>
      </c>
      <c r="K606" s="10">
        <f t="shared" si="54"/>
        <v>0.04</v>
      </c>
      <c r="L606" s="10">
        <f t="shared" si="55"/>
        <v>0.59099999999999997</v>
      </c>
      <c r="M606" s="10">
        <f t="shared" si="56"/>
        <v>0</v>
      </c>
      <c r="N606" s="10">
        <f t="shared" si="57"/>
        <v>0.50892999999999999</v>
      </c>
      <c r="O606" s="10">
        <f t="shared" si="58"/>
        <v>-4.2069999999999989E-2</v>
      </c>
      <c r="P606" s="10">
        <f t="shared" si="59"/>
        <v>205.17499999999998</v>
      </c>
    </row>
    <row r="607" spans="1:16">
      <c r="A607" s="8" t="s">
        <v>37</v>
      </c>
      <c r="B607" s="9" t="s">
        <v>38</v>
      </c>
      <c r="C607" s="10">
        <v>128.779</v>
      </c>
      <c r="D607" s="10">
        <v>128.779</v>
      </c>
      <c r="E607" s="10">
        <v>14.5</v>
      </c>
      <c r="F607" s="10">
        <v>0</v>
      </c>
      <c r="G607" s="10">
        <v>0</v>
      </c>
      <c r="H607" s="10">
        <v>0</v>
      </c>
      <c r="I607" s="10">
        <v>0</v>
      </c>
      <c r="J607" s="10">
        <v>0.96443000000000001</v>
      </c>
      <c r="K607" s="10">
        <f t="shared" si="54"/>
        <v>14.5</v>
      </c>
      <c r="L607" s="10">
        <f t="shared" si="55"/>
        <v>128.779</v>
      </c>
      <c r="M607" s="10">
        <f t="shared" si="56"/>
        <v>0</v>
      </c>
      <c r="N607" s="10">
        <f t="shared" si="57"/>
        <v>128.779</v>
      </c>
      <c r="O607" s="10">
        <f t="shared" si="58"/>
        <v>14.5</v>
      </c>
      <c r="P607" s="10">
        <f t="shared" si="59"/>
        <v>0</v>
      </c>
    </row>
    <row r="608" spans="1:16">
      <c r="A608" s="8" t="s">
        <v>84</v>
      </c>
      <c r="B608" s="9" t="s">
        <v>85</v>
      </c>
      <c r="C608" s="10">
        <v>2.7</v>
      </c>
      <c r="D608" s="10">
        <v>2.7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2.7</v>
      </c>
      <c r="M608" s="10">
        <f t="shared" si="56"/>
        <v>0</v>
      </c>
      <c r="N608" s="10">
        <f t="shared" si="57"/>
        <v>2.7</v>
      </c>
      <c r="O608" s="10">
        <f t="shared" si="58"/>
        <v>0</v>
      </c>
      <c r="P608" s="10">
        <f t="shared" si="59"/>
        <v>0</v>
      </c>
    </row>
    <row r="609" spans="1:16" ht="25.5">
      <c r="A609" s="8" t="s">
        <v>41</v>
      </c>
      <c r="B609" s="9" t="s">
        <v>42</v>
      </c>
      <c r="C609" s="10">
        <v>10.1</v>
      </c>
      <c r="D609" s="10">
        <v>10.1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4.4000000000000004</v>
      </c>
      <c r="K609" s="10">
        <f t="shared" si="54"/>
        <v>0</v>
      </c>
      <c r="L609" s="10">
        <f t="shared" si="55"/>
        <v>10.1</v>
      </c>
      <c r="M609" s="10">
        <f t="shared" si="56"/>
        <v>0</v>
      </c>
      <c r="N609" s="10">
        <f t="shared" si="57"/>
        <v>10.1</v>
      </c>
      <c r="O609" s="10">
        <f t="shared" si="58"/>
        <v>0</v>
      </c>
      <c r="P609" s="10">
        <f t="shared" si="59"/>
        <v>0</v>
      </c>
    </row>
    <row r="610" spans="1:16">
      <c r="A610" s="8" t="s">
        <v>281</v>
      </c>
      <c r="B610" s="9" t="s">
        <v>282</v>
      </c>
      <c r="C610" s="10">
        <v>37</v>
      </c>
      <c r="D610" s="10">
        <v>37</v>
      </c>
      <c r="E610" s="10">
        <v>6.2</v>
      </c>
      <c r="F610" s="10">
        <v>2.30254</v>
      </c>
      <c r="G610" s="10">
        <v>0</v>
      </c>
      <c r="H610" s="10">
        <v>0</v>
      </c>
      <c r="I610" s="10">
        <v>2.30254</v>
      </c>
      <c r="J610" s="10">
        <v>2.30254</v>
      </c>
      <c r="K610" s="10">
        <f t="shared" si="54"/>
        <v>3.8974600000000001</v>
      </c>
      <c r="L610" s="10">
        <f t="shared" si="55"/>
        <v>34.69746</v>
      </c>
      <c r="M610" s="10">
        <f t="shared" si="56"/>
        <v>37.137741935483874</v>
      </c>
      <c r="N610" s="10">
        <f t="shared" si="57"/>
        <v>37</v>
      </c>
      <c r="O610" s="10">
        <f t="shared" si="58"/>
        <v>6.2</v>
      </c>
      <c r="P610" s="10">
        <f t="shared" si="59"/>
        <v>0</v>
      </c>
    </row>
    <row r="611" spans="1:16">
      <c r="A611" s="5" t="s">
        <v>283</v>
      </c>
      <c r="B611" s="6" t="s">
        <v>284</v>
      </c>
      <c r="C611" s="7">
        <v>1746.4870000000001</v>
      </c>
      <c r="D611" s="7">
        <v>2105.2211000000002</v>
      </c>
      <c r="E611" s="7">
        <v>282.45300000000003</v>
      </c>
      <c r="F611" s="7">
        <v>123.87427000000001</v>
      </c>
      <c r="G611" s="7">
        <v>0</v>
      </c>
      <c r="H611" s="7">
        <v>117.89103999999999</v>
      </c>
      <c r="I611" s="7">
        <v>5.9832299999999998</v>
      </c>
      <c r="J611" s="7">
        <v>5.9832299999999998</v>
      </c>
      <c r="K611" s="7">
        <f t="shared" si="54"/>
        <v>158.57873000000001</v>
      </c>
      <c r="L611" s="7">
        <f t="shared" si="55"/>
        <v>1981.3468300000002</v>
      </c>
      <c r="M611" s="7">
        <f t="shared" si="56"/>
        <v>43.856595610597161</v>
      </c>
      <c r="N611" s="7">
        <f t="shared" si="57"/>
        <v>1987.3300600000002</v>
      </c>
      <c r="O611" s="7">
        <f t="shared" si="58"/>
        <v>164.56196000000006</v>
      </c>
      <c r="P611" s="7">
        <f t="shared" si="59"/>
        <v>41.738285661685296</v>
      </c>
    </row>
    <row r="612" spans="1:16">
      <c r="A612" s="8" t="s">
        <v>27</v>
      </c>
      <c r="B612" s="9" t="s">
        <v>28</v>
      </c>
      <c r="C612" s="10">
        <v>0</v>
      </c>
      <c r="D612" s="10">
        <v>193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193</v>
      </c>
      <c r="M612" s="10">
        <f t="shared" si="56"/>
        <v>0</v>
      </c>
      <c r="N612" s="10">
        <f t="shared" si="57"/>
        <v>193</v>
      </c>
      <c r="O612" s="10">
        <f t="shared" si="58"/>
        <v>0</v>
      </c>
      <c r="P612" s="10">
        <f t="shared" si="59"/>
        <v>0</v>
      </c>
    </row>
    <row r="613" spans="1:16" ht="25.5">
      <c r="A613" s="8" t="s">
        <v>57</v>
      </c>
      <c r="B613" s="9" t="s">
        <v>58</v>
      </c>
      <c r="C613" s="10">
        <v>1746.4870000000001</v>
      </c>
      <c r="D613" s="10">
        <v>1912.2211000000002</v>
      </c>
      <c r="E613" s="10">
        <v>282.45300000000003</v>
      </c>
      <c r="F613" s="10">
        <v>123.87427000000001</v>
      </c>
      <c r="G613" s="10">
        <v>0</v>
      </c>
      <c r="H613" s="10">
        <v>117.89103999999999</v>
      </c>
      <c r="I613" s="10">
        <v>5.9832299999999998</v>
      </c>
      <c r="J613" s="10">
        <v>5.9832299999999998</v>
      </c>
      <c r="K613" s="10">
        <f t="shared" si="54"/>
        <v>158.57873000000001</v>
      </c>
      <c r="L613" s="10">
        <f t="shared" si="55"/>
        <v>1788.3468300000002</v>
      </c>
      <c r="M613" s="10">
        <f t="shared" si="56"/>
        <v>43.856595610597161</v>
      </c>
      <c r="N613" s="10">
        <f t="shared" si="57"/>
        <v>1794.3300600000002</v>
      </c>
      <c r="O613" s="10">
        <f t="shared" si="58"/>
        <v>164.56196000000006</v>
      </c>
      <c r="P613" s="10">
        <f t="shared" si="59"/>
        <v>41.738285661685296</v>
      </c>
    </row>
    <row r="614" spans="1:16" ht="25.5">
      <c r="A614" s="5" t="s">
        <v>285</v>
      </c>
      <c r="B614" s="6" t="s">
        <v>286</v>
      </c>
      <c r="C614" s="7">
        <v>151281.58772000001</v>
      </c>
      <c r="D614" s="7">
        <v>144617.15763</v>
      </c>
      <c r="E614" s="7">
        <v>33370.265830000004</v>
      </c>
      <c r="F614" s="7">
        <v>3798.701</v>
      </c>
      <c r="G614" s="7">
        <v>0</v>
      </c>
      <c r="H614" s="7">
        <v>3792.6360000000004</v>
      </c>
      <c r="I614" s="7">
        <v>6.1</v>
      </c>
      <c r="J614" s="7">
        <v>10.44</v>
      </c>
      <c r="K614" s="7">
        <f t="shared" si="54"/>
        <v>29571.564830000003</v>
      </c>
      <c r="L614" s="7">
        <f t="shared" si="55"/>
        <v>140818.45663</v>
      </c>
      <c r="M614" s="7">
        <f t="shared" si="56"/>
        <v>11.383490378386355</v>
      </c>
      <c r="N614" s="7">
        <f t="shared" si="57"/>
        <v>140824.52163</v>
      </c>
      <c r="O614" s="7">
        <f t="shared" si="58"/>
        <v>29577.629830000005</v>
      </c>
      <c r="P614" s="7">
        <f t="shared" si="59"/>
        <v>11.365315515678049</v>
      </c>
    </row>
    <row r="615" spans="1:16" ht="38.25">
      <c r="A615" s="5" t="s">
        <v>287</v>
      </c>
      <c r="B615" s="6" t="s">
        <v>46</v>
      </c>
      <c r="C615" s="7">
        <v>12252.312000000002</v>
      </c>
      <c r="D615" s="7">
        <v>12146.758</v>
      </c>
      <c r="E615" s="7">
        <v>2620.1999999999998</v>
      </c>
      <c r="F615" s="7">
        <v>451.79901000000001</v>
      </c>
      <c r="G615" s="7">
        <v>0</v>
      </c>
      <c r="H615" s="7">
        <v>445.73401000000007</v>
      </c>
      <c r="I615" s="7">
        <v>6.1</v>
      </c>
      <c r="J615" s="7">
        <v>10.44</v>
      </c>
      <c r="K615" s="7">
        <f t="shared" si="54"/>
        <v>2168.4009899999996</v>
      </c>
      <c r="L615" s="7">
        <f t="shared" si="55"/>
        <v>11694.958989999999</v>
      </c>
      <c r="M615" s="7">
        <f t="shared" si="56"/>
        <v>17.242920769406915</v>
      </c>
      <c r="N615" s="7">
        <f t="shared" si="57"/>
        <v>11701.02399</v>
      </c>
      <c r="O615" s="7">
        <f t="shared" si="58"/>
        <v>2174.4659899999997</v>
      </c>
      <c r="P615" s="7">
        <f t="shared" si="59"/>
        <v>17.01144988932143</v>
      </c>
    </row>
    <row r="616" spans="1:16">
      <c r="A616" s="8" t="s">
        <v>23</v>
      </c>
      <c r="B616" s="9" t="s">
        <v>24</v>
      </c>
      <c r="C616" s="10">
        <v>9696.643</v>
      </c>
      <c r="D616" s="10">
        <v>9610.1229999999996</v>
      </c>
      <c r="E616" s="10">
        <v>2060</v>
      </c>
      <c r="F616" s="10">
        <v>378.07159000000001</v>
      </c>
      <c r="G616" s="10">
        <v>0</v>
      </c>
      <c r="H616" s="10">
        <v>373.07159000000001</v>
      </c>
      <c r="I616" s="10">
        <v>5</v>
      </c>
      <c r="J616" s="10">
        <v>5</v>
      </c>
      <c r="K616" s="10">
        <f t="shared" si="54"/>
        <v>1681.92841</v>
      </c>
      <c r="L616" s="10">
        <f t="shared" si="55"/>
        <v>9232.05141</v>
      </c>
      <c r="M616" s="10">
        <f t="shared" si="56"/>
        <v>18.352989805825242</v>
      </c>
      <c r="N616" s="10">
        <f t="shared" si="57"/>
        <v>9237.05141</v>
      </c>
      <c r="O616" s="10">
        <f t="shared" si="58"/>
        <v>1686.92841</v>
      </c>
      <c r="P616" s="10">
        <f t="shared" si="59"/>
        <v>18.110271359223301</v>
      </c>
    </row>
    <row r="617" spans="1:16">
      <c r="A617" s="8" t="s">
        <v>25</v>
      </c>
      <c r="B617" s="9" t="s">
        <v>26</v>
      </c>
      <c r="C617" s="10">
        <v>2133.261</v>
      </c>
      <c r="D617" s="10">
        <v>2114.2269999999999</v>
      </c>
      <c r="E617" s="10">
        <v>493.2</v>
      </c>
      <c r="F617" s="10">
        <v>73.727419999999995</v>
      </c>
      <c r="G617" s="10">
        <v>0</v>
      </c>
      <c r="H617" s="10">
        <v>72.627420000000001</v>
      </c>
      <c r="I617" s="10">
        <v>1.1000000000000001</v>
      </c>
      <c r="J617" s="10">
        <v>1.1000000000000001</v>
      </c>
      <c r="K617" s="10">
        <f t="shared" si="54"/>
        <v>419.47257999999999</v>
      </c>
      <c r="L617" s="10">
        <f t="shared" si="55"/>
        <v>2040.4995799999999</v>
      </c>
      <c r="M617" s="10">
        <f t="shared" si="56"/>
        <v>14.948787510137873</v>
      </c>
      <c r="N617" s="10">
        <f t="shared" si="57"/>
        <v>2041.5995799999998</v>
      </c>
      <c r="O617" s="10">
        <f t="shared" si="58"/>
        <v>420.57258000000002</v>
      </c>
      <c r="P617" s="10">
        <f t="shared" si="59"/>
        <v>14.725754257907543</v>
      </c>
    </row>
    <row r="618" spans="1:16">
      <c r="A618" s="8" t="s">
        <v>27</v>
      </c>
      <c r="B618" s="9" t="s">
        <v>28</v>
      </c>
      <c r="C618" s="10">
        <v>218.065</v>
      </c>
      <c r="D618" s="10">
        <v>218.065</v>
      </c>
      <c r="E618" s="10">
        <v>35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35</v>
      </c>
      <c r="L618" s="10">
        <f t="shared" si="55"/>
        <v>218.065</v>
      </c>
      <c r="M618" s="10">
        <f t="shared" si="56"/>
        <v>0</v>
      </c>
      <c r="N618" s="10">
        <f t="shared" si="57"/>
        <v>218.065</v>
      </c>
      <c r="O618" s="10">
        <f t="shared" si="58"/>
        <v>35</v>
      </c>
      <c r="P618" s="10">
        <f t="shared" si="59"/>
        <v>0</v>
      </c>
    </row>
    <row r="619" spans="1:16">
      <c r="A619" s="8" t="s">
        <v>29</v>
      </c>
      <c r="B619" s="9" t="s">
        <v>30</v>
      </c>
      <c r="C619" s="10">
        <v>192.06300000000002</v>
      </c>
      <c r="D619" s="10">
        <v>192.06300000000002</v>
      </c>
      <c r="E619" s="10">
        <v>30</v>
      </c>
      <c r="F619" s="10">
        <v>0</v>
      </c>
      <c r="G619" s="10">
        <v>0</v>
      </c>
      <c r="H619" s="10">
        <v>3.5000000000000003E-2</v>
      </c>
      <c r="I619" s="10">
        <v>0</v>
      </c>
      <c r="J619" s="10">
        <v>4.34</v>
      </c>
      <c r="K619" s="10">
        <f t="shared" si="54"/>
        <v>30</v>
      </c>
      <c r="L619" s="10">
        <f t="shared" si="55"/>
        <v>192.06300000000002</v>
      </c>
      <c r="M619" s="10">
        <f t="shared" si="56"/>
        <v>0</v>
      </c>
      <c r="N619" s="10">
        <f t="shared" si="57"/>
        <v>192.02800000000002</v>
      </c>
      <c r="O619" s="10">
        <f t="shared" si="58"/>
        <v>29.965</v>
      </c>
      <c r="P619" s="10">
        <f t="shared" si="59"/>
        <v>0.11666666666666668</v>
      </c>
    </row>
    <row r="620" spans="1:16">
      <c r="A620" s="8" t="s">
        <v>31</v>
      </c>
      <c r="B620" s="9" t="s">
        <v>32</v>
      </c>
      <c r="C620" s="10">
        <v>12.280000000000001</v>
      </c>
      <c r="D620" s="10">
        <v>12.280000000000001</v>
      </c>
      <c r="E620" s="10">
        <v>2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2</v>
      </c>
      <c r="L620" s="10">
        <f t="shared" si="55"/>
        <v>12.280000000000001</v>
      </c>
      <c r="M620" s="10">
        <f t="shared" si="56"/>
        <v>0</v>
      </c>
      <c r="N620" s="10">
        <f t="shared" si="57"/>
        <v>12.280000000000001</v>
      </c>
      <c r="O620" s="10">
        <f t="shared" si="58"/>
        <v>2</v>
      </c>
      <c r="P620" s="10">
        <f t="shared" si="59"/>
        <v>0</v>
      </c>
    </row>
    <row r="621" spans="1:16">
      <c r="A621" s="5" t="s">
        <v>288</v>
      </c>
      <c r="B621" s="6" t="s">
        <v>72</v>
      </c>
      <c r="C621" s="7">
        <v>300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0</v>
      </c>
      <c r="M621" s="7">
        <f t="shared" si="56"/>
        <v>0</v>
      </c>
      <c r="N621" s="7">
        <f t="shared" si="57"/>
        <v>0</v>
      </c>
      <c r="O621" s="7">
        <f t="shared" si="58"/>
        <v>0</v>
      </c>
      <c r="P621" s="7">
        <f t="shared" si="59"/>
        <v>0</v>
      </c>
    </row>
    <row r="622" spans="1:16">
      <c r="A622" s="8" t="s">
        <v>29</v>
      </c>
      <c r="B622" s="9" t="s">
        <v>30</v>
      </c>
      <c r="C622" s="10">
        <v>300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</v>
      </c>
      <c r="M622" s="10">
        <f t="shared" si="56"/>
        <v>0</v>
      </c>
      <c r="N622" s="10">
        <f t="shared" si="57"/>
        <v>0</v>
      </c>
      <c r="O622" s="10">
        <f t="shared" si="58"/>
        <v>0</v>
      </c>
      <c r="P622" s="10">
        <f t="shared" si="59"/>
        <v>0</v>
      </c>
    </row>
    <row r="623" spans="1:16">
      <c r="A623" s="5" t="s">
        <v>289</v>
      </c>
      <c r="B623" s="6" t="s">
        <v>290</v>
      </c>
      <c r="C623" s="7">
        <v>4437.0569999999998</v>
      </c>
      <c r="D623" s="7">
        <v>4040.8319999999999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0</v>
      </c>
      <c r="L623" s="7">
        <f t="shared" si="55"/>
        <v>4040.8319999999999</v>
      </c>
      <c r="M623" s="7">
        <f t="shared" si="56"/>
        <v>0</v>
      </c>
      <c r="N623" s="7">
        <f t="shared" si="57"/>
        <v>4040.8319999999999</v>
      </c>
      <c r="O623" s="7">
        <f t="shared" si="58"/>
        <v>0</v>
      </c>
      <c r="P623" s="7">
        <f t="shared" si="59"/>
        <v>0</v>
      </c>
    </row>
    <row r="624" spans="1:16">
      <c r="A624" s="8" t="s">
        <v>291</v>
      </c>
      <c r="B624" s="9" t="s">
        <v>292</v>
      </c>
      <c r="C624" s="10">
        <v>4437.0569999999998</v>
      </c>
      <c r="D624" s="10">
        <v>4040.8319999999999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4040.8319999999999</v>
      </c>
      <c r="M624" s="10">
        <f t="shared" si="56"/>
        <v>0</v>
      </c>
      <c r="N624" s="10">
        <f t="shared" si="57"/>
        <v>4040.8319999999999</v>
      </c>
      <c r="O624" s="10">
        <f t="shared" si="58"/>
        <v>0</v>
      </c>
      <c r="P624" s="10">
        <f t="shared" si="59"/>
        <v>0</v>
      </c>
    </row>
    <row r="625" spans="1:16">
      <c r="A625" s="5" t="s">
        <v>293</v>
      </c>
      <c r="B625" s="6" t="s">
        <v>294</v>
      </c>
      <c r="C625" s="7">
        <v>17872.58772</v>
      </c>
      <c r="D625" s="7">
        <v>7335.1816299999991</v>
      </c>
      <c r="E625" s="7">
        <v>6863.7848300000005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6863.7848300000005</v>
      </c>
      <c r="L625" s="7">
        <f t="shared" si="55"/>
        <v>7335.1816299999991</v>
      </c>
      <c r="M625" s="7">
        <f t="shared" si="56"/>
        <v>0</v>
      </c>
      <c r="N625" s="7">
        <f t="shared" si="57"/>
        <v>7335.1816299999991</v>
      </c>
      <c r="O625" s="7">
        <f t="shared" si="58"/>
        <v>6863.7848300000005</v>
      </c>
      <c r="P625" s="7">
        <f t="shared" si="59"/>
        <v>0</v>
      </c>
    </row>
    <row r="626" spans="1:16">
      <c r="A626" s="8" t="s">
        <v>295</v>
      </c>
      <c r="B626" s="9" t="s">
        <v>296</v>
      </c>
      <c r="C626" s="10">
        <v>17872.58772</v>
      </c>
      <c r="D626" s="10">
        <v>7335.1816299999991</v>
      </c>
      <c r="E626" s="10">
        <v>6863.7848300000005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6863.7848300000005</v>
      </c>
      <c r="L626" s="10">
        <f t="shared" si="55"/>
        <v>7335.1816299999991</v>
      </c>
      <c r="M626" s="10">
        <f t="shared" si="56"/>
        <v>0</v>
      </c>
      <c r="N626" s="10">
        <f t="shared" si="57"/>
        <v>7335.1816299999991</v>
      </c>
      <c r="O626" s="10">
        <f t="shared" si="58"/>
        <v>6863.7848300000005</v>
      </c>
      <c r="P626" s="10">
        <f t="shared" si="59"/>
        <v>0</v>
      </c>
    </row>
    <row r="627" spans="1:16">
      <c r="A627" s="5" t="s">
        <v>297</v>
      </c>
      <c r="B627" s="6" t="s">
        <v>298</v>
      </c>
      <c r="C627" s="7">
        <v>107099</v>
      </c>
      <c r="D627" s="7">
        <v>107099</v>
      </c>
      <c r="E627" s="7">
        <v>17849.8</v>
      </c>
      <c r="F627" s="7">
        <v>2974.96666</v>
      </c>
      <c r="G627" s="7">
        <v>0</v>
      </c>
      <c r="H627" s="7">
        <v>2974.96666</v>
      </c>
      <c r="I627" s="7">
        <v>0</v>
      </c>
      <c r="J627" s="7">
        <v>0</v>
      </c>
      <c r="K627" s="7">
        <f t="shared" si="54"/>
        <v>14874.833339999999</v>
      </c>
      <c r="L627" s="7">
        <f t="shared" si="55"/>
        <v>104124.03333999999</v>
      </c>
      <c r="M627" s="7">
        <f t="shared" si="56"/>
        <v>16.666666629317977</v>
      </c>
      <c r="N627" s="7">
        <f t="shared" si="57"/>
        <v>104124.03333999999</v>
      </c>
      <c r="O627" s="7">
        <f t="shared" si="58"/>
        <v>14874.833339999999</v>
      </c>
      <c r="P627" s="7">
        <f t="shared" si="59"/>
        <v>16.666666629317977</v>
      </c>
    </row>
    <row r="628" spans="1:16" ht="25.5">
      <c r="A628" s="8" t="s">
        <v>129</v>
      </c>
      <c r="B628" s="9" t="s">
        <v>130</v>
      </c>
      <c r="C628" s="10">
        <v>107099</v>
      </c>
      <c r="D628" s="10">
        <v>107099</v>
      </c>
      <c r="E628" s="10">
        <v>17849.8</v>
      </c>
      <c r="F628" s="10">
        <v>2974.96666</v>
      </c>
      <c r="G628" s="10">
        <v>0</v>
      </c>
      <c r="H628" s="10">
        <v>2974.96666</v>
      </c>
      <c r="I628" s="10">
        <v>0</v>
      </c>
      <c r="J628" s="10">
        <v>0</v>
      </c>
      <c r="K628" s="10">
        <f t="shared" si="54"/>
        <v>14874.833339999999</v>
      </c>
      <c r="L628" s="10">
        <f t="shared" si="55"/>
        <v>104124.03333999999</v>
      </c>
      <c r="M628" s="10">
        <f t="shared" si="56"/>
        <v>16.666666629317977</v>
      </c>
      <c r="N628" s="10">
        <f t="shared" si="57"/>
        <v>104124.03333999999</v>
      </c>
      <c r="O628" s="10">
        <f t="shared" si="58"/>
        <v>14874.833339999999</v>
      </c>
      <c r="P628" s="10">
        <f t="shared" si="59"/>
        <v>16.666666629317977</v>
      </c>
    </row>
    <row r="629" spans="1:16" ht="51">
      <c r="A629" s="5" t="s">
        <v>299</v>
      </c>
      <c r="B629" s="6" t="s">
        <v>300</v>
      </c>
      <c r="C629" s="7">
        <v>0</v>
      </c>
      <c r="D629" s="7">
        <v>4794.7550000000001</v>
      </c>
      <c r="E629" s="7">
        <v>3673.9810000000002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3673.9810000000002</v>
      </c>
      <c r="L629" s="7">
        <f t="shared" si="55"/>
        <v>4794.7550000000001</v>
      </c>
      <c r="M629" s="7">
        <f t="shared" si="56"/>
        <v>0</v>
      </c>
      <c r="N629" s="7">
        <f t="shared" si="57"/>
        <v>4794.7550000000001</v>
      </c>
      <c r="O629" s="7">
        <f t="shared" si="58"/>
        <v>3673.9810000000002</v>
      </c>
      <c r="P629" s="7">
        <f t="shared" si="59"/>
        <v>0</v>
      </c>
    </row>
    <row r="630" spans="1:16" ht="25.5">
      <c r="A630" s="8" t="s">
        <v>129</v>
      </c>
      <c r="B630" s="9" t="s">
        <v>130</v>
      </c>
      <c r="C630" s="10">
        <v>0</v>
      </c>
      <c r="D630" s="10">
        <v>4794.7550000000001</v>
      </c>
      <c r="E630" s="10">
        <v>3673.9810000000002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3673.9810000000002</v>
      </c>
      <c r="L630" s="10">
        <f t="shared" si="55"/>
        <v>4794.7550000000001</v>
      </c>
      <c r="M630" s="10">
        <f t="shared" si="56"/>
        <v>0</v>
      </c>
      <c r="N630" s="10">
        <f t="shared" si="57"/>
        <v>4794.7550000000001</v>
      </c>
      <c r="O630" s="10">
        <f t="shared" si="58"/>
        <v>3673.9810000000002</v>
      </c>
      <c r="P630" s="10">
        <f t="shared" si="59"/>
        <v>0</v>
      </c>
    </row>
    <row r="631" spans="1:16">
      <c r="A631" s="5" t="s">
        <v>301</v>
      </c>
      <c r="B631" s="6" t="s">
        <v>128</v>
      </c>
      <c r="C631" s="7">
        <v>8401.6309999999994</v>
      </c>
      <c r="D631" s="7">
        <v>8281.6309999999994</v>
      </c>
      <c r="E631" s="7">
        <v>2362.5</v>
      </c>
      <c r="F631" s="7">
        <v>371.93533000000002</v>
      </c>
      <c r="G631" s="7">
        <v>0</v>
      </c>
      <c r="H631" s="7">
        <v>371.93533000000002</v>
      </c>
      <c r="I631" s="7">
        <v>0</v>
      </c>
      <c r="J631" s="7">
        <v>0</v>
      </c>
      <c r="K631" s="7">
        <f t="shared" si="54"/>
        <v>1990.56467</v>
      </c>
      <c r="L631" s="7">
        <f t="shared" si="55"/>
        <v>7909.6956699999992</v>
      </c>
      <c r="M631" s="7">
        <f t="shared" si="56"/>
        <v>15.743294391534393</v>
      </c>
      <c r="N631" s="7">
        <f t="shared" si="57"/>
        <v>7909.6956699999992</v>
      </c>
      <c r="O631" s="7">
        <f t="shared" si="58"/>
        <v>1990.56467</v>
      </c>
      <c r="P631" s="7">
        <f t="shared" si="59"/>
        <v>15.743294391534393</v>
      </c>
    </row>
    <row r="632" spans="1:16" ht="25.5">
      <c r="A632" s="8" t="s">
        <v>129</v>
      </c>
      <c r="B632" s="9" t="s">
        <v>130</v>
      </c>
      <c r="C632" s="10">
        <v>8401.6309999999994</v>
      </c>
      <c r="D632" s="10">
        <v>8281.6309999999994</v>
      </c>
      <c r="E632" s="10">
        <v>2362.5</v>
      </c>
      <c r="F632" s="10">
        <v>371.93533000000002</v>
      </c>
      <c r="G632" s="10">
        <v>0</v>
      </c>
      <c r="H632" s="10">
        <v>371.93533000000002</v>
      </c>
      <c r="I632" s="10">
        <v>0</v>
      </c>
      <c r="J632" s="10">
        <v>0</v>
      </c>
      <c r="K632" s="10">
        <f t="shared" si="54"/>
        <v>1990.56467</v>
      </c>
      <c r="L632" s="10">
        <f t="shared" si="55"/>
        <v>7909.6956699999992</v>
      </c>
      <c r="M632" s="10">
        <f t="shared" si="56"/>
        <v>15.743294391534393</v>
      </c>
      <c r="N632" s="10">
        <f t="shared" si="57"/>
        <v>7909.6956699999992</v>
      </c>
      <c r="O632" s="10">
        <f t="shared" si="58"/>
        <v>1990.56467</v>
      </c>
      <c r="P632" s="10">
        <f t="shared" si="59"/>
        <v>15.743294391534393</v>
      </c>
    </row>
    <row r="633" spans="1:16" ht="38.25">
      <c r="A633" s="5" t="s">
        <v>302</v>
      </c>
      <c r="B633" s="6" t="s">
        <v>303</v>
      </c>
      <c r="C633" s="7">
        <v>919</v>
      </c>
      <c r="D633" s="7">
        <v>919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0</v>
      </c>
      <c r="L633" s="7">
        <f t="shared" si="55"/>
        <v>919</v>
      </c>
      <c r="M633" s="7">
        <f t="shared" si="56"/>
        <v>0</v>
      </c>
      <c r="N633" s="7">
        <f t="shared" si="57"/>
        <v>919</v>
      </c>
      <c r="O633" s="7">
        <f t="shared" si="58"/>
        <v>0</v>
      </c>
      <c r="P633" s="7">
        <f t="shared" si="59"/>
        <v>0</v>
      </c>
    </row>
    <row r="634" spans="1:16" ht="25.5">
      <c r="A634" s="8" t="s">
        <v>129</v>
      </c>
      <c r="B634" s="9" t="s">
        <v>130</v>
      </c>
      <c r="C634" s="10">
        <v>919</v>
      </c>
      <c r="D634" s="10">
        <v>919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919</v>
      </c>
      <c r="M634" s="10">
        <f t="shared" si="56"/>
        <v>0</v>
      </c>
      <c r="N634" s="10">
        <f t="shared" si="57"/>
        <v>919</v>
      </c>
      <c r="O634" s="10">
        <f t="shared" si="58"/>
        <v>0</v>
      </c>
      <c r="P634" s="10">
        <f t="shared" si="59"/>
        <v>0</v>
      </c>
    </row>
    <row r="635" spans="1:16">
      <c r="A635" s="5" t="s">
        <v>304</v>
      </c>
      <c r="B635" s="6" t="s">
        <v>305</v>
      </c>
      <c r="C635" s="7">
        <v>2340145.9217200028</v>
      </c>
      <c r="D635" s="7">
        <v>2369256.0313100023</v>
      </c>
      <c r="E635" s="7">
        <v>381921.93270000006</v>
      </c>
      <c r="F635" s="7">
        <v>86188.851119999992</v>
      </c>
      <c r="G635" s="7">
        <v>15.615629999999999</v>
      </c>
      <c r="H635" s="7">
        <v>77660.796819999974</v>
      </c>
      <c r="I635" s="7">
        <v>12972.854590000001</v>
      </c>
      <c r="J635" s="7">
        <v>33629.977730000006</v>
      </c>
      <c r="K635" s="7">
        <f t="shared" si="54"/>
        <v>295733.08158000006</v>
      </c>
      <c r="L635" s="7">
        <f t="shared" si="55"/>
        <v>2283067.1801900025</v>
      </c>
      <c r="M635" s="7">
        <f t="shared" si="56"/>
        <v>22.567138396762722</v>
      </c>
      <c r="N635" s="7">
        <f t="shared" si="57"/>
        <v>2291595.2344900025</v>
      </c>
      <c r="O635" s="7">
        <f t="shared" si="58"/>
        <v>304261.13588000007</v>
      </c>
      <c r="P635" s="7">
        <f t="shared" si="59"/>
        <v>20.334207116877622</v>
      </c>
    </row>
    <row r="636" spans="1:1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307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306</v>
      </c>
    </row>
    <row r="5" spans="1:16" s="11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6040.65</v>
      </c>
      <c r="E6" s="7">
        <v>267.411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267.411</v>
      </c>
      <c r="L6" s="7">
        <f t="shared" ref="L6:L69" si="1">D6-F6</f>
        <v>6040.65</v>
      </c>
      <c r="M6" s="7">
        <f t="shared" ref="M6:M69" si="2">IF(E6=0,0,(F6/E6)*100)</f>
        <v>0</v>
      </c>
      <c r="N6" s="7">
        <f t="shared" ref="N6:N69" si="3">D6-H6</f>
        <v>6040.65</v>
      </c>
      <c r="O6" s="7">
        <f t="shared" ref="O6:O69" si="4">E6-H6</f>
        <v>267.411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308</v>
      </c>
      <c r="B8" s="9" t="s">
        <v>309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310</v>
      </c>
      <c r="B9" s="9" t="s">
        <v>311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53</v>
      </c>
      <c r="B10" s="6" t="s">
        <v>54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312</v>
      </c>
      <c r="B11" s="9" t="s">
        <v>313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55</v>
      </c>
      <c r="B12" s="6" t="s">
        <v>56</v>
      </c>
      <c r="C12" s="7">
        <v>22.170999999999999</v>
      </c>
      <c r="D12" s="7">
        <v>28.8</v>
      </c>
      <c r="E12" s="7">
        <v>5.8109999999999999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5.8109999999999999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5.8109999999999999</v>
      </c>
      <c r="P12" s="7">
        <f t="shared" si="5"/>
        <v>0</v>
      </c>
    </row>
    <row r="13" spans="1:16" ht="25.5">
      <c r="A13" s="8" t="s">
        <v>57</v>
      </c>
      <c r="B13" s="9" t="s">
        <v>58</v>
      </c>
      <c r="C13" s="10">
        <v>22.170999999999999</v>
      </c>
      <c r="D13" s="10">
        <v>28.8</v>
      </c>
      <c r="E13" s="10">
        <v>5.8109999999999999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5.8109999999999999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5.8109999999999999</v>
      </c>
      <c r="P13" s="10">
        <f t="shared" si="5"/>
        <v>0</v>
      </c>
    </row>
    <row r="14" spans="1:16" ht="25.5">
      <c r="A14" s="5" t="s">
        <v>61</v>
      </c>
      <c r="B14" s="6" t="s">
        <v>62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299.85000000000002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314</v>
      </c>
      <c r="B15" s="9" t="s">
        <v>315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299.85000000000002</v>
      </c>
      <c r="O15" s="10">
        <f t="shared" si="4"/>
        <v>0</v>
      </c>
      <c r="P15" s="10">
        <f t="shared" si="5"/>
        <v>0</v>
      </c>
    </row>
    <row r="16" spans="1:16">
      <c r="A16" s="5" t="s">
        <v>63</v>
      </c>
      <c r="B16" s="6" t="s">
        <v>64</v>
      </c>
      <c r="C16" s="7">
        <v>0</v>
      </c>
      <c r="D16" s="7">
        <v>340</v>
      </c>
      <c r="E16" s="7">
        <v>230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230</v>
      </c>
      <c r="L16" s="7">
        <f t="shared" si="1"/>
        <v>340</v>
      </c>
      <c r="M16" s="7">
        <f t="shared" si="2"/>
        <v>0</v>
      </c>
      <c r="N16" s="7">
        <f t="shared" si="3"/>
        <v>340</v>
      </c>
      <c r="O16" s="7">
        <f t="shared" si="4"/>
        <v>230</v>
      </c>
      <c r="P16" s="7">
        <f t="shared" si="5"/>
        <v>0</v>
      </c>
    </row>
    <row r="17" spans="1:16" ht="25.5">
      <c r="A17" s="8" t="s">
        <v>308</v>
      </c>
      <c r="B17" s="9" t="s">
        <v>309</v>
      </c>
      <c r="C17" s="10">
        <v>0</v>
      </c>
      <c r="D17" s="10">
        <v>340</v>
      </c>
      <c r="E17" s="10">
        <v>230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230</v>
      </c>
      <c r="L17" s="10">
        <f t="shared" si="1"/>
        <v>340</v>
      </c>
      <c r="M17" s="10">
        <f t="shared" si="2"/>
        <v>0</v>
      </c>
      <c r="N17" s="10">
        <f t="shared" si="3"/>
        <v>340</v>
      </c>
      <c r="O17" s="10">
        <f t="shared" si="4"/>
        <v>230</v>
      </c>
      <c r="P17" s="10">
        <f t="shared" si="5"/>
        <v>0</v>
      </c>
    </row>
    <row r="18" spans="1:16" ht="25.5">
      <c r="A18" s="5" t="s">
        <v>316</v>
      </c>
      <c r="B18" s="6" t="s">
        <v>317</v>
      </c>
      <c r="C18" s="7">
        <v>190</v>
      </c>
      <c r="D18" s="7">
        <v>190</v>
      </c>
      <c r="E18" s="7">
        <v>31.6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31.6</v>
      </c>
      <c r="L18" s="7">
        <f t="shared" si="1"/>
        <v>190</v>
      </c>
      <c r="M18" s="7">
        <f t="shared" si="2"/>
        <v>0</v>
      </c>
      <c r="N18" s="7">
        <f t="shared" si="3"/>
        <v>190</v>
      </c>
      <c r="O18" s="7">
        <f t="shared" si="4"/>
        <v>31.6</v>
      </c>
      <c r="P18" s="7">
        <f t="shared" si="5"/>
        <v>0</v>
      </c>
    </row>
    <row r="19" spans="1:16" ht="25.5">
      <c r="A19" s="8" t="s">
        <v>246</v>
      </c>
      <c r="B19" s="9" t="s">
        <v>247</v>
      </c>
      <c r="C19" s="10">
        <v>190</v>
      </c>
      <c r="D19" s="10">
        <v>190</v>
      </c>
      <c r="E19" s="10">
        <v>31.6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31.6</v>
      </c>
      <c r="L19" s="10">
        <f t="shared" si="1"/>
        <v>190</v>
      </c>
      <c r="M19" s="10">
        <f t="shared" si="2"/>
        <v>0</v>
      </c>
      <c r="N19" s="10">
        <f t="shared" si="3"/>
        <v>190</v>
      </c>
      <c r="O19" s="10">
        <f t="shared" si="4"/>
        <v>31.6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18269.5694</v>
      </c>
      <c r="D20" s="7">
        <v>4314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4314</v>
      </c>
      <c r="M20" s="7">
        <f t="shared" si="2"/>
        <v>0</v>
      </c>
      <c r="N20" s="7">
        <f t="shared" si="3"/>
        <v>4314</v>
      </c>
      <c r="O20" s="7">
        <f t="shared" si="4"/>
        <v>0</v>
      </c>
      <c r="P20" s="7">
        <f t="shared" si="5"/>
        <v>0</v>
      </c>
    </row>
    <row r="21" spans="1:16" ht="25.5">
      <c r="A21" s="8" t="s">
        <v>308</v>
      </c>
      <c r="B21" s="9" t="s">
        <v>309</v>
      </c>
      <c r="C21" s="10">
        <v>0</v>
      </c>
      <c r="D21" s="10">
        <v>4314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4314</v>
      </c>
      <c r="M21" s="10">
        <f t="shared" si="2"/>
        <v>0</v>
      </c>
      <c r="N21" s="10">
        <f t="shared" si="3"/>
        <v>4314</v>
      </c>
      <c r="O21" s="10">
        <f t="shared" si="4"/>
        <v>0</v>
      </c>
      <c r="P21" s="10">
        <f t="shared" si="5"/>
        <v>0</v>
      </c>
    </row>
    <row r="22" spans="1:16">
      <c r="A22" s="8" t="s">
        <v>310</v>
      </c>
      <c r="B22" s="9" t="s">
        <v>311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5" t="s">
        <v>75</v>
      </c>
      <c r="B23" s="6" t="s">
        <v>76</v>
      </c>
      <c r="C23" s="7">
        <v>74399.286999999982</v>
      </c>
      <c r="D23" s="7">
        <v>80416.216859999971</v>
      </c>
      <c r="E23" s="7">
        <v>14921.353333333336</v>
      </c>
      <c r="F23" s="7">
        <v>0</v>
      </c>
      <c r="G23" s="7">
        <v>0</v>
      </c>
      <c r="H23" s="7">
        <v>2059.4766500000001</v>
      </c>
      <c r="I23" s="7">
        <v>0</v>
      </c>
      <c r="J23" s="7">
        <v>144.64055999999999</v>
      </c>
      <c r="K23" s="7">
        <f t="shared" si="0"/>
        <v>14921.353333333336</v>
      </c>
      <c r="L23" s="7">
        <f t="shared" si="1"/>
        <v>80416.216859999971</v>
      </c>
      <c r="M23" s="7">
        <f t="shared" si="2"/>
        <v>0</v>
      </c>
      <c r="N23" s="7">
        <f t="shared" si="3"/>
        <v>78356.740209999974</v>
      </c>
      <c r="O23" s="7">
        <f t="shared" si="4"/>
        <v>12861.876683333336</v>
      </c>
      <c r="P23" s="7">
        <f t="shared" si="5"/>
        <v>13.802210858443134</v>
      </c>
    </row>
    <row r="24" spans="1:16">
      <c r="A24" s="5" t="s">
        <v>78</v>
      </c>
      <c r="B24" s="6" t="s">
        <v>79</v>
      </c>
      <c r="C24" s="7">
        <v>34776.038</v>
      </c>
      <c r="D24" s="7">
        <v>35396.457999999999</v>
      </c>
      <c r="E24" s="7">
        <v>5983.1585000000005</v>
      </c>
      <c r="F24" s="7">
        <v>0</v>
      </c>
      <c r="G24" s="7">
        <v>0</v>
      </c>
      <c r="H24" s="7">
        <v>876.38551999999993</v>
      </c>
      <c r="I24" s="7">
        <v>0</v>
      </c>
      <c r="J24" s="7">
        <v>70.364369999999994</v>
      </c>
      <c r="K24" s="7">
        <f t="shared" si="0"/>
        <v>5983.1585000000005</v>
      </c>
      <c r="L24" s="7">
        <f t="shared" si="1"/>
        <v>35396.457999999999</v>
      </c>
      <c r="M24" s="7">
        <f t="shared" si="2"/>
        <v>0</v>
      </c>
      <c r="N24" s="7">
        <f t="shared" si="3"/>
        <v>34520.072479999995</v>
      </c>
      <c r="O24" s="7">
        <f t="shared" si="4"/>
        <v>5106.7729800000006</v>
      </c>
      <c r="P24" s="7">
        <f t="shared" si="5"/>
        <v>14.647539756802363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192.63536999999999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-192.63536999999999</v>
      </c>
      <c r="O25" s="10">
        <f t="shared" si="4"/>
        <v>-192.63536999999999</v>
      </c>
      <c r="P25" s="10">
        <f t="shared" si="5"/>
        <v>0</v>
      </c>
    </row>
    <row r="26" spans="1:16">
      <c r="A26" s="8" t="s">
        <v>82</v>
      </c>
      <c r="B26" s="9" t="s">
        <v>83</v>
      </c>
      <c r="C26" s="10">
        <v>34257.351000000002</v>
      </c>
      <c r="D26" s="10">
        <v>34257.351000000002</v>
      </c>
      <c r="E26" s="10">
        <v>5709.5585000000001</v>
      </c>
      <c r="F26" s="10">
        <v>0</v>
      </c>
      <c r="G26" s="10">
        <v>0</v>
      </c>
      <c r="H26" s="10">
        <v>571.80525</v>
      </c>
      <c r="I26" s="10">
        <v>0</v>
      </c>
      <c r="J26" s="10">
        <v>70.364369999999994</v>
      </c>
      <c r="K26" s="10">
        <f t="shared" si="0"/>
        <v>5709.5585000000001</v>
      </c>
      <c r="L26" s="10">
        <f t="shared" si="1"/>
        <v>34257.351000000002</v>
      </c>
      <c r="M26" s="10">
        <f t="shared" si="2"/>
        <v>0</v>
      </c>
      <c r="N26" s="10">
        <f t="shared" si="3"/>
        <v>33685.545750000005</v>
      </c>
      <c r="O26" s="10">
        <f t="shared" si="4"/>
        <v>5137.7532499999998</v>
      </c>
      <c r="P26" s="10">
        <f t="shared" si="5"/>
        <v>10.014876807024571</v>
      </c>
    </row>
    <row r="27" spans="1:16">
      <c r="A27" s="8" t="s">
        <v>29</v>
      </c>
      <c r="B27" s="9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9.1499000000000006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-9.1499000000000006</v>
      </c>
      <c r="O27" s="10">
        <f t="shared" si="4"/>
        <v>-9.1499000000000006</v>
      </c>
      <c r="P27" s="10">
        <f t="shared" si="5"/>
        <v>0</v>
      </c>
    </row>
    <row r="28" spans="1:16" ht="25.5">
      <c r="A28" s="8" t="s">
        <v>308</v>
      </c>
      <c r="B28" s="9" t="s">
        <v>309</v>
      </c>
      <c r="C28" s="10">
        <v>518.68700000000001</v>
      </c>
      <c r="D28" s="10">
        <v>1139.107</v>
      </c>
      <c r="E28" s="10">
        <v>273.60000000000002</v>
      </c>
      <c r="F28" s="10">
        <v>0</v>
      </c>
      <c r="G28" s="10">
        <v>0</v>
      </c>
      <c r="H28" s="10">
        <v>102.795</v>
      </c>
      <c r="I28" s="10">
        <v>0</v>
      </c>
      <c r="J28" s="10">
        <v>0</v>
      </c>
      <c r="K28" s="10">
        <f t="shared" si="0"/>
        <v>273.60000000000002</v>
      </c>
      <c r="L28" s="10">
        <f t="shared" si="1"/>
        <v>1139.107</v>
      </c>
      <c r="M28" s="10">
        <f t="shared" si="2"/>
        <v>0</v>
      </c>
      <c r="N28" s="10">
        <f t="shared" si="3"/>
        <v>1036.3119999999999</v>
      </c>
      <c r="O28" s="10">
        <f t="shared" si="4"/>
        <v>170.80500000000001</v>
      </c>
      <c r="P28" s="10">
        <f t="shared" si="5"/>
        <v>37.571271929824555</v>
      </c>
    </row>
    <row r="29" spans="1:16" ht="38.25">
      <c r="A29" s="5" t="s">
        <v>86</v>
      </c>
      <c r="B29" s="6" t="s">
        <v>87</v>
      </c>
      <c r="C29" s="7">
        <v>26308.349000000002</v>
      </c>
      <c r="D29" s="7">
        <v>31389.768000000004</v>
      </c>
      <c r="E29" s="7">
        <v>6919.0448333333334</v>
      </c>
      <c r="F29" s="7">
        <v>0</v>
      </c>
      <c r="G29" s="7">
        <v>0</v>
      </c>
      <c r="H29" s="7">
        <v>895.62081999999998</v>
      </c>
      <c r="I29" s="7">
        <v>0</v>
      </c>
      <c r="J29" s="7">
        <v>14.166540000000001</v>
      </c>
      <c r="K29" s="7">
        <f t="shared" si="0"/>
        <v>6919.0448333333334</v>
      </c>
      <c r="L29" s="7">
        <f t="shared" si="1"/>
        <v>31389.768000000004</v>
      </c>
      <c r="M29" s="7">
        <f t="shared" si="2"/>
        <v>0</v>
      </c>
      <c r="N29" s="7">
        <f t="shared" si="3"/>
        <v>30494.147180000004</v>
      </c>
      <c r="O29" s="7">
        <f t="shared" si="4"/>
        <v>6023.4240133333333</v>
      </c>
      <c r="P29" s="7">
        <f t="shared" si="5"/>
        <v>12.944284096631931</v>
      </c>
    </row>
    <row r="30" spans="1:16">
      <c r="A30" s="8" t="s">
        <v>23</v>
      </c>
      <c r="B30" s="9" t="s">
        <v>24</v>
      </c>
      <c r="C30" s="10">
        <v>1050</v>
      </c>
      <c r="D30" s="10">
        <v>1050</v>
      </c>
      <c r="E30" s="10">
        <v>175</v>
      </c>
      <c r="F30" s="10">
        <v>0</v>
      </c>
      <c r="G30" s="10">
        <v>0</v>
      </c>
      <c r="H30" s="10">
        <v>79.294939999999997</v>
      </c>
      <c r="I30" s="10">
        <v>0</v>
      </c>
      <c r="J30" s="10">
        <v>0</v>
      </c>
      <c r="K30" s="10">
        <f t="shared" si="0"/>
        <v>175</v>
      </c>
      <c r="L30" s="10">
        <f t="shared" si="1"/>
        <v>1050</v>
      </c>
      <c r="M30" s="10">
        <f t="shared" si="2"/>
        <v>0</v>
      </c>
      <c r="N30" s="10">
        <f t="shared" si="3"/>
        <v>970.70506</v>
      </c>
      <c r="O30" s="10">
        <f t="shared" si="4"/>
        <v>95.705060000000003</v>
      </c>
      <c r="P30" s="10">
        <f t="shared" si="5"/>
        <v>45.311394285714286</v>
      </c>
    </row>
    <row r="31" spans="1:16">
      <c r="A31" s="8" t="s">
        <v>25</v>
      </c>
      <c r="B31" s="9" t="s">
        <v>26</v>
      </c>
      <c r="C31" s="10">
        <v>231</v>
      </c>
      <c r="D31" s="10">
        <v>231</v>
      </c>
      <c r="E31" s="10">
        <v>38.5</v>
      </c>
      <c r="F31" s="10">
        <v>0</v>
      </c>
      <c r="G31" s="10">
        <v>0</v>
      </c>
      <c r="H31" s="10">
        <v>18.293620000000001</v>
      </c>
      <c r="I31" s="10">
        <v>0</v>
      </c>
      <c r="J31" s="10">
        <v>0</v>
      </c>
      <c r="K31" s="10">
        <f t="shared" si="0"/>
        <v>38.5</v>
      </c>
      <c r="L31" s="10">
        <f t="shared" si="1"/>
        <v>231</v>
      </c>
      <c r="M31" s="10">
        <f t="shared" si="2"/>
        <v>0</v>
      </c>
      <c r="N31" s="10">
        <f t="shared" si="3"/>
        <v>212.70638</v>
      </c>
      <c r="O31" s="10">
        <f t="shared" si="4"/>
        <v>20.206379999999999</v>
      </c>
      <c r="P31" s="10">
        <f t="shared" si="5"/>
        <v>47.515896103896104</v>
      </c>
    </row>
    <row r="32" spans="1:16">
      <c r="A32" s="8" t="s">
        <v>27</v>
      </c>
      <c r="B32" s="9" t="s">
        <v>28</v>
      </c>
      <c r="C32" s="10">
        <v>35</v>
      </c>
      <c r="D32" s="10">
        <v>35</v>
      </c>
      <c r="E32" s="10">
        <v>5.833333333333333</v>
      </c>
      <c r="F32" s="10">
        <v>0</v>
      </c>
      <c r="G32" s="10">
        <v>0</v>
      </c>
      <c r="H32" s="10">
        <v>82.435299999999998</v>
      </c>
      <c r="I32" s="10">
        <v>0</v>
      </c>
      <c r="J32" s="10">
        <v>0</v>
      </c>
      <c r="K32" s="10">
        <f t="shared" si="0"/>
        <v>5.833333333333333</v>
      </c>
      <c r="L32" s="10">
        <f t="shared" si="1"/>
        <v>35</v>
      </c>
      <c r="M32" s="10">
        <f t="shared" si="2"/>
        <v>0</v>
      </c>
      <c r="N32" s="10">
        <f t="shared" si="3"/>
        <v>-47.435299999999998</v>
      </c>
      <c r="O32" s="10">
        <f t="shared" si="4"/>
        <v>-76.601966666666669</v>
      </c>
      <c r="P32" s="10">
        <f t="shared" si="5"/>
        <v>1413.1765714285714</v>
      </c>
    </row>
    <row r="33" spans="1:16">
      <c r="A33" s="8" t="s">
        <v>82</v>
      </c>
      <c r="B33" s="9" t="s">
        <v>83</v>
      </c>
      <c r="C33" s="10">
        <v>23269.349000000002</v>
      </c>
      <c r="D33" s="10">
        <v>23269.349000000002</v>
      </c>
      <c r="E33" s="10">
        <v>3878.2248333333337</v>
      </c>
      <c r="F33" s="10">
        <v>0</v>
      </c>
      <c r="G33" s="10">
        <v>0</v>
      </c>
      <c r="H33" s="10">
        <v>189.55499</v>
      </c>
      <c r="I33" s="10">
        <v>0</v>
      </c>
      <c r="J33" s="10">
        <v>14.166540000000001</v>
      </c>
      <c r="K33" s="10">
        <f t="shared" si="0"/>
        <v>3878.2248333333337</v>
      </c>
      <c r="L33" s="10">
        <f t="shared" si="1"/>
        <v>23269.349000000002</v>
      </c>
      <c r="M33" s="10">
        <f t="shared" si="2"/>
        <v>0</v>
      </c>
      <c r="N33" s="10">
        <f t="shared" si="3"/>
        <v>23079.794010000001</v>
      </c>
      <c r="O33" s="10">
        <f t="shared" si="4"/>
        <v>3688.6698433333336</v>
      </c>
      <c r="P33" s="10">
        <f t="shared" si="5"/>
        <v>4.8876740814708652</v>
      </c>
    </row>
    <row r="34" spans="1:16">
      <c r="A34" s="8" t="s">
        <v>29</v>
      </c>
      <c r="B34" s="9" t="s">
        <v>30</v>
      </c>
      <c r="C34" s="10">
        <v>7</v>
      </c>
      <c r="D34" s="10">
        <v>7</v>
      </c>
      <c r="E34" s="10">
        <v>1.1666666666666667</v>
      </c>
      <c r="F34" s="10">
        <v>0</v>
      </c>
      <c r="G34" s="10">
        <v>0</v>
      </c>
      <c r="H34" s="10">
        <v>72.253979999999999</v>
      </c>
      <c r="I34" s="10">
        <v>0</v>
      </c>
      <c r="J34" s="10">
        <v>0</v>
      </c>
      <c r="K34" s="10">
        <f t="shared" si="0"/>
        <v>1.1666666666666667</v>
      </c>
      <c r="L34" s="10">
        <f t="shared" si="1"/>
        <v>7</v>
      </c>
      <c r="M34" s="10">
        <f t="shared" si="2"/>
        <v>0</v>
      </c>
      <c r="N34" s="10">
        <f t="shared" si="3"/>
        <v>-65.253979999999999</v>
      </c>
      <c r="O34" s="10">
        <f t="shared" si="4"/>
        <v>-71.087313333333327</v>
      </c>
      <c r="P34" s="10">
        <f t="shared" si="5"/>
        <v>6193.1982857142848</v>
      </c>
    </row>
    <row r="35" spans="1:16">
      <c r="A35" s="8" t="s">
        <v>33</v>
      </c>
      <c r="B35" s="9" t="s">
        <v>34</v>
      </c>
      <c r="C35" s="10">
        <v>60</v>
      </c>
      <c r="D35" s="10">
        <v>60</v>
      </c>
      <c r="E35" s="10">
        <v>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10</v>
      </c>
      <c r="L35" s="10">
        <f t="shared" si="1"/>
        <v>60</v>
      </c>
      <c r="M35" s="10">
        <f t="shared" si="2"/>
        <v>0</v>
      </c>
      <c r="N35" s="10">
        <f t="shared" si="3"/>
        <v>60</v>
      </c>
      <c r="O35" s="10">
        <f t="shared" si="4"/>
        <v>10</v>
      </c>
      <c r="P35" s="10">
        <f t="shared" si="5"/>
        <v>0</v>
      </c>
    </row>
    <row r="36" spans="1:16">
      <c r="A36" s="8" t="s">
        <v>35</v>
      </c>
      <c r="B36" s="9" t="s">
        <v>36</v>
      </c>
      <c r="C36" s="10">
        <v>6</v>
      </c>
      <c r="D36" s="10">
        <v>6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</v>
      </c>
      <c r="L36" s="10">
        <f t="shared" si="1"/>
        <v>6</v>
      </c>
      <c r="M36" s="10">
        <f t="shared" si="2"/>
        <v>0</v>
      </c>
      <c r="N36" s="10">
        <f t="shared" si="3"/>
        <v>6</v>
      </c>
      <c r="O36" s="10">
        <f t="shared" si="4"/>
        <v>1</v>
      </c>
      <c r="P36" s="10">
        <f t="shared" si="5"/>
        <v>0</v>
      </c>
    </row>
    <row r="37" spans="1:16">
      <c r="A37" s="8" t="s">
        <v>37</v>
      </c>
      <c r="B37" s="9" t="s">
        <v>38</v>
      </c>
      <c r="C37" s="10">
        <v>6</v>
      </c>
      <c r="D37" s="10">
        <v>6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</v>
      </c>
      <c r="L37" s="10">
        <f t="shared" si="1"/>
        <v>6</v>
      </c>
      <c r="M37" s="10">
        <f t="shared" si="2"/>
        <v>0</v>
      </c>
      <c r="N37" s="10">
        <f t="shared" si="3"/>
        <v>6</v>
      </c>
      <c r="O37" s="10">
        <f t="shared" si="4"/>
        <v>1</v>
      </c>
      <c r="P37" s="10">
        <f t="shared" si="5"/>
        <v>0</v>
      </c>
    </row>
    <row r="38" spans="1:16" ht="25.5">
      <c r="A38" s="8" t="s">
        <v>308</v>
      </c>
      <c r="B38" s="9" t="s">
        <v>309</v>
      </c>
      <c r="C38" s="10">
        <v>1644</v>
      </c>
      <c r="D38" s="10">
        <v>6725.4189999999999</v>
      </c>
      <c r="E38" s="10">
        <v>2808.32</v>
      </c>
      <c r="F38" s="10">
        <v>0</v>
      </c>
      <c r="G38" s="10">
        <v>0</v>
      </c>
      <c r="H38" s="10">
        <v>453.78798999999998</v>
      </c>
      <c r="I38" s="10">
        <v>0</v>
      </c>
      <c r="J38" s="10">
        <v>0</v>
      </c>
      <c r="K38" s="10">
        <f t="shared" si="0"/>
        <v>2808.32</v>
      </c>
      <c r="L38" s="10">
        <f t="shared" si="1"/>
        <v>6725.4189999999999</v>
      </c>
      <c r="M38" s="10">
        <f t="shared" si="2"/>
        <v>0</v>
      </c>
      <c r="N38" s="10">
        <f t="shared" si="3"/>
        <v>6271.6310100000001</v>
      </c>
      <c r="O38" s="10">
        <f t="shared" si="4"/>
        <v>2354.5320100000004</v>
      </c>
      <c r="P38" s="10">
        <f t="shared" si="5"/>
        <v>16.158699507178667</v>
      </c>
    </row>
    <row r="39" spans="1:16" ht="25.5">
      <c r="A39" s="5" t="s">
        <v>92</v>
      </c>
      <c r="B39" s="6" t="s">
        <v>93</v>
      </c>
      <c r="C39" s="7">
        <v>12114.9</v>
      </c>
      <c r="D39" s="7">
        <v>12114.9</v>
      </c>
      <c r="E39" s="7">
        <v>2019.1499999999996</v>
      </c>
      <c r="F39" s="7">
        <v>0</v>
      </c>
      <c r="G39" s="7">
        <v>0</v>
      </c>
      <c r="H39" s="7">
        <v>285.29837999999995</v>
      </c>
      <c r="I39" s="7">
        <v>0</v>
      </c>
      <c r="J39" s="7">
        <v>60.109649999999995</v>
      </c>
      <c r="K39" s="7">
        <f t="shared" si="0"/>
        <v>2019.1499999999996</v>
      </c>
      <c r="L39" s="7">
        <f t="shared" si="1"/>
        <v>12114.9</v>
      </c>
      <c r="M39" s="7">
        <f t="shared" si="2"/>
        <v>0</v>
      </c>
      <c r="N39" s="7">
        <f t="shared" si="3"/>
        <v>11829.601619999999</v>
      </c>
      <c r="O39" s="7">
        <f t="shared" si="4"/>
        <v>1733.8516199999997</v>
      </c>
      <c r="P39" s="7">
        <f t="shared" si="5"/>
        <v>14.129627813683976</v>
      </c>
    </row>
    <row r="40" spans="1:16">
      <c r="A40" s="8" t="s">
        <v>23</v>
      </c>
      <c r="B40" s="9" t="s">
        <v>24</v>
      </c>
      <c r="C40" s="10">
        <v>3998.5</v>
      </c>
      <c r="D40" s="10">
        <v>3998.5</v>
      </c>
      <c r="E40" s="10">
        <v>666.41666666666663</v>
      </c>
      <c r="F40" s="10">
        <v>0</v>
      </c>
      <c r="G40" s="10">
        <v>0</v>
      </c>
      <c r="H40" s="10">
        <v>90.934160000000006</v>
      </c>
      <c r="I40" s="10">
        <v>0</v>
      </c>
      <c r="J40" s="10">
        <v>0</v>
      </c>
      <c r="K40" s="10">
        <f t="shared" si="0"/>
        <v>666.41666666666663</v>
      </c>
      <c r="L40" s="10">
        <f t="shared" si="1"/>
        <v>3998.5</v>
      </c>
      <c r="M40" s="10">
        <f t="shared" si="2"/>
        <v>0</v>
      </c>
      <c r="N40" s="10">
        <f t="shared" si="3"/>
        <v>3907.5658400000002</v>
      </c>
      <c r="O40" s="10">
        <f t="shared" si="4"/>
        <v>575.48250666666661</v>
      </c>
      <c r="P40" s="10">
        <f t="shared" si="5"/>
        <v>13.645240965362012</v>
      </c>
    </row>
    <row r="41" spans="1:16">
      <c r="A41" s="8" t="s">
        <v>25</v>
      </c>
      <c r="B41" s="9" t="s">
        <v>26</v>
      </c>
      <c r="C41" s="10">
        <v>877.5</v>
      </c>
      <c r="D41" s="10">
        <v>877.5</v>
      </c>
      <c r="E41" s="10">
        <v>146.25</v>
      </c>
      <c r="F41" s="10">
        <v>0</v>
      </c>
      <c r="G41" s="10">
        <v>0</v>
      </c>
      <c r="H41" s="10">
        <v>17.616070000000001</v>
      </c>
      <c r="I41" s="10">
        <v>0</v>
      </c>
      <c r="J41" s="10">
        <v>0</v>
      </c>
      <c r="K41" s="10">
        <f t="shared" si="0"/>
        <v>146.25</v>
      </c>
      <c r="L41" s="10">
        <f t="shared" si="1"/>
        <v>877.5</v>
      </c>
      <c r="M41" s="10">
        <f t="shared" si="2"/>
        <v>0</v>
      </c>
      <c r="N41" s="10">
        <f t="shared" si="3"/>
        <v>859.88392999999996</v>
      </c>
      <c r="O41" s="10">
        <f t="shared" si="4"/>
        <v>128.63392999999999</v>
      </c>
      <c r="P41" s="10">
        <f t="shared" si="5"/>
        <v>12.045176068376069</v>
      </c>
    </row>
    <row r="42" spans="1:16">
      <c r="A42" s="8" t="s">
        <v>27</v>
      </c>
      <c r="B42" s="9" t="s">
        <v>28</v>
      </c>
      <c r="C42" s="10">
        <v>2211.4</v>
      </c>
      <c r="D42" s="10">
        <v>2211.4</v>
      </c>
      <c r="E42" s="10">
        <v>368.56666666666672</v>
      </c>
      <c r="F42" s="10">
        <v>0</v>
      </c>
      <c r="G42" s="10">
        <v>0</v>
      </c>
      <c r="H42" s="10">
        <v>132.09197999999998</v>
      </c>
      <c r="I42" s="10">
        <v>0</v>
      </c>
      <c r="J42" s="10">
        <v>25.729749999999999</v>
      </c>
      <c r="K42" s="10">
        <f t="shared" si="0"/>
        <v>368.56666666666672</v>
      </c>
      <c r="L42" s="10">
        <f t="shared" si="1"/>
        <v>2211.4</v>
      </c>
      <c r="M42" s="10">
        <f t="shared" si="2"/>
        <v>0</v>
      </c>
      <c r="N42" s="10">
        <f t="shared" si="3"/>
        <v>2079.3080199999999</v>
      </c>
      <c r="O42" s="10">
        <f t="shared" si="4"/>
        <v>236.47468666666674</v>
      </c>
      <c r="P42" s="10">
        <f t="shared" si="5"/>
        <v>35.839372343311922</v>
      </c>
    </row>
    <row r="43" spans="1:16">
      <c r="A43" s="8" t="s">
        <v>80</v>
      </c>
      <c r="B43" s="9" t="s">
        <v>81</v>
      </c>
      <c r="C43" s="10">
        <v>21.7</v>
      </c>
      <c r="D43" s="10">
        <v>21.7</v>
      </c>
      <c r="E43" s="10">
        <v>3.6166666666666667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3.6166666666666667</v>
      </c>
      <c r="L43" s="10">
        <f t="shared" si="1"/>
        <v>21.7</v>
      </c>
      <c r="M43" s="10">
        <f t="shared" si="2"/>
        <v>0</v>
      </c>
      <c r="N43" s="10">
        <f t="shared" si="3"/>
        <v>21.7</v>
      </c>
      <c r="O43" s="10">
        <f t="shared" si="4"/>
        <v>3.6166666666666667</v>
      </c>
      <c r="P43" s="10">
        <f t="shared" si="5"/>
        <v>0</v>
      </c>
    </row>
    <row r="44" spans="1:16">
      <c r="A44" s="8" t="s">
        <v>82</v>
      </c>
      <c r="B44" s="9" t="s">
        <v>83</v>
      </c>
      <c r="C44" s="10">
        <v>843.9</v>
      </c>
      <c r="D44" s="10">
        <v>843.9</v>
      </c>
      <c r="E44" s="10">
        <v>140.65</v>
      </c>
      <c r="F44" s="10">
        <v>0</v>
      </c>
      <c r="G44" s="10">
        <v>0</v>
      </c>
      <c r="H44" s="10">
        <v>22.61346</v>
      </c>
      <c r="I44" s="10">
        <v>0</v>
      </c>
      <c r="J44" s="10">
        <v>22.97823</v>
      </c>
      <c r="K44" s="10">
        <f t="shared" si="0"/>
        <v>140.65</v>
      </c>
      <c r="L44" s="10">
        <f t="shared" si="1"/>
        <v>843.9</v>
      </c>
      <c r="M44" s="10">
        <f t="shared" si="2"/>
        <v>0</v>
      </c>
      <c r="N44" s="10">
        <f t="shared" si="3"/>
        <v>821.28653999999995</v>
      </c>
      <c r="O44" s="10">
        <f t="shared" si="4"/>
        <v>118.03654</v>
      </c>
      <c r="P44" s="10">
        <f t="shared" si="5"/>
        <v>16.077824386775681</v>
      </c>
    </row>
    <row r="45" spans="1:16">
      <c r="A45" s="8" t="s">
        <v>29</v>
      </c>
      <c r="B45" s="9" t="s">
        <v>30</v>
      </c>
      <c r="C45" s="10">
        <v>690.6</v>
      </c>
      <c r="D45" s="10">
        <v>690.6</v>
      </c>
      <c r="E45" s="10">
        <v>115.10000000000001</v>
      </c>
      <c r="F45" s="10">
        <v>0</v>
      </c>
      <c r="G45" s="10">
        <v>0</v>
      </c>
      <c r="H45" s="10">
        <v>-5.9249999999999998</v>
      </c>
      <c r="I45" s="10">
        <v>0</v>
      </c>
      <c r="J45" s="10">
        <v>4.0377999999999998</v>
      </c>
      <c r="K45" s="10">
        <f t="shared" si="0"/>
        <v>115.10000000000001</v>
      </c>
      <c r="L45" s="10">
        <f t="shared" si="1"/>
        <v>690.6</v>
      </c>
      <c r="M45" s="10">
        <f t="shared" si="2"/>
        <v>0</v>
      </c>
      <c r="N45" s="10">
        <f t="shared" si="3"/>
        <v>696.52499999999998</v>
      </c>
      <c r="O45" s="10">
        <f t="shared" si="4"/>
        <v>121.02500000000001</v>
      </c>
      <c r="P45" s="10">
        <f t="shared" si="5"/>
        <v>-5.1476976542137267</v>
      </c>
    </row>
    <row r="46" spans="1:16">
      <c r="A46" s="8" t="s">
        <v>31</v>
      </c>
      <c r="B46" s="9" t="s">
        <v>32</v>
      </c>
      <c r="C46" s="10">
        <v>49.5</v>
      </c>
      <c r="D46" s="10">
        <v>49.5</v>
      </c>
      <c r="E46" s="10">
        <v>8.25</v>
      </c>
      <c r="F46" s="10">
        <v>0</v>
      </c>
      <c r="G46" s="10">
        <v>0</v>
      </c>
      <c r="H46" s="10">
        <v>-0.52</v>
      </c>
      <c r="I46" s="10">
        <v>0</v>
      </c>
      <c r="J46" s="10">
        <v>0.52</v>
      </c>
      <c r="K46" s="10">
        <f t="shared" si="0"/>
        <v>8.25</v>
      </c>
      <c r="L46" s="10">
        <f t="shared" si="1"/>
        <v>49.5</v>
      </c>
      <c r="M46" s="10">
        <f t="shared" si="2"/>
        <v>0</v>
      </c>
      <c r="N46" s="10">
        <f t="shared" si="3"/>
        <v>50.02</v>
      </c>
      <c r="O46" s="10">
        <f t="shared" si="4"/>
        <v>8.77</v>
      </c>
      <c r="P46" s="10">
        <f t="shared" si="5"/>
        <v>-6.3030303030303036</v>
      </c>
    </row>
    <row r="47" spans="1:16">
      <c r="A47" s="8" t="s">
        <v>33</v>
      </c>
      <c r="B47" s="9" t="s">
        <v>34</v>
      </c>
      <c r="C47" s="10">
        <v>1359.6000000000001</v>
      </c>
      <c r="D47" s="10">
        <v>1359.6000000000001</v>
      </c>
      <c r="E47" s="10">
        <v>226.6</v>
      </c>
      <c r="F47" s="10">
        <v>0</v>
      </c>
      <c r="G47" s="10">
        <v>0</v>
      </c>
      <c r="H47" s="10">
        <v>-9.3434500000000007</v>
      </c>
      <c r="I47" s="10">
        <v>0</v>
      </c>
      <c r="J47" s="10">
        <v>0</v>
      </c>
      <c r="K47" s="10">
        <f t="shared" si="0"/>
        <v>226.6</v>
      </c>
      <c r="L47" s="10">
        <f t="shared" si="1"/>
        <v>1359.6000000000001</v>
      </c>
      <c r="M47" s="10">
        <f t="shared" si="2"/>
        <v>0</v>
      </c>
      <c r="N47" s="10">
        <f t="shared" si="3"/>
        <v>1368.9434500000002</v>
      </c>
      <c r="O47" s="10">
        <f t="shared" si="4"/>
        <v>235.94344999999998</v>
      </c>
      <c r="P47" s="10">
        <f t="shared" si="5"/>
        <v>-4.1233230361871138</v>
      </c>
    </row>
    <row r="48" spans="1:16">
      <c r="A48" s="8" t="s">
        <v>35</v>
      </c>
      <c r="B48" s="9" t="s">
        <v>36</v>
      </c>
      <c r="C48" s="10">
        <v>318.40000000000003</v>
      </c>
      <c r="D48" s="10">
        <v>318.40000000000003</v>
      </c>
      <c r="E48" s="10">
        <v>53.066666666666663</v>
      </c>
      <c r="F48" s="10">
        <v>0</v>
      </c>
      <c r="G48" s="10">
        <v>0</v>
      </c>
      <c r="H48" s="10">
        <v>-1.57304</v>
      </c>
      <c r="I48" s="10">
        <v>0</v>
      </c>
      <c r="J48" s="10">
        <v>0</v>
      </c>
      <c r="K48" s="10">
        <f t="shared" si="0"/>
        <v>53.066666666666663</v>
      </c>
      <c r="L48" s="10">
        <f t="shared" si="1"/>
        <v>318.40000000000003</v>
      </c>
      <c r="M48" s="10">
        <f t="shared" si="2"/>
        <v>0</v>
      </c>
      <c r="N48" s="10">
        <f t="shared" si="3"/>
        <v>319.97304000000003</v>
      </c>
      <c r="O48" s="10">
        <f t="shared" si="4"/>
        <v>54.639706666666662</v>
      </c>
      <c r="P48" s="10">
        <f t="shared" si="5"/>
        <v>-2.9642713567839198</v>
      </c>
    </row>
    <row r="49" spans="1:16">
      <c r="A49" s="8" t="s">
        <v>37</v>
      </c>
      <c r="B49" s="9" t="s">
        <v>38</v>
      </c>
      <c r="C49" s="10">
        <v>735.4</v>
      </c>
      <c r="D49" s="10">
        <v>735.4</v>
      </c>
      <c r="E49" s="10">
        <v>122.56666666666668</v>
      </c>
      <c r="F49" s="10">
        <v>0</v>
      </c>
      <c r="G49" s="10">
        <v>0</v>
      </c>
      <c r="H49" s="10">
        <v>-3.9618000000000002</v>
      </c>
      <c r="I49" s="10">
        <v>0</v>
      </c>
      <c r="J49" s="10">
        <v>6.2345699999999997</v>
      </c>
      <c r="K49" s="10">
        <f t="shared" si="0"/>
        <v>122.56666666666668</v>
      </c>
      <c r="L49" s="10">
        <f t="shared" si="1"/>
        <v>735.4</v>
      </c>
      <c r="M49" s="10">
        <f t="shared" si="2"/>
        <v>0</v>
      </c>
      <c r="N49" s="10">
        <f t="shared" si="3"/>
        <v>739.36180000000002</v>
      </c>
      <c r="O49" s="10">
        <f t="shared" si="4"/>
        <v>126.52846666666667</v>
      </c>
      <c r="P49" s="10">
        <f t="shared" si="5"/>
        <v>-3.2323633396790861</v>
      </c>
    </row>
    <row r="50" spans="1:16">
      <c r="A50" s="8" t="s">
        <v>84</v>
      </c>
      <c r="B50" s="9" t="s">
        <v>85</v>
      </c>
      <c r="C50" s="10">
        <v>67.5</v>
      </c>
      <c r="D50" s="10">
        <v>67.5</v>
      </c>
      <c r="E50" s="10">
        <v>11.25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11.25</v>
      </c>
      <c r="L50" s="10">
        <f t="shared" si="1"/>
        <v>67.5</v>
      </c>
      <c r="M50" s="10">
        <f t="shared" si="2"/>
        <v>0</v>
      </c>
      <c r="N50" s="10">
        <f t="shared" si="3"/>
        <v>67.5</v>
      </c>
      <c r="O50" s="10">
        <f t="shared" si="4"/>
        <v>11.25</v>
      </c>
      <c r="P50" s="10">
        <f t="shared" si="5"/>
        <v>0</v>
      </c>
    </row>
    <row r="51" spans="1:16" ht="25.5">
      <c r="A51" s="8" t="s">
        <v>41</v>
      </c>
      <c r="B51" s="9" t="s">
        <v>42</v>
      </c>
      <c r="C51" s="10">
        <v>25.5</v>
      </c>
      <c r="D51" s="10">
        <v>25.5</v>
      </c>
      <c r="E51" s="10">
        <v>4.25</v>
      </c>
      <c r="F51" s="10">
        <v>0</v>
      </c>
      <c r="G51" s="10">
        <v>0</v>
      </c>
      <c r="H51" s="10">
        <v>0</v>
      </c>
      <c r="I51" s="10">
        <v>0</v>
      </c>
      <c r="J51" s="10">
        <v>0.60929999999999995</v>
      </c>
      <c r="K51" s="10">
        <f t="shared" si="0"/>
        <v>4.25</v>
      </c>
      <c r="L51" s="10">
        <f t="shared" si="1"/>
        <v>25.5</v>
      </c>
      <c r="M51" s="10">
        <f t="shared" si="2"/>
        <v>0</v>
      </c>
      <c r="N51" s="10">
        <f t="shared" si="3"/>
        <v>25.5</v>
      </c>
      <c r="O51" s="10">
        <f t="shared" si="4"/>
        <v>4.25</v>
      </c>
      <c r="P51" s="10">
        <f t="shared" si="5"/>
        <v>0</v>
      </c>
    </row>
    <row r="52" spans="1:16">
      <c r="A52" s="8" t="s">
        <v>94</v>
      </c>
      <c r="B52" s="9" t="s">
        <v>95</v>
      </c>
      <c r="C52" s="10">
        <v>653.70000000000005</v>
      </c>
      <c r="D52" s="10">
        <v>653.70000000000005</v>
      </c>
      <c r="E52" s="10">
        <v>108.95</v>
      </c>
      <c r="F52" s="10">
        <v>0</v>
      </c>
      <c r="G52" s="10">
        <v>0</v>
      </c>
      <c r="H52" s="10">
        <v>5.1000000000000005</v>
      </c>
      <c r="I52" s="10">
        <v>0</v>
      </c>
      <c r="J52" s="10">
        <v>0</v>
      </c>
      <c r="K52" s="10">
        <f t="shared" si="0"/>
        <v>108.95</v>
      </c>
      <c r="L52" s="10">
        <f t="shared" si="1"/>
        <v>653.70000000000005</v>
      </c>
      <c r="M52" s="10">
        <f t="shared" si="2"/>
        <v>0</v>
      </c>
      <c r="N52" s="10">
        <f t="shared" si="3"/>
        <v>648.6</v>
      </c>
      <c r="O52" s="10">
        <f t="shared" si="4"/>
        <v>103.85000000000001</v>
      </c>
      <c r="P52" s="10">
        <f t="shared" si="5"/>
        <v>4.681046351537403</v>
      </c>
    </row>
    <row r="53" spans="1:16">
      <c r="A53" s="8" t="s">
        <v>88</v>
      </c>
      <c r="B53" s="9" t="s">
        <v>89</v>
      </c>
      <c r="C53" s="10">
        <v>18.5</v>
      </c>
      <c r="D53" s="10">
        <v>18.5</v>
      </c>
      <c r="E53" s="10">
        <v>3.0833333333333335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3.0833333333333335</v>
      </c>
      <c r="L53" s="10">
        <f t="shared" si="1"/>
        <v>18.5</v>
      </c>
      <c r="M53" s="10">
        <f t="shared" si="2"/>
        <v>0</v>
      </c>
      <c r="N53" s="10">
        <f t="shared" si="3"/>
        <v>18.5</v>
      </c>
      <c r="O53" s="10">
        <f t="shared" si="4"/>
        <v>3.0833333333333335</v>
      </c>
      <c r="P53" s="10">
        <f t="shared" si="5"/>
        <v>0</v>
      </c>
    </row>
    <row r="54" spans="1:16">
      <c r="A54" s="8" t="s">
        <v>43</v>
      </c>
      <c r="B54" s="9" t="s">
        <v>44</v>
      </c>
      <c r="C54" s="10">
        <v>19</v>
      </c>
      <c r="D54" s="10">
        <v>19</v>
      </c>
      <c r="E54" s="10">
        <v>3.1666666666666665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3.1666666666666665</v>
      </c>
      <c r="L54" s="10">
        <f t="shared" si="1"/>
        <v>19</v>
      </c>
      <c r="M54" s="10">
        <f t="shared" si="2"/>
        <v>0</v>
      </c>
      <c r="N54" s="10">
        <f t="shared" si="3"/>
        <v>19</v>
      </c>
      <c r="O54" s="10">
        <f t="shared" si="4"/>
        <v>3.1666666666666665</v>
      </c>
      <c r="P54" s="10">
        <f t="shared" si="5"/>
        <v>0</v>
      </c>
    </row>
    <row r="55" spans="1:16" ht="25.5">
      <c r="A55" s="8" t="s">
        <v>308</v>
      </c>
      <c r="B55" s="9" t="s">
        <v>309</v>
      </c>
      <c r="C55" s="10">
        <v>224.20000000000002</v>
      </c>
      <c r="D55" s="10">
        <v>224.20000000000002</v>
      </c>
      <c r="E55" s="10">
        <v>37.366666666666667</v>
      </c>
      <c r="F55" s="10">
        <v>0</v>
      </c>
      <c r="G55" s="10">
        <v>0</v>
      </c>
      <c r="H55" s="10">
        <v>38.265999999999998</v>
      </c>
      <c r="I55" s="10">
        <v>0</v>
      </c>
      <c r="J55" s="10">
        <v>0</v>
      </c>
      <c r="K55" s="10">
        <f t="shared" si="0"/>
        <v>37.366666666666667</v>
      </c>
      <c r="L55" s="10">
        <f t="shared" si="1"/>
        <v>224.20000000000002</v>
      </c>
      <c r="M55" s="10">
        <f t="shared" si="2"/>
        <v>0</v>
      </c>
      <c r="N55" s="10">
        <f t="shared" si="3"/>
        <v>185.93400000000003</v>
      </c>
      <c r="O55" s="10">
        <f t="shared" si="4"/>
        <v>-0.8993333333333311</v>
      </c>
      <c r="P55" s="10">
        <f t="shared" si="5"/>
        <v>102.40677966101694</v>
      </c>
    </row>
    <row r="56" spans="1:16">
      <c r="A56" s="5" t="s">
        <v>98</v>
      </c>
      <c r="B56" s="6" t="s">
        <v>99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0.67192999999999992</v>
      </c>
      <c r="I56" s="7">
        <v>0</v>
      </c>
      <c r="J56" s="7">
        <v>0</v>
      </c>
      <c r="K56" s="7">
        <f t="shared" si="0"/>
        <v>0</v>
      </c>
      <c r="L56" s="7">
        <f t="shared" si="1"/>
        <v>0</v>
      </c>
      <c r="M56" s="7">
        <f t="shared" si="2"/>
        <v>0</v>
      </c>
      <c r="N56" s="7">
        <f t="shared" si="3"/>
        <v>-0.67192999999999992</v>
      </c>
      <c r="O56" s="7">
        <f t="shared" si="4"/>
        <v>-0.67192999999999992</v>
      </c>
      <c r="P56" s="7">
        <f t="shared" si="5"/>
        <v>0</v>
      </c>
    </row>
    <row r="57" spans="1:16">
      <c r="A57" s="8" t="s">
        <v>43</v>
      </c>
      <c r="B57" s="9" t="s">
        <v>44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0.67192999999999992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-0.67192999999999992</v>
      </c>
      <c r="O57" s="10">
        <f t="shared" si="4"/>
        <v>-0.67192999999999992</v>
      </c>
      <c r="P57" s="10">
        <f t="shared" si="5"/>
        <v>0</v>
      </c>
    </row>
    <row r="58" spans="1:16">
      <c r="A58" s="5" t="s">
        <v>102</v>
      </c>
      <c r="B58" s="6" t="s">
        <v>103</v>
      </c>
      <c r="C58" s="7">
        <v>0</v>
      </c>
      <c r="D58" s="7">
        <v>60.5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60.5</v>
      </c>
      <c r="M58" s="7">
        <f t="shared" si="2"/>
        <v>0</v>
      </c>
      <c r="N58" s="7">
        <f t="shared" si="3"/>
        <v>60.5</v>
      </c>
      <c r="O58" s="7">
        <f t="shared" si="4"/>
        <v>0</v>
      </c>
      <c r="P58" s="7">
        <f t="shared" si="5"/>
        <v>0</v>
      </c>
    </row>
    <row r="59" spans="1:16" ht="25.5">
      <c r="A59" s="8" t="s">
        <v>308</v>
      </c>
      <c r="B59" s="9" t="s">
        <v>309</v>
      </c>
      <c r="C59" s="10">
        <v>0</v>
      </c>
      <c r="D59" s="10">
        <v>60.5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60.5</v>
      </c>
      <c r="M59" s="10">
        <f t="shared" si="2"/>
        <v>0</v>
      </c>
      <c r="N59" s="10">
        <f t="shared" si="3"/>
        <v>60.5</v>
      </c>
      <c r="O59" s="10">
        <f t="shared" si="4"/>
        <v>0</v>
      </c>
      <c r="P59" s="10">
        <f t="shared" si="5"/>
        <v>0</v>
      </c>
    </row>
    <row r="60" spans="1:16" ht="25.5">
      <c r="A60" s="5" t="s">
        <v>104</v>
      </c>
      <c r="B60" s="6" t="s">
        <v>105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1.5</v>
      </c>
      <c r="I60" s="7">
        <v>0</v>
      </c>
      <c r="J60" s="7">
        <v>0</v>
      </c>
      <c r="K60" s="7">
        <f t="shared" si="0"/>
        <v>0</v>
      </c>
      <c r="L60" s="7">
        <f t="shared" si="1"/>
        <v>0</v>
      </c>
      <c r="M60" s="7">
        <f t="shared" si="2"/>
        <v>0</v>
      </c>
      <c r="N60" s="7">
        <f t="shared" si="3"/>
        <v>-1.5</v>
      </c>
      <c r="O60" s="7">
        <f t="shared" si="4"/>
        <v>-1.5</v>
      </c>
      <c r="P60" s="7">
        <f t="shared" si="5"/>
        <v>0</v>
      </c>
    </row>
    <row r="61" spans="1:16">
      <c r="A61" s="8" t="s">
        <v>27</v>
      </c>
      <c r="B61" s="9" t="s">
        <v>28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1.5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-1.5</v>
      </c>
      <c r="O61" s="10">
        <f t="shared" si="4"/>
        <v>-1.5</v>
      </c>
      <c r="P61" s="10">
        <f t="shared" si="5"/>
        <v>0</v>
      </c>
    </row>
    <row r="62" spans="1:16">
      <c r="A62" s="5" t="s">
        <v>318</v>
      </c>
      <c r="B62" s="6" t="s">
        <v>319</v>
      </c>
      <c r="C62" s="7">
        <v>1200</v>
      </c>
      <c r="D62" s="7">
        <v>1249.4100000000001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1249.4100000000001</v>
      </c>
      <c r="M62" s="7">
        <f t="shared" si="2"/>
        <v>0</v>
      </c>
      <c r="N62" s="7">
        <f t="shared" si="3"/>
        <v>1249.4100000000001</v>
      </c>
      <c r="O62" s="7">
        <f t="shared" si="4"/>
        <v>0</v>
      </c>
      <c r="P62" s="7">
        <f t="shared" si="5"/>
        <v>0</v>
      </c>
    </row>
    <row r="63" spans="1:16">
      <c r="A63" s="8" t="s">
        <v>310</v>
      </c>
      <c r="B63" s="9" t="s">
        <v>311</v>
      </c>
      <c r="C63" s="10">
        <v>1200</v>
      </c>
      <c r="D63" s="10">
        <v>1200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1200</v>
      </c>
      <c r="M63" s="10">
        <f t="shared" si="2"/>
        <v>0</v>
      </c>
      <c r="N63" s="10">
        <f t="shared" si="3"/>
        <v>1200</v>
      </c>
      <c r="O63" s="10">
        <f t="shared" si="4"/>
        <v>0</v>
      </c>
      <c r="P63" s="10">
        <f t="shared" si="5"/>
        <v>0</v>
      </c>
    </row>
    <row r="64" spans="1:16">
      <c r="A64" s="8" t="s">
        <v>320</v>
      </c>
      <c r="B64" s="9" t="s">
        <v>321</v>
      </c>
      <c r="C64" s="10">
        <v>0</v>
      </c>
      <c r="D64" s="10">
        <v>49.410000000000004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49.410000000000004</v>
      </c>
      <c r="M64" s="10">
        <f t="shared" si="2"/>
        <v>0</v>
      </c>
      <c r="N64" s="10">
        <f t="shared" si="3"/>
        <v>49.410000000000004</v>
      </c>
      <c r="O64" s="10">
        <f t="shared" si="4"/>
        <v>0</v>
      </c>
      <c r="P64" s="10">
        <f t="shared" si="5"/>
        <v>0</v>
      </c>
    </row>
    <row r="65" spans="1:16">
      <c r="A65" s="5" t="s">
        <v>322</v>
      </c>
      <c r="B65" s="6" t="s">
        <v>323</v>
      </c>
      <c r="C65" s="7">
        <v>0</v>
      </c>
      <c r="D65" s="7">
        <v>205.18086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205.18086</v>
      </c>
      <c r="M65" s="7">
        <f t="shared" si="2"/>
        <v>0</v>
      </c>
      <c r="N65" s="7">
        <f t="shared" si="3"/>
        <v>205.18086</v>
      </c>
      <c r="O65" s="7">
        <f t="shared" si="4"/>
        <v>0</v>
      </c>
      <c r="P65" s="7">
        <f t="shared" si="5"/>
        <v>0</v>
      </c>
    </row>
    <row r="66" spans="1:16" ht="25.5">
      <c r="A66" s="8" t="s">
        <v>57</v>
      </c>
      <c r="B66" s="9" t="s">
        <v>58</v>
      </c>
      <c r="C66" s="10">
        <v>0</v>
      </c>
      <c r="D66" s="10">
        <v>205.18086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205.18086</v>
      </c>
      <c r="M66" s="10">
        <f t="shared" si="2"/>
        <v>0</v>
      </c>
      <c r="N66" s="10">
        <f t="shared" si="3"/>
        <v>205.18086</v>
      </c>
      <c r="O66" s="10">
        <f t="shared" si="4"/>
        <v>0</v>
      </c>
      <c r="P66" s="10">
        <f t="shared" si="5"/>
        <v>0</v>
      </c>
    </row>
    <row r="67" spans="1:16">
      <c r="A67" s="5" t="s">
        <v>106</v>
      </c>
      <c r="B67" s="6" t="s">
        <v>107</v>
      </c>
      <c r="C67" s="7">
        <v>0</v>
      </c>
      <c r="D67" s="7">
        <v>33146.718000000001</v>
      </c>
      <c r="E67" s="7">
        <v>1012.2</v>
      </c>
      <c r="F67" s="7">
        <v>239.85</v>
      </c>
      <c r="G67" s="7">
        <v>0</v>
      </c>
      <c r="H67" s="7">
        <v>0</v>
      </c>
      <c r="I67" s="7">
        <v>239.85</v>
      </c>
      <c r="J67" s="7">
        <v>0</v>
      </c>
      <c r="K67" s="7">
        <f t="shared" si="0"/>
        <v>772.35</v>
      </c>
      <c r="L67" s="7">
        <f t="shared" si="1"/>
        <v>32906.868000000002</v>
      </c>
      <c r="M67" s="7">
        <f t="shared" si="2"/>
        <v>23.695909899229399</v>
      </c>
      <c r="N67" s="7">
        <f t="shared" si="3"/>
        <v>33146.718000000001</v>
      </c>
      <c r="O67" s="7">
        <f t="shared" si="4"/>
        <v>1012.2</v>
      </c>
      <c r="P67" s="7">
        <f t="shared" si="5"/>
        <v>0</v>
      </c>
    </row>
    <row r="68" spans="1:16">
      <c r="A68" s="5" t="s">
        <v>123</v>
      </c>
      <c r="B68" s="6" t="s">
        <v>124</v>
      </c>
      <c r="C68" s="7">
        <v>0</v>
      </c>
      <c r="D68" s="7">
        <v>17656.87</v>
      </c>
      <c r="E68" s="7">
        <v>1012.2</v>
      </c>
      <c r="F68" s="7">
        <v>239.85</v>
      </c>
      <c r="G68" s="7">
        <v>0</v>
      </c>
      <c r="H68" s="7">
        <v>0</v>
      </c>
      <c r="I68" s="7">
        <v>239.85</v>
      </c>
      <c r="J68" s="7">
        <v>0</v>
      </c>
      <c r="K68" s="7">
        <f t="shared" si="0"/>
        <v>772.35</v>
      </c>
      <c r="L68" s="7">
        <f t="shared" si="1"/>
        <v>17417.02</v>
      </c>
      <c r="M68" s="7">
        <f t="shared" si="2"/>
        <v>23.695909899229399</v>
      </c>
      <c r="N68" s="7">
        <f t="shared" si="3"/>
        <v>17656.87</v>
      </c>
      <c r="O68" s="7">
        <f t="shared" si="4"/>
        <v>1012.2</v>
      </c>
      <c r="P68" s="7">
        <f t="shared" si="5"/>
        <v>0</v>
      </c>
    </row>
    <row r="69" spans="1:16" ht="25.5">
      <c r="A69" s="8" t="s">
        <v>314</v>
      </c>
      <c r="B69" s="9" t="s">
        <v>315</v>
      </c>
      <c r="C69" s="10">
        <v>0</v>
      </c>
      <c r="D69" s="10">
        <v>17656.87</v>
      </c>
      <c r="E69" s="10">
        <v>1012.2</v>
      </c>
      <c r="F69" s="10">
        <v>239.85</v>
      </c>
      <c r="G69" s="10">
        <v>0</v>
      </c>
      <c r="H69" s="10">
        <v>0</v>
      </c>
      <c r="I69" s="10">
        <v>239.85</v>
      </c>
      <c r="J69" s="10">
        <v>0</v>
      </c>
      <c r="K69" s="10">
        <f t="shared" si="0"/>
        <v>772.35</v>
      </c>
      <c r="L69" s="10">
        <f t="shared" si="1"/>
        <v>17417.02</v>
      </c>
      <c r="M69" s="10">
        <f t="shared" si="2"/>
        <v>23.695909899229399</v>
      </c>
      <c r="N69" s="10">
        <f t="shared" si="3"/>
        <v>17656.87</v>
      </c>
      <c r="O69" s="10">
        <f t="shared" si="4"/>
        <v>1012.2</v>
      </c>
      <c r="P69" s="10">
        <f t="shared" si="5"/>
        <v>0</v>
      </c>
    </row>
    <row r="70" spans="1:16">
      <c r="A70" s="5" t="s">
        <v>324</v>
      </c>
      <c r="B70" s="6" t="s">
        <v>325</v>
      </c>
      <c r="C70" s="7">
        <v>0</v>
      </c>
      <c r="D70" s="7">
        <v>13461.5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13461.5</v>
      </c>
      <c r="M70" s="7">
        <f t="shared" ref="M70:M133" si="8">IF(E70=0,0,(F70/E70)*100)</f>
        <v>0</v>
      </c>
      <c r="N70" s="7">
        <f t="shared" ref="N70:N133" si="9">D70-H70</f>
        <v>13461.5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314</v>
      </c>
      <c r="B71" s="9" t="s">
        <v>315</v>
      </c>
      <c r="C71" s="10">
        <v>0</v>
      </c>
      <c r="D71" s="10">
        <v>13461.5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13461.5</v>
      </c>
      <c r="M71" s="10">
        <f t="shared" si="8"/>
        <v>0</v>
      </c>
      <c r="N71" s="10">
        <f t="shared" si="9"/>
        <v>13461.5</v>
      </c>
      <c r="O71" s="10">
        <f t="shared" si="10"/>
        <v>0</v>
      </c>
      <c r="P71" s="10">
        <f t="shared" si="11"/>
        <v>0</v>
      </c>
    </row>
    <row r="72" spans="1:16" ht="25.5">
      <c r="A72" s="5" t="s">
        <v>326</v>
      </c>
      <c r="B72" s="6" t="s">
        <v>327</v>
      </c>
      <c r="C72" s="7">
        <v>0</v>
      </c>
      <c r="D72" s="7">
        <v>2028.348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2028.348</v>
      </c>
      <c r="M72" s="7">
        <f t="shared" si="8"/>
        <v>0</v>
      </c>
      <c r="N72" s="7">
        <f t="shared" si="9"/>
        <v>2028.348</v>
      </c>
      <c r="O72" s="7">
        <f t="shared" si="10"/>
        <v>0</v>
      </c>
      <c r="P72" s="7">
        <f t="shared" si="11"/>
        <v>0</v>
      </c>
    </row>
    <row r="73" spans="1:16" ht="25.5">
      <c r="A73" s="8" t="s">
        <v>328</v>
      </c>
      <c r="B73" s="9" t="s">
        <v>329</v>
      </c>
      <c r="C73" s="10">
        <v>0</v>
      </c>
      <c r="D73" s="10">
        <v>2028.348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2028.348</v>
      </c>
      <c r="M73" s="10">
        <f t="shared" si="8"/>
        <v>0</v>
      </c>
      <c r="N73" s="10">
        <f t="shared" si="9"/>
        <v>2028.348</v>
      </c>
      <c r="O73" s="10">
        <f t="shared" si="10"/>
        <v>0</v>
      </c>
      <c r="P73" s="10">
        <f t="shared" si="11"/>
        <v>0</v>
      </c>
    </row>
    <row r="74" spans="1:16" ht="25.5">
      <c r="A74" s="5" t="s">
        <v>131</v>
      </c>
      <c r="B74" s="6" t="s">
        <v>132</v>
      </c>
      <c r="C74" s="7">
        <v>28.8</v>
      </c>
      <c r="D74" s="7">
        <v>9206.6370000000006</v>
      </c>
      <c r="E74" s="7">
        <v>2804.8</v>
      </c>
      <c r="F74" s="7">
        <v>0</v>
      </c>
      <c r="G74" s="7">
        <v>0</v>
      </c>
      <c r="H74" s="7">
        <v>0</v>
      </c>
      <c r="I74" s="7">
        <v>7.1999999999999994E-4</v>
      </c>
      <c r="J74" s="7">
        <v>0</v>
      </c>
      <c r="K74" s="7">
        <f t="shared" si="6"/>
        <v>2804.8</v>
      </c>
      <c r="L74" s="7">
        <f t="shared" si="7"/>
        <v>9206.6370000000006</v>
      </c>
      <c r="M74" s="7">
        <f t="shared" si="8"/>
        <v>0</v>
      </c>
      <c r="N74" s="7">
        <f t="shared" si="9"/>
        <v>9206.6370000000006</v>
      </c>
      <c r="O74" s="7">
        <f t="shared" si="10"/>
        <v>2804.8</v>
      </c>
      <c r="P74" s="7">
        <f t="shared" si="11"/>
        <v>0</v>
      </c>
    </row>
    <row r="75" spans="1:16" ht="51">
      <c r="A75" s="5" t="s">
        <v>143</v>
      </c>
      <c r="B75" s="6" t="s">
        <v>144</v>
      </c>
      <c r="C75" s="7">
        <v>28.8</v>
      </c>
      <c r="D75" s="7">
        <v>28.8</v>
      </c>
      <c r="E75" s="7">
        <v>4.8000000000000007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4.8000000000000007</v>
      </c>
      <c r="L75" s="7">
        <f t="shared" si="7"/>
        <v>28.8</v>
      </c>
      <c r="M75" s="7">
        <f t="shared" si="8"/>
        <v>0</v>
      </c>
      <c r="N75" s="7">
        <f t="shared" si="9"/>
        <v>28.8</v>
      </c>
      <c r="O75" s="7">
        <f t="shared" si="10"/>
        <v>4.8000000000000007</v>
      </c>
      <c r="P75" s="7">
        <f t="shared" si="11"/>
        <v>0</v>
      </c>
    </row>
    <row r="76" spans="1:16">
      <c r="A76" s="8" t="s">
        <v>27</v>
      </c>
      <c r="B76" s="9" t="s">
        <v>28</v>
      </c>
      <c r="C76" s="10">
        <v>15</v>
      </c>
      <c r="D76" s="10">
        <v>15</v>
      </c>
      <c r="E76" s="10">
        <v>2.5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2.5</v>
      </c>
      <c r="L76" s="10">
        <f t="shared" si="7"/>
        <v>15</v>
      </c>
      <c r="M76" s="10">
        <f t="shared" si="8"/>
        <v>0</v>
      </c>
      <c r="N76" s="10">
        <f t="shared" si="9"/>
        <v>15</v>
      </c>
      <c r="O76" s="10">
        <f t="shared" si="10"/>
        <v>2.5</v>
      </c>
      <c r="P76" s="10">
        <f t="shared" si="11"/>
        <v>0</v>
      </c>
    </row>
    <row r="77" spans="1:16">
      <c r="A77" s="8" t="s">
        <v>82</v>
      </c>
      <c r="B77" s="9" t="s">
        <v>83</v>
      </c>
      <c r="C77" s="10">
        <v>13.8</v>
      </c>
      <c r="D77" s="10">
        <v>13.8</v>
      </c>
      <c r="E77" s="10">
        <v>2.3000000000000003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2.3000000000000003</v>
      </c>
      <c r="L77" s="10">
        <f t="shared" si="7"/>
        <v>13.8</v>
      </c>
      <c r="M77" s="10">
        <f t="shared" si="8"/>
        <v>0</v>
      </c>
      <c r="N77" s="10">
        <f t="shared" si="9"/>
        <v>13.8</v>
      </c>
      <c r="O77" s="10">
        <f t="shared" si="10"/>
        <v>2.3000000000000003</v>
      </c>
      <c r="P77" s="10">
        <f t="shared" si="11"/>
        <v>0</v>
      </c>
    </row>
    <row r="78" spans="1:16" ht="25.5">
      <c r="A78" s="5" t="s">
        <v>145</v>
      </c>
      <c r="B78" s="6" t="s">
        <v>146</v>
      </c>
      <c r="C78" s="7">
        <v>0</v>
      </c>
      <c r="D78" s="7">
        <v>22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22</v>
      </c>
      <c r="M78" s="7">
        <f t="shared" si="8"/>
        <v>0</v>
      </c>
      <c r="N78" s="7">
        <f t="shared" si="9"/>
        <v>22</v>
      </c>
      <c r="O78" s="7">
        <f t="shared" si="10"/>
        <v>0</v>
      </c>
      <c r="P78" s="7">
        <f t="shared" si="11"/>
        <v>0</v>
      </c>
    </row>
    <row r="79" spans="1:16" ht="25.5">
      <c r="A79" s="8" t="s">
        <v>308</v>
      </c>
      <c r="B79" s="9" t="s">
        <v>309</v>
      </c>
      <c r="C79" s="10">
        <v>0</v>
      </c>
      <c r="D79" s="10">
        <v>22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22</v>
      </c>
      <c r="M79" s="10">
        <f t="shared" si="8"/>
        <v>0</v>
      </c>
      <c r="N79" s="10">
        <f t="shared" si="9"/>
        <v>22</v>
      </c>
      <c r="O79" s="10">
        <f t="shared" si="10"/>
        <v>0</v>
      </c>
      <c r="P79" s="10">
        <f t="shared" si="11"/>
        <v>0</v>
      </c>
    </row>
    <row r="80" spans="1:16" ht="63.75">
      <c r="A80" s="5" t="s">
        <v>330</v>
      </c>
      <c r="B80" s="6" t="s">
        <v>331</v>
      </c>
      <c r="C80" s="7">
        <v>0</v>
      </c>
      <c r="D80" s="7">
        <v>6355.8370000000004</v>
      </c>
      <c r="E80" s="7">
        <v>0</v>
      </c>
      <c r="F80" s="7">
        <v>0</v>
      </c>
      <c r="G80" s="7">
        <v>0</v>
      </c>
      <c r="H80" s="7">
        <v>0</v>
      </c>
      <c r="I80" s="7">
        <v>7.1999999999999994E-4</v>
      </c>
      <c r="J80" s="7">
        <v>0</v>
      </c>
      <c r="K80" s="7">
        <f t="shared" si="6"/>
        <v>0</v>
      </c>
      <c r="L80" s="7">
        <f t="shared" si="7"/>
        <v>6355.8370000000004</v>
      </c>
      <c r="M80" s="7">
        <f t="shared" si="8"/>
        <v>0</v>
      </c>
      <c r="N80" s="7">
        <f t="shared" si="9"/>
        <v>6355.8370000000004</v>
      </c>
      <c r="O80" s="7">
        <f t="shared" si="10"/>
        <v>0</v>
      </c>
      <c r="P80" s="7">
        <f t="shared" si="11"/>
        <v>0</v>
      </c>
    </row>
    <row r="81" spans="1:16">
      <c r="A81" s="8" t="s">
        <v>332</v>
      </c>
      <c r="B81" s="9" t="s">
        <v>333</v>
      </c>
      <c r="C81" s="10">
        <v>0</v>
      </c>
      <c r="D81" s="10">
        <v>6355.8370000000004</v>
      </c>
      <c r="E81" s="10">
        <v>0</v>
      </c>
      <c r="F81" s="10">
        <v>0</v>
      </c>
      <c r="G81" s="10">
        <v>0</v>
      </c>
      <c r="H81" s="10">
        <v>0</v>
      </c>
      <c r="I81" s="10">
        <v>7.1999999999999994E-4</v>
      </c>
      <c r="J81" s="10">
        <v>0</v>
      </c>
      <c r="K81" s="10">
        <f t="shared" si="6"/>
        <v>0</v>
      </c>
      <c r="L81" s="10">
        <f t="shared" si="7"/>
        <v>6355.8370000000004</v>
      </c>
      <c r="M81" s="10">
        <f t="shared" si="8"/>
        <v>0</v>
      </c>
      <c r="N81" s="10">
        <f t="shared" si="9"/>
        <v>6355.8370000000004</v>
      </c>
      <c r="O81" s="10">
        <f t="shared" si="10"/>
        <v>0</v>
      </c>
      <c r="P81" s="10">
        <f t="shared" si="11"/>
        <v>0</v>
      </c>
    </row>
    <row r="82" spans="1:16" ht="25.5">
      <c r="A82" s="5" t="s">
        <v>155</v>
      </c>
      <c r="B82" s="6" t="s">
        <v>156</v>
      </c>
      <c r="C82" s="7">
        <v>0</v>
      </c>
      <c r="D82" s="7">
        <v>2800</v>
      </c>
      <c r="E82" s="7">
        <v>2800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2800</v>
      </c>
      <c r="L82" s="7">
        <f t="shared" si="7"/>
        <v>2800</v>
      </c>
      <c r="M82" s="7">
        <f t="shared" si="8"/>
        <v>0</v>
      </c>
      <c r="N82" s="7">
        <f t="shared" si="9"/>
        <v>2800</v>
      </c>
      <c r="O82" s="7">
        <f t="shared" si="10"/>
        <v>2800</v>
      </c>
      <c r="P82" s="7">
        <f t="shared" si="11"/>
        <v>0</v>
      </c>
    </row>
    <row r="83" spans="1:16" ht="25.5">
      <c r="A83" s="8" t="s">
        <v>308</v>
      </c>
      <c r="B83" s="9" t="s">
        <v>309</v>
      </c>
      <c r="C83" s="10">
        <v>0</v>
      </c>
      <c r="D83" s="10">
        <v>2800</v>
      </c>
      <c r="E83" s="10">
        <v>2800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2800</v>
      </c>
      <c r="L83" s="10">
        <f t="shared" si="7"/>
        <v>2800</v>
      </c>
      <c r="M83" s="10">
        <f t="shared" si="8"/>
        <v>0</v>
      </c>
      <c r="N83" s="10">
        <f t="shared" si="9"/>
        <v>2800</v>
      </c>
      <c r="O83" s="10">
        <f t="shared" si="10"/>
        <v>2800</v>
      </c>
      <c r="P83" s="10">
        <f t="shared" si="11"/>
        <v>0</v>
      </c>
    </row>
    <row r="84" spans="1:16">
      <c r="A84" s="5" t="s">
        <v>158</v>
      </c>
      <c r="B84" s="6" t="s">
        <v>159</v>
      </c>
      <c r="C84" s="7">
        <v>6164.3999999999987</v>
      </c>
      <c r="D84" s="7">
        <v>6418.3999999999987</v>
      </c>
      <c r="E84" s="7">
        <v>1001.5666666666667</v>
      </c>
      <c r="F84" s="7">
        <v>0</v>
      </c>
      <c r="G84" s="7">
        <v>0</v>
      </c>
      <c r="H84" s="7">
        <v>465.45728000000003</v>
      </c>
      <c r="I84" s="7">
        <v>0</v>
      </c>
      <c r="J84" s="7">
        <v>0</v>
      </c>
      <c r="K84" s="7">
        <f t="shared" si="6"/>
        <v>1001.5666666666667</v>
      </c>
      <c r="L84" s="7">
        <f t="shared" si="7"/>
        <v>6418.3999999999987</v>
      </c>
      <c r="M84" s="7">
        <f t="shared" si="8"/>
        <v>0</v>
      </c>
      <c r="N84" s="7">
        <f t="shared" si="9"/>
        <v>5952.9427199999991</v>
      </c>
      <c r="O84" s="7">
        <f t="shared" si="10"/>
        <v>536.10938666666675</v>
      </c>
      <c r="P84" s="7">
        <f t="shared" si="11"/>
        <v>46.472920424668018</v>
      </c>
    </row>
    <row r="85" spans="1:16">
      <c r="A85" s="5" t="s">
        <v>161</v>
      </c>
      <c r="B85" s="6" t="s">
        <v>162</v>
      </c>
      <c r="C85" s="7">
        <v>5649.3999999999987</v>
      </c>
      <c r="D85" s="7">
        <v>5649.3999999999987</v>
      </c>
      <c r="E85" s="7">
        <v>941.56666666666683</v>
      </c>
      <c r="F85" s="7">
        <v>0</v>
      </c>
      <c r="G85" s="7">
        <v>0</v>
      </c>
      <c r="H85" s="7">
        <v>398.04506000000003</v>
      </c>
      <c r="I85" s="7">
        <v>0</v>
      </c>
      <c r="J85" s="7">
        <v>0</v>
      </c>
      <c r="K85" s="7">
        <f t="shared" si="6"/>
        <v>941.56666666666683</v>
      </c>
      <c r="L85" s="7">
        <f t="shared" si="7"/>
        <v>5649.3999999999987</v>
      </c>
      <c r="M85" s="7">
        <f t="shared" si="8"/>
        <v>0</v>
      </c>
      <c r="N85" s="7">
        <f t="shared" si="9"/>
        <v>5251.3549399999984</v>
      </c>
      <c r="O85" s="7">
        <f t="shared" si="10"/>
        <v>543.5216066666668</v>
      </c>
      <c r="P85" s="7">
        <f t="shared" si="11"/>
        <v>42.274761213580199</v>
      </c>
    </row>
    <row r="86" spans="1:16">
      <c r="A86" s="8" t="s">
        <v>23</v>
      </c>
      <c r="B86" s="9" t="s">
        <v>24</v>
      </c>
      <c r="C86" s="10">
        <v>4253.8999999999996</v>
      </c>
      <c r="D86" s="10">
        <v>4253.8999999999996</v>
      </c>
      <c r="E86" s="10">
        <v>708.98333333333335</v>
      </c>
      <c r="F86" s="10">
        <v>0</v>
      </c>
      <c r="G86" s="10">
        <v>0</v>
      </c>
      <c r="H86" s="10">
        <v>334.66232000000002</v>
      </c>
      <c r="I86" s="10">
        <v>0</v>
      </c>
      <c r="J86" s="10">
        <v>0</v>
      </c>
      <c r="K86" s="10">
        <f t="shared" si="6"/>
        <v>708.98333333333335</v>
      </c>
      <c r="L86" s="10">
        <f t="shared" si="7"/>
        <v>4253.8999999999996</v>
      </c>
      <c r="M86" s="10">
        <f t="shared" si="8"/>
        <v>0</v>
      </c>
      <c r="N86" s="10">
        <f t="shared" si="9"/>
        <v>3919.2376799999997</v>
      </c>
      <c r="O86" s="10">
        <f t="shared" si="10"/>
        <v>374.32101333333333</v>
      </c>
      <c r="P86" s="10">
        <f t="shared" si="11"/>
        <v>47.203129363642773</v>
      </c>
    </row>
    <row r="87" spans="1:16">
      <c r="A87" s="8" t="s">
        <v>25</v>
      </c>
      <c r="B87" s="9" t="s">
        <v>26</v>
      </c>
      <c r="C87" s="10">
        <v>893.2</v>
      </c>
      <c r="D87" s="10">
        <v>893.2</v>
      </c>
      <c r="E87" s="10">
        <v>148.86666666666667</v>
      </c>
      <c r="F87" s="10">
        <v>0</v>
      </c>
      <c r="G87" s="10">
        <v>0</v>
      </c>
      <c r="H87" s="10">
        <v>63.015709999999999</v>
      </c>
      <c r="I87" s="10">
        <v>0</v>
      </c>
      <c r="J87" s="10">
        <v>0</v>
      </c>
      <c r="K87" s="10">
        <f t="shared" si="6"/>
        <v>148.86666666666667</v>
      </c>
      <c r="L87" s="10">
        <f t="shared" si="7"/>
        <v>893.2</v>
      </c>
      <c r="M87" s="10">
        <f t="shared" si="8"/>
        <v>0</v>
      </c>
      <c r="N87" s="10">
        <f t="shared" si="9"/>
        <v>830.18429000000003</v>
      </c>
      <c r="O87" s="10">
        <f t="shared" si="10"/>
        <v>85.850956666666676</v>
      </c>
      <c r="P87" s="10">
        <f t="shared" si="11"/>
        <v>42.330302283922968</v>
      </c>
    </row>
    <row r="88" spans="1:16">
      <c r="A88" s="8" t="s">
        <v>27</v>
      </c>
      <c r="B88" s="9" t="s">
        <v>28</v>
      </c>
      <c r="C88" s="10">
        <v>63.1</v>
      </c>
      <c r="D88" s="10">
        <v>63.1</v>
      </c>
      <c r="E88" s="10">
        <v>10.516666666666666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10.516666666666666</v>
      </c>
      <c r="L88" s="10">
        <f t="shared" si="7"/>
        <v>63.1</v>
      </c>
      <c r="M88" s="10">
        <f t="shared" si="8"/>
        <v>0</v>
      </c>
      <c r="N88" s="10">
        <f t="shared" si="9"/>
        <v>63.1</v>
      </c>
      <c r="O88" s="10">
        <f t="shared" si="10"/>
        <v>10.516666666666666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99.100000000000009</v>
      </c>
      <c r="D89" s="10">
        <v>99.100000000000009</v>
      </c>
      <c r="E89" s="10">
        <v>16.516666666666669</v>
      </c>
      <c r="F89" s="10">
        <v>0</v>
      </c>
      <c r="G89" s="10">
        <v>0</v>
      </c>
      <c r="H89" s="10">
        <v>0.27600000000000002</v>
      </c>
      <c r="I89" s="10">
        <v>0</v>
      </c>
      <c r="J89" s="10">
        <v>0</v>
      </c>
      <c r="K89" s="10">
        <f t="shared" si="6"/>
        <v>16.516666666666669</v>
      </c>
      <c r="L89" s="10">
        <f t="shared" si="7"/>
        <v>99.100000000000009</v>
      </c>
      <c r="M89" s="10">
        <f t="shared" si="8"/>
        <v>0</v>
      </c>
      <c r="N89" s="10">
        <f t="shared" si="9"/>
        <v>98.824000000000012</v>
      </c>
      <c r="O89" s="10">
        <f t="shared" si="10"/>
        <v>16.240666666666669</v>
      </c>
      <c r="P89" s="10">
        <f t="shared" si="11"/>
        <v>1.6710393541876891</v>
      </c>
    </row>
    <row r="90" spans="1:16">
      <c r="A90" s="8" t="s">
        <v>33</v>
      </c>
      <c r="B90" s="9" t="s">
        <v>34</v>
      </c>
      <c r="C90" s="10">
        <v>89.9</v>
      </c>
      <c r="D90" s="10">
        <v>89.9</v>
      </c>
      <c r="E90" s="10">
        <v>14.983333333333334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14.983333333333334</v>
      </c>
      <c r="L90" s="10">
        <f t="shared" si="7"/>
        <v>89.9</v>
      </c>
      <c r="M90" s="10">
        <f t="shared" si="8"/>
        <v>0</v>
      </c>
      <c r="N90" s="10">
        <f t="shared" si="9"/>
        <v>89.9</v>
      </c>
      <c r="O90" s="10">
        <f t="shared" si="10"/>
        <v>14.983333333333334</v>
      </c>
      <c r="P90" s="10">
        <f t="shared" si="11"/>
        <v>0</v>
      </c>
    </row>
    <row r="91" spans="1:16">
      <c r="A91" s="8" t="s">
        <v>35</v>
      </c>
      <c r="B91" s="9" t="s">
        <v>36</v>
      </c>
      <c r="C91" s="10">
        <v>5.7</v>
      </c>
      <c r="D91" s="10">
        <v>5.7</v>
      </c>
      <c r="E91" s="10">
        <v>0.95000000000000007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0.95000000000000007</v>
      </c>
      <c r="L91" s="10">
        <f t="shared" si="7"/>
        <v>5.7</v>
      </c>
      <c r="M91" s="10">
        <f t="shared" si="8"/>
        <v>0</v>
      </c>
      <c r="N91" s="10">
        <f t="shared" si="9"/>
        <v>5.7</v>
      </c>
      <c r="O91" s="10">
        <f t="shared" si="10"/>
        <v>0.95000000000000007</v>
      </c>
      <c r="P91" s="10">
        <f t="shared" si="11"/>
        <v>0</v>
      </c>
    </row>
    <row r="92" spans="1:16">
      <c r="A92" s="8" t="s">
        <v>37</v>
      </c>
      <c r="B92" s="9" t="s">
        <v>38</v>
      </c>
      <c r="C92" s="10">
        <v>46.9</v>
      </c>
      <c r="D92" s="10">
        <v>46.9</v>
      </c>
      <c r="E92" s="10">
        <v>7.8166666666666673</v>
      </c>
      <c r="F92" s="10">
        <v>0</v>
      </c>
      <c r="G92" s="10">
        <v>0</v>
      </c>
      <c r="H92" s="10">
        <v>9.103E-2</v>
      </c>
      <c r="I92" s="10">
        <v>0</v>
      </c>
      <c r="J92" s="10">
        <v>0</v>
      </c>
      <c r="K92" s="10">
        <f t="shared" si="6"/>
        <v>7.8166666666666673</v>
      </c>
      <c r="L92" s="10">
        <f t="shared" si="7"/>
        <v>46.9</v>
      </c>
      <c r="M92" s="10">
        <f t="shared" si="8"/>
        <v>0</v>
      </c>
      <c r="N92" s="10">
        <f t="shared" si="9"/>
        <v>46.808969999999995</v>
      </c>
      <c r="O92" s="10">
        <f t="shared" si="10"/>
        <v>7.7256366666666674</v>
      </c>
      <c r="P92" s="10">
        <f t="shared" si="11"/>
        <v>1.1645628997867803</v>
      </c>
    </row>
    <row r="93" spans="1:16">
      <c r="A93" s="8" t="s">
        <v>39</v>
      </c>
      <c r="B93" s="9" t="s">
        <v>40</v>
      </c>
      <c r="C93" s="10">
        <v>21.400000000000002</v>
      </c>
      <c r="D93" s="10">
        <v>21.400000000000002</v>
      </c>
      <c r="E93" s="10">
        <v>3.5666666666666664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3.5666666666666664</v>
      </c>
      <c r="L93" s="10">
        <f t="shared" si="7"/>
        <v>21.400000000000002</v>
      </c>
      <c r="M93" s="10">
        <f t="shared" si="8"/>
        <v>0</v>
      </c>
      <c r="N93" s="10">
        <f t="shared" si="9"/>
        <v>21.400000000000002</v>
      </c>
      <c r="O93" s="10">
        <f t="shared" si="10"/>
        <v>3.5666666666666664</v>
      </c>
      <c r="P93" s="10">
        <f t="shared" si="11"/>
        <v>0</v>
      </c>
    </row>
    <row r="94" spans="1:16" ht="25.5">
      <c r="A94" s="8" t="s">
        <v>308</v>
      </c>
      <c r="B94" s="9" t="s">
        <v>309</v>
      </c>
      <c r="C94" s="10">
        <v>176.20000000000002</v>
      </c>
      <c r="D94" s="10">
        <v>176.20000000000002</v>
      </c>
      <c r="E94" s="10">
        <v>29.366666666666667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29.366666666666667</v>
      </c>
      <c r="L94" s="10">
        <f t="shared" si="7"/>
        <v>176.20000000000002</v>
      </c>
      <c r="M94" s="10">
        <f t="shared" si="8"/>
        <v>0</v>
      </c>
      <c r="N94" s="10">
        <f t="shared" si="9"/>
        <v>176.20000000000002</v>
      </c>
      <c r="O94" s="10">
        <f t="shared" si="10"/>
        <v>29.366666666666667</v>
      </c>
      <c r="P94" s="10">
        <f t="shared" si="11"/>
        <v>0</v>
      </c>
    </row>
    <row r="95" spans="1:16">
      <c r="A95" s="5" t="s">
        <v>163</v>
      </c>
      <c r="B95" s="6" t="s">
        <v>164</v>
      </c>
      <c r="C95" s="7">
        <v>60</v>
      </c>
      <c r="D95" s="7">
        <v>60</v>
      </c>
      <c r="E95" s="7">
        <v>10</v>
      </c>
      <c r="F95" s="7">
        <v>0</v>
      </c>
      <c r="G95" s="7">
        <v>0</v>
      </c>
      <c r="H95" s="7">
        <v>41.664020000000001</v>
      </c>
      <c r="I95" s="7">
        <v>0</v>
      </c>
      <c r="J95" s="7">
        <v>0</v>
      </c>
      <c r="K95" s="7">
        <f t="shared" si="6"/>
        <v>10</v>
      </c>
      <c r="L95" s="7">
        <f t="shared" si="7"/>
        <v>60</v>
      </c>
      <c r="M95" s="7">
        <f t="shared" si="8"/>
        <v>0</v>
      </c>
      <c r="N95" s="7">
        <f t="shared" si="9"/>
        <v>18.335979999999999</v>
      </c>
      <c r="O95" s="7">
        <f t="shared" si="10"/>
        <v>-31.664020000000001</v>
      </c>
      <c r="P95" s="7">
        <f t="shared" si="11"/>
        <v>416.64019999999999</v>
      </c>
    </row>
    <row r="96" spans="1:16">
      <c r="A96" s="8" t="s">
        <v>27</v>
      </c>
      <c r="B96" s="9" t="s">
        <v>28</v>
      </c>
      <c r="C96" s="10">
        <v>40</v>
      </c>
      <c r="D96" s="10">
        <v>40</v>
      </c>
      <c r="E96" s="10">
        <v>6.666666666666667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6.666666666666667</v>
      </c>
      <c r="L96" s="10">
        <f t="shared" si="7"/>
        <v>40</v>
      </c>
      <c r="M96" s="10">
        <f t="shared" si="8"/>
        <v>0</v>
      </c>
      <c r="N96" s="10">
        <f t="shared" si="9"/>
        <v>40</v>
      </c>
      <c r="O96" s="10">
        <f t="shared" si="10"/>
        <v>6.666666666666667</v>
      </c>
      <c r="P96" s="10">
        <f t="shared" si="11"/>
        <v>0</v>
      </c>
    </row>
    <row r="97" spans="1:16">
      <c r="A97" s="8" t="s">
        <v>29</v>
      </c>
      <c r="B97" s="9" t="s">
        <v>30</v>
      </c>
      <c r="C97" s="10">
        <v>14</v>
      </c>
      <c r="D97" s="10">
        <v>14</v>
      </c>
      <c r="E97" s="10">
        <v>2.3333333333333335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2.3333333333333335</v>
      </c>
      <c r="L97" s="10">
        <f t="shared" si="7"/>
        <v>14</v>
      </c>
      <c r="M97" s="10">
        <f t="shared" si="8"/>
        <v>0</v>
      </c>
      <c r="N97" s="10">
        <f t="shared" si="9"/>
        <v>14</v>
      </c>
      <c r="O97" s="10">
        <f t="shared" si="10"/>
        <v>2.3333333333333335</v>
      </c>
      <c r="P97" s="10">
        <f t="shared" si="11"/>
        <v>0</v>
      </c>
    </row>
    <row r="98" spans="1:16">
      <c r="A98" s="8" t="s">
        <v>31</v>
      </c>
      <c r="B98" s="9" t="s">
        <v>32</v>
      </c>
      <c r="C98" s="10">
        <v>5</v>
      </c>
      <c r="D98" s="10">
        <v>5</v>
      </c>
      <c r="E98" s="10">
        <v>0.83333333333333337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0.83333333333333337</v>
      </c>
      <c r="L98" s="10">
        <f t="shared" si="7"/>
        <v>5</v>
      </c>
      <c r="M98" s="10">
        <f t="shared" si="8"/>
        <v>0</v>
      </c>
      <c r="N98" s="10">
        <f t="shared" si="9"/>
        <v>5</v>
      </c>
      <c r="O98" s="10">
        <f t="shared" si="10"/>
        <v>0.83333333333333337</v>
      </c>
      <c r="P98" s="10">
        <f t="shared" si="11"/>
        <v>0</v>
      </c>
    </row>
    <row r="99" spans="1:16">
      <c r="A99" s="8" t="s">
        <v>37</v>
      </c>
      <c r="B99" s="9" t="s">
        <v>38</v>
      </c>
      <c r="C99" s="10">
        <v>1</v>
      </c>
      <c r="D99" s="10">
        <v>1</v>
      </c>
      <c r="E99" s="10">
        <v>0.16666666666666666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0.16666666666666666</v>
      </c>
      <c r="L99" s="10">
        <f t="shared" si="7"/>
        <v>1</v>
      </c>
      <c r="M99" s="10">
        <f t="shared" si="8"/>
        <v>0</v>
      </c>
      <c r="N99" s="10">
        <f t="shared" si="9"/>
        <v>1</v>
      </c>
      <c r="O99" s="10">
        <f t="shared" si="10"/>
        <v>0.16666666666666666</v>
      </c>
      <c r="P99" s="10">
        <f t="shared" si="11"/>
        <v>0</v>
      </c>
    </row>
    <row r="100" spans="1:16" ht="25.5">
      <c r="A100" s="8" t="s">
        <v>308</v>
      </c>
      <c r="B100" s="9" t="s">
        <v>309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41.664020000000001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-41.664020000000001</v>
      </c>
      <c r="O100" s="10">
        <f t="shared" si="10"/>
        <v>-41.664020000000001</v>
      </c>
      <c r="P100" s="10">
        <f t="shared" si="11"/>
        <v>0</v>
      </c>
    </row>
    <row r="101" spans="1:16" ht="25.5">
      <c r="A101" s="5" t="s">
        <v>165</v>
      </c>
      <c r="B101" s="6" t="s">
        <v>166</v>
      </c>
      <c r="C101" s="7">
        <v>405</v>
      </c>
      <c r="D101" s="7">
        <v>405</v>
      </c>
      <c r="E101" s="7">
        <v>49.999999999999993</v>
      </c>
      <c r="F101" s="7">
        <v>0</v>
      </c>
      <c r="G101" s="7">
        <v>0</v>
      </c>
      <c r="H101" s="7">
        <v>25.748200000000001</v>
      </c>
      <c r="I101" s="7">
        <v>0</v>
      </c>
      <c r="J101" s="7">
        <v>0</v>
      </c>
      <c r="K101" s="7">
        <f t="shared" si="6"/>
        <v>49.999999999999993</v>
      </c>
      <c r="L101" s="7">
        <f t="shared" si="7"/>
        <v>405</v>
      </c>
      <c r="M101" s="7">
        <f t="shared" si="8"/>
        <v>0</v>
      </c>
      <c r="N101" s="7">
        <f t="shared" si="9"/>
        <v>379.2518</v>
      </c>
      <c r="O101" s="7">
        <f t="shared" si="10"/>
        <v>24.251799999999992</v>
      </c>
      <c r="P101" s="7">
        <f t="shared" si="11"/>
        <v>51.496400000000008</v>
      </c>
    </row>
    <row r="102" spans="1:16">
      <c r="A102" s="8" t="s">
        <v>23</v>
      </c>
      <c r="B102" s="9" t="s">
        <v>24</v>
      </c>
      <c r="C102" s="10">
        <v>180</v>
      </c>
      <c r="D102" s="10">
        <v>180</v>
      </c>
      <c r="E102" s="10">
        <v>30</v>
      </c>
      <c r="F102" s="10">
        <v>0</v>
      </c>
      <c r="G102" s="10">
        <v>0</v>
      </c>
      <c r="H102" s="10">
        <v>20.8293</v>
      </c>
      <c r="I102" s="10">
        <v>0</v>
      </c>
      <c r="J102" s="10">
        <v>0</v>
      </c>
      <c r="K102" s="10">
        <f t="shared" si="6"/>
        <v>30</v>
      </c>
      <c r="L102" s="10">
        <f t="shared" si="7"/>
        <v>180</v>
      </c>
      <c r="M102" s="10">
        <f t="shared" si="8"/>
        <v>0</v>
      </c>
      <c r="N102" s="10">
        <f t="shared" si="9"/>
        <v>159.17070000000001</v>
      </c>
      <c r="O102" s="10">
        <f t="shared" si="10"/>
        <v>9.1707000000000001</v>
      </c>
      <c r="P102" s="10">
        <f t="shared" si="11"/>
        <v>69.430999999999997</v>
      </c>
    </row>
    <row r="103" spans="1:16">
      <c r="A103" s="8" t="s">
        <v>25</v>
      </c>
      <c r="B103" s="9" t="s">
        <v>26</v>
      </c>
      <c r="C103" s="10">
        <v>40</v>
      </c>
      <c r="D103" s="10">
        <v>40</v>
      </c>
      <c r="E103" s="10">
        <v>6.666666666666667</v>
      </c>
      <c r="F103" s="10">
        <v>0</v>
      </c>
      <c r="G103" s="10">
        <v>0</v>
      </c>
      <c r="H103" s="10">
        <v>4.9188999999999998</v>
      </c>
      <c r="I103" s="10">
        <v>0</v>
      </c>
      <c r="J103" s="10">
        <v>0</v>
      </c>
      <c r="K103" s="10">
        <f t="shared" si="6"/>
        <v>6.666666666666667</v>
      </c>
      <c r="L103" s="10">
        <f t="shared" si="7"/>
        <v>40</v>
      </c>
      <c r="M103" s="10">
        <f t="shared" si="8"/>
        <v>0</v>
      </c>
      <c r="N103" s="10">
        <f t="shared" si="9"/>
        <v>35.081099999999999</v>
      </c>
      <c r="O103" s="10">
        <f t="shared" si="10"/>
        <v>1.7477666666666671</v>
      </c>
      <c r="P103" s="10">
        <f t="shared" si="11"/>
        <v>73.783499999999989</v>
      </c>
    </row>
    <row r="104" spans="1:16">
      <c r="A104" s="8" t="s">
        <v>27</v>
      </c>
      <c r="B104" s="9" t="s">
        <v>28</v>
      </c>
      <c r="C104" s="10">
        <v>22</v>
      </c>
      <c r="D104" s="10">
        <v>22</v>
      </c>
      <c r="E104" s="10">
        <v>3.6666666666666665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3.6666666666666665</v>
      </c>
      <c r="L104" s="10">
        <f t="shared" si="7"/>
        <v>22</v>
      </c>
      <c r="M104" s="10">
        <f t="shared" si="8"/>
        <v>0</v>
      </c>
      <c r="N104" s="10">
        <f t="shared" si="9"/>
        <v>22</v>
      </c>
      <c r="O104" s="10">
        <f t="shared" si="10"/>
        <v>3.6666666666666665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14.5</v>
      </c>
      <c r="D105" s="10">
        <v>14.5</v>
      </c>
      <c r="E105" s="10">
        <v>2.4166666666666665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2.4166666666666665</v>
      </c>
      <c r="L105" s="10">
        <f t="shared" si="7"/>
        <v>14.5</v>
      </c>
      <c r="M105" s="10">
        <f t="shared" si="8"/>
        <v>0</v>
      </c>
      <c r="N105" s="10">
        <f t="shared" si="9"/>
        <v>14.5</v>
      </c>
      <c r="O105" s="10">
        <f t="shared" si="10"/>
        <v>2.4166666666666665</v>
      </c>
      <c r="P105" s="10">
        <f t="shared" si="11"/>
        <v>0</v>
      </c>
    </row>
    <row r="106" spans="1:16">
      <c r="A106" s="8" t="s">
        <v>31</v>
      </c>
      <c r="B106" s="9" t="s">
        <v>32</v>
      </c>
      <c r="C106" s="10">
        <v>2</v>
      </c>
      <c r="D106" s="10">
        <v>2</v>
      </c>
      <c r="E106" s="10">
        <v>0.33333333333333331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0.33333333333333331</v>
      </c>
      <c r="L106" s="10">
        <f t="shared" si="7"/>
        <v>2</v>
      </c>
      <c r="M106" s="10">
        <f t="shared" si="8"/>
        <v>0</v>
      </c>
      <c r="N106" s="10">
        <f t="shared" si="9"/>
        <v>2</v>
      </c>
      <c r="O106" s="10">
        <f t="shared" si="10"/>
        <v>0.33333333333333331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11.6</v>
      </c>
      <c r="D107" s="10">
        <v>11.6</v>
      </c>
      <c r="E107" s="10">
        <v>1.9333333333333333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1.9333333333333333</v>
      </c>
      <c r="L107" s="10">
        <f t="shared" si="7"/>
        <v>11.6</v>
      </c>
      <c r="M107" s="10">
        <f t="shared" si="8"/>
        <v>0</v>
      </c>
      <c r="N107" s="10">
        <f t="shared" si="9"/>
        <v>11.6</v>
      </c>
      <c r="O107" s="10">
        <f t="shared" si="10"/>
        <v>1.9333333333333333</v>
      </c>
      <c r="P107" s="10">
        <f t="shared" si="11"/>
        <v>0</v>
      </c>
    </row>
    <row r="108" spans="1:16">
      <c r="A108" s="8" t="s">
        <v>35</v>
      </c>
      <c r="B108" s="9" t="s">
        <v>36</v>
      </c>
      <c r="C108" s="10">
        <v>1.2</v>
      </c>
      <c r="D108" s="10">
        <v>1.2</v>
      </c>
      <c r="E108" s="10">
        <v>0.2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0.2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0.2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3.7</v>
      </c>
      <c r="D109" s="10">
        <v>3.7</v>
      </c>
      <c r="E109" s="10">
        <v>0.6166666666666667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0.6166666666666667</v>
      </c>
      <c r="L109" s="10">
        <f t="shared" si="7"/>
        <v>3.7</v>
      </c>
      <c r="M109" s="10">
        <f t="shared" si="8"/>
        <v>0</v>
      </c>
      <c r="N109" s="10">
        <f t="shared" si="9"/>
        <v>3.7</v>
      </c>
      <c r="O109" s="10">
        <f t="shared" si="10"/>
        <v>0.6166666666666667</v>
      </c>
      <c r="P109" s="10">
        <f t="shared" si="11"/>
        <v>0</v>
      </c>
    </row>
    <row r="110" spans="1:16" ht="25.5">
      <c r="A110" s="8" t="s">
        <v>308</v>
      </c>
      <c r="B110" s="9" t="s">
        <v>309</v>
      </c>
      <c r="C110" s="10">
        <v>130</v>
      </c>
      <c r="D110" s="10">
        <v>130</v>
      </c>
      <c r="E110" s="10">
        <v>4.166666666666667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4.166666666666667</v>
      </c>
      <c r="L110" s="10">
        <f t="shared" si="7"/>
        <v>130</v>
      </c>
      <c r="M110" s="10">
        <f t="shared" si="8"/>
        <v>0</v>
      </c>
      <c r="N110" s="10">
        <f t="shared" si="9"/>
        <v>130</v>
      </c>
      <c r="O110" s="10">
        <f t="shared" si="10"/>
        <v>4.166666666666667</v>
      </c>
      <c r="P110" s="10">
        <f t="shared" si="11"/>
        <v>0</v>
      </c>
    </row>
    <row r="111" spans="1:16">
      <c r="A111" s="5" t="s">
        <v>171</v>
      </c>
      <c r="B111" s="6" t="s">
        <v>172</v>
      </c>
      <c r="C111" s="7">
        <v>50</v>
      </c>
      <c r="D111" s="7">
        <v>50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50</v>
      </c>
      <c r="M111" s="7">
        <f t="shared" si="8"/>
        <v>0</v>
      </c>
      <c r="N111" s="7">
        <f t="shared" si="9"/>
        <v>50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314</v>
      </c>
      <c r="B112" s="9" t="s">
        <v>315</v>
      </c>
      <c r="C112" s="10">
        <v>50</v>
      </c>
      <c r="D112" s="10">
        <v>50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50</v>
      </c>
      <c r="M112" s="10">
        <f t="shared" si="8"/>
        <v>0</v>
      </c>
      <c r="N112" s="10">
        <f t="shared" si="9"/>
        <v>50</v>
      </c>
      <c r="O112" s="10">
        <f t="shared" si="10"/>
        <v>0</v>
      </c>
      <c r="P112" s="10">
        <f t="shared" si="11"/>
        <v>0</v>
      </c>
    </row>
    <row r="113" spans="1:16">
      <c r="A113" s="5" t="s">
        <v>173</v>
      </c>
      <c r="B113" s="6" t="s">
        <v>174</v>
      </c>
      <c r="C113" s="7">
        <v>0</v>
      </c>
      <c r="D113" s="7">
        <v>53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53</v>
      </c>
      <c r="M113" s="7">
        <f t="shared" si="8"/>
        <v>0</v>
      </c>
      <c r="N113" s="7">
        <f t="shared" si="9"/>
        <v>53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314</v>
      </c>
      <c r="B114" s="9" t="s">
        <v>315</v>
      </c>
      <c r="C114" s="10">
        <v>0</v>
      </c>
      <c r="D114" s="10">
        <v>53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53</v>
      </c>
      <c r="M114" s="10">
        <f t="shared" si="8"/>
        <v>0</v>
      </c>
      <c r="N114" s="10">
        <f t="shared" si="9"/>
        <v>53</v>
      </c>
      <c r="O114" s="10">
        <f t="shared" si="10"/>
        <v>0</v>
      </c>
      <c r="P114" s="10">
        <f t="shared" si="11"/>
        <v>0</v>
      </c>
    </row>
    <row r="115" spans="1:16">
      <c r="A115" s="5" t="s">
        <v>334</v>
      </c>
      <c r="B115" s="6" t="s">
        <v>234</v>
      </c>
      <c r="C115" s="7">
        <v>0</v>
      </c>
      <c r="D115" s="7">
        <v>111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111</v>
      </c>
      <c r="M115" s="7">
        <f t="shared" si="8"/>
        <v>0</v>
      </c>
      <c r="N115" s="7">
        <f t="shared" si="9"/>
        <v>111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314</v>
      </c>
      <c r="B116" s="9" t="s">
        <v>315</v>
      </c>
      <c r="C116" s="10">
        <v>0</v>
      </c>
      <c r="D116" s="10">
        <v>111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111</v>
      </c>
      <c r="M116" s="10">
        <f t="shared" si="8"/>
        <v>0</v>
      </c>
      <c r="N116" s="10">
        <f t="shared" si="9"/>
        <v>111</v>
      </c>
      <c r="O116" s="10">
        <f t="shared" si="10"/>
        <v>0</v>
      </c>
      <c r="P116" s="10">
        <f t="shared" si="11"/>
        <v>0</v>
      </c>
    </row>
    <row r="117" spans="1:16">
      <c r="A117" s="5" t="s">
        <v>335</v>
      </c>
      <c r="B117" s="6" t="s">
        <v>323</v>
      </c>
      <c r="C117" s="7">
        <v>0</v>
      </c>
      <c r="D117" s="7">
        <v>90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90</v>
      </c>
      <c r="M117" s="7">
        <f t="shared" si="8"/>
        <v>0</v>
      </c>
      <c r="N117" s="7">
        <f t="shared" si="9"/>
        <v>90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57</v>
      </c>
      <c r="B118" s="9" t="s">
        <v>58</v>
      </c>
      <c r="C118" s="10">
        <v>0</v>
      </c>
      <c r="D118" s="10">
        <v>90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90</v>
      </c>
      <c r="M118" s="10">
        <f t="shared" si="8"/>
        <v>0</v>
      </c>
      <c r="N118" s="10">
        <f t="shared" si="9"/>
        <v>90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176</v>
      </c>
      <c r="B119" s="6" t="s">
        <v>177</v>
      </c>
      <c r="C119" s="7">
        <v>4808.5</v>
      </c>
      <c r="D119" s="7">
        <v>4953.5</v>
      </c>
      <c r="E119" s="7">
        <v>277.2</v>
      </c>
      <c r="F119" s="7">
        <v>0</v>
      </c>
      <c r="G119" s="7">
        <v>0</v>
      </c>
      <c r="H119" s="7">
        <v>154.15304</v>
      </c>
      <c r="I119" s="7">
        <v>0</v>
      </c>
      <c r="J119" s="7">
        <v>0</v>
      </c>
      <c r="K119" s="7">
        <f t="shared" si="6"/>
        <v>277.2</v>
      </c>
      <c r="L119" s="7">
        <f t="shared" si="7"/>
        <v>4953.5</v>
      </c>
      <c r="M119" s="7">
        <f t="shared" si="8"/>
        <v>0</v>
      </c>
      <c r="N119" s="7">
        <f t="shared" si="9"/>
        <v>4799.3469599999999</v>
      </c>
      <c r="O119" s="7">
        <f t="shared" si="10"/>
        <v>123.04695999999998</v>
      </c>
      <c r="P119" s="7">
        <f t="shared" si="11"/>
        <v>55.610764790764797</v>
      </c>
    </row>
    <row r="120" spans="1:16" ht="25.5">
      <c r="A120" s="5" t="s">
        <v>178</v>
      </c>
      <c r="B120" s="6" t="s">
        <v>179</v>
      </c>
      <c r="C120" s="7">
        <v>0</v>
      </c>
      <c r="D120" s="7">
        <v>145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145</v>
      </c>
      <c r="M120" s="7">
        <f t="shared" si="8"/>
        <v>0</v>
      </c>
      <c r="N120" s="7">
        <f t="shared" si="9"/>
        <v>145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308</v>
      </c>
      <c r="B121" s="9" t="s">
        <v>309</v>
      </c>
      <c r="C121" s="10">
        <v>0</v>
      </c>
      <c r="D121" s="10">
        <v>145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145</v>
      </c>
      <c r="M121" s="10">
        <f t="shared" si="8"/>
        <v>0</v>
      </c>
      <c r="N121" s="10">
        <f t="shared" si="9"/>
        <v>145</v>
      </c>
      <c r="O121" s="10">
        <f t="shared" si="10"/>
        <v>0</v>
      </c>
      <c r="P121" s="10">
        <f t="shared" si="11"/>
        <v>0</v>
      </c>
    </row>
    <row r="122" spans="1:16">
      <c r="A122" s="5" t="s">
        <v>186</v>
      </c>
      <c r="B122" s="6" t="s">
        <v>187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0.72</v>
      </c>
      <c r="I122" s="7">
        <v>0</v>
      </c>
      <c r="J122" s="7">
        <v>0</v>
      </c>
      <c r="K122" s="7">
        <f t="shared" si="6"/>
        <v>0</v>
      </c>
      <c r="L122" s="7">
        <f t="shared" si="7"/>
        <v>0</v>
      </c>
      <c r="M122" s="7">
        <f t="shared" si="8"/>
        <v>0</v>
      </c>
      <c r="N122" s="7">
        <f t="shared" si="9"/>
        <v>-0.72</v>
      </c>
      <c r="O122" s="7">
        <f t="shared" si="10"/>
        <v>-0.72</v>
      </c>
      <c r="P122" s="7">
        <f t="shared" si="11"/>
        <v>0</v>
      </c>
    </row>
    <row r="123" spans="1:16">
      <c r="A123" s="8" t="s">
        <v>31</v>
      </c>
      <c r="B123" s="9" t="s">
        <v>32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0.72</v>
      </c>
      <c r="I123" s="10">
        <v>0</v>
      </c>
      <c r="J123" s="10">
        <v>0</v>
      </c>
      <c r="K123" s="10">
        <f t="shared" si="6"/>
        <v>0</v>
      </c>
      <c r="L123" s="10">
        <f t="shared" si="7"/>
        <v>0</v>
      </c>
      <c r="M123" s="10">
        <f t="shared" si="8"/>
        <v>0</v>
      </c>
      <c r="N123" s="10">
        <f t="shared" si="9"/>
        <v>-0.72</v>
      </c>
      <c r="O123" s="10">
        <f t="shared" si="10"/>
        <v>-0.72</v>
      </c>
      <c r="P123" s="10">
        <f t="shared" si="11"/>
        <v>0</v>
      </c>
    </row>
    <row r="124" spans="1:16" ht="25.5">
      <c r="A124" s="5" t="s">
        <v>198</v>
      </c>
      <c r="B124" s="6" t="s">
        <v>105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119.31010000000001</v>
      </c>
      <c r="I124" s="7">
        <v>0</v>
      </c>
      <c r="J124" s="7">
        <v>0</v>
      </c>
      <c r="K124" s="7">
        <f t="shared" si="6"/>
        <v>0</v>
      </c>
      <c r="L124" s="7">
        <f t="shared" si="7"/>
        <v>0</v>
      </c>
      <c r="M124" s="7">
        <f t="shared" si="8"/>
        <v>0</v>
      </c>
      <c r="N124" s="7">
        <f t="shared" si="9"/>
        <v>-119.31010000000001</v>
      </c>
      <c r="O124" s="7">
        <f t="shared" si="10"/>
        <v>-119.31010000000001</v>
      </c>
      <c r="P124" s="7">
        <f t="shared" si="11"/>
        <v>0</v>
      </c>
    </row>
    <row r="125" spans="1:16">
      <c r="A125" s="8" t="s">
        <v>27</v>
      </c>
      <c r="B125" s="9" t="s">
        <v>28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83.643100000000004</v>
      </c>
      <c r="I125" s="10">
        <v>0</v>
      </c>
      <c r="J125" s="10">
        <v>0</v>
      </c>
      <c r="K125" s="10">
        <f t="shared" si="6"/>
        <v>0</v>
      </c>
      <c r="L125" s="10">
        <f t="shared" si="7"/>
        <v>0</v>
      </c>
      <c r="M125" s="10">
        <f t="shared" si="8"/>
        <v>0</v>
      </c>
      <c r="N125" s="10">
        <f t="shared" si="9"/>
        <v>-83.643100000000004</v>
      </c>
      <c r="O125" s="10">
        <f t="shared" si="10"/>
        <v>-83.643100000000004</v>
      </c>
      <c r="P125" s="10">
        <f t="shared" si="11"/>
        <v>0</v>
      </c>
    </row>
    <row r="126" spans="1:16">
      <c r="A126" s="8" t="s">
        <v>29</v>
      </c>
      <c r="B126" s="9" t="s">
        <v>30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35.667000000000002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-35.667000000000002</v>
      </c>
      <c r="O126" s="10">
        <f t="shared" si="10"/>
        <v>-35.667000000000002</v>
      </c>
      <c r="P126" s="10">
        <f t="shared" si="11"/>
        <v>0</v>
      </c>
    </row>
    <row r="127" spans="1:16">
      <c r="A127" s="5" t="s">
        <v>336</v>
      </c>
      <c r="B127" s="6" t="s">
        <v>325</v>
      </c>
      <c r="C127" s="7">
        <v>4808.5</v>
      </c>
      <c r="D127" s="7">
        <v>4808.5</v>
      </c>
      <c r="E127" s="7">
        <v>277.2</v>
      </c>
      <c r="F127" s="7">
        <v>0</v>
      </c>
      <c r="G127" s="7">
        <v>0</v>
      </c>
      <c r="H127" s="7">
        <v>34.12294</v>
      </c>
      <c r="I127" s="7">
        <v>0</v>
      </c>
      <c r="J127" s="7">
        <v>0</v>
      </c>
      <c r="K127" s="7">
        <f t="shared" si="6"/>
        <v>277.2</v>
      </c>
      <c r="L127" s="7">
        <f t="shared" si="7"/>
        <v>4808.5</v>
      </c>
      <c r="M127" s="7">
        <f t="shared" si="8"/>
        <v>0</v>
      </c>
      <c r="N127" s="7">
        <f t="shared" si="9"/>
        <v>4774.3770599999998</v>
      </c>
      <c r="O127" s="7">
        <f t="shared" si="10"/>
        <v>243.07705999999999</v>
      </c>
      <c r="P127" s="7">
        <f t="shared" si="11"/>
        <v>12.309862914862915</v>
      </c>
    </row>
    <row r="128" spans="1:16" ht="25.5">
      <c r="A128" s="8" t="s">
        <v>314</v>
      </c>
      <c r="B128" s="9" t="s">
        <v>315</v>
      </c>
      <c r="C128" s="10">
        <v>4808.5</v>
      </c>
      <c r="D128" s="10">
        <v>4808.5</v>
      </c>
      <c r="E128" s="10">
        <v>277.2</v>
      </c>
      <c r="F128" s="10">
        <v>0</v>
      </c>
      <c r="G128" s="10">
        <v>0</v>
      </c>
      <c r="H128" s="10">
        <v>34.12294</v>
      </c>
      <c r="I128" s="10">
        <v>0</v>
      </c>
      <c r="J128" s="10">
        <v>0</v>
      </c>
      <c r="K128" s="10">
        <f t="shared" si="6"/>
        <v>277.2</v>
      </c>
      <c r="L128" s="10">
        <f t="shared" si="7"/>
        <v>4808.5</v>
      </c>
      <c r="M128" s="10">
        <f t="shared" si="8"/>
        <v>0</v>
      </c>
      <c r="N128" s="10">
        <f t="shared" si="9"/>
        <v>4774.3770599999998</v>
      </c>
      <c r="O128" s="10">
        <f t="shared" si="10"/>
        <v>243.07705999999999</v>
      </c>
      <c r="P128" s="10">
        <f t="shared" si="11"/>
        <v>12.309862914862915</v>
      </c>
    </row>
    <row r="129" spans="1:16" ht="25.5">
      <c r="A129" s="5" t="s">
        <v>203</v>
      </c>
      <c r="B129" s="6" t="s">
        <v>204</v>
      </c>
      <c r="C129" s="7">
        <v>15488.82603</v>
      </c>
      <c r="D129" s="7">
        <v>19064.313030000001</v>
      </c>
      <c r="E129" s="7">
        <v>409.64420000000001</v>
      </c>
      <c r="F129" s="7">
        <v>33.091000000000001</v>
      </c>
      <c r="G129" s="7">
        <v>0</v>
      </c>
      <c r="H129" s="7">
        <v>33.091000000000001</v>
      </c>
      <c r="I129" s="7">
        <v>0</v>
      </c>
      <c r="J129" s="7">
        <v>0</v>
      </c>
      <c r="K129" s="7">
        <f t="shared" si="6"/>
        <v>376.5532</v>
      </c>
      <c r="L129" s="7">
        <f t="shared" si="7"/>
        <v>19031.222030000001</v>
      </c>
      <c r="M129" s="7">
        <f t="shared" si="8"/>
        <v>8.0779857251732121</v>
      </c>
      <c r="N129" s="7">
        <f t="shared" si="9"/>
        <v>19031.222030000001</v>
      </c>
      <c r="O129" s="7">
        <f t="shared" si="10"/>
        <v>376.5532</v>
      </c>
      <c r="P129" s="7">
        <f t="shared" si="11"/>
        <v>8.0779857251732121</v>
      </c>
    </row>
    <row r="130" spans="1:16" ht="25.5">
      <c r="A130" s="5" t="s">
        <v>212</v>
      </c>
      <c r="B130" s="6" t="s">
        <v>213</v>
      </c>
      <c r="C130" s="7">
        <v>0</v>
      </c>
      <c r="D130" s="7">
        <v>995.09699999999998</v>
      </c>
      <c r="E130" s="7">
        <v>0</v>
      </c>
      <c r="F130" s="7">
        <v>33.091000000000001</v>
      </c>
      <c r="G130" s="7">
        <v>0</v>
      </c>
      <c r="H130" s="7">
        <v>33.091000000000001</v>
      </c>
      <c r="I130" s="7">
        <v>0</v>
      </c>
      <c r="J130" s="7">
        <v>0</v>
      </c>
      <c r="K130" s="7">
        <f t="shared" si="6"/>
        <v>-33.091000000000001</v>
      </c>
      <c r="L130" s="7">
        <f t="shared" si="7"/>
        <v>962.00599999999997</v>
      </c>
      <c r="M130" s="7">
        <f t="shared" si="8"/>
        <v>0</v>
      </c>
      <c r="N130" s="7">
        <f t="shared" si="9"/>
        <v>962.00599999999997</v>
      </c>
      <c r="O130" s="7">
        <f t="shared" si="10"/>
        <v>-33.091000000000001</v>
      </c>
      <c r="P130" s="7">
        <f t="shared" si="11"/>
        <v>0</v>
      </c>
    </row>
    <row r="131" spans="1:16" ht="25.5">
      <c r="A131" s="8" t="s">
        <v>308</v>
      </c>
      <c r="B131" s="9" t="s">
        <v>309</v>
      </c>
      <c r="C131" s="10">
        <v>0</v>
      </c>
      <c r="D131" s="10">
        <v>440.49900000000002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440.49900000000002</v>
      </c>
      <c r="M131" s="10">
        <f t="shared" si="8"/>
        <v>0</v>
      </c>
      <c r="N131" s="10">
        <f t="shared" si="9"/>
        <v>440.49900000000002</v>
      </c>
      <c r="O131" s="10">
        <f t="shared" si="10"/>
        <v>0</v>
      </c>
      <c r="P131" s="10">
        <f t="shared" si="11"/>
        <v>0</v>
      </c>
    </row>
    <row r="132" spans="1:16" ht="25.5">
      <c r="A132" s="8" t="s">
        <v>314</v>
      </c>
      <c r="B132" s="9" t="s">
        <v>315</v>
      </c>
      <c r="C132" s="10">
        <v>0</v>
      </c>
      <c r="D132" s="10">
        <v>554.59799999999996</v>
      </c>
      <c r="E132" s="10">
        <v>0</v>
      </c>
      <c r="F132" s="10">
        <v>33.091000000000001</v>
      </c>
      <c r="G132" s="10">
        <v>0</v>
      </c>
      <c r="H132" s="10">
        <v>33.091000000000001</v>
      </c>
      <c r="I132" s="10">
        <v>0</v>
      </c>
      <c r="J132" s="10">
        <v>0</v>
      </c>
      <c r="K132" s="10">
        <f t="shared" si="6"/>
        <v>-33.091000000000001</v>
      </c>
      <c r="L132" s="10">
        <f t="shared" si="7"/>
        <v>521.50699999999995</v>
      </c>
      <c r="M132" s="10">
        <f t="shared" si="8"/>
        <v>0</v>
      </c>
      <c r="N132" s="10">
        <f t="shared" si="9"/>
        <v>521.50699999999995</v>
      </c>
      <c r="O132" s="10">
        <f t="shared" si="10"/>
        <v>-33.091000000000001</v>
      </c>
      <c r="P132" s="10">
        <f t="shared" si="11"/>
        <v>0</v>
      </c>
    </row>
    <row r="133" spans="1:16">
      <c r="A133" s="5" t="s">
        <v>337</v>
      </c>
      <c r="B133" s="6" t="s">
        <v>338</v>
      </c>
      <c r="C133" s="7">
        <v>14588.82603</v>
      </c>
      <c r="D133" s="7">
        <v>17169.21603</v>
      </c>
      <c r="E133" s="7">
        <v>323.64420000000001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323.64420000000001</v>
      </c>
      <c r="L133" s="7">
        <f t="shared" si="7"/>
        <v>17169.21603</v>
      </c>
      <c r="M133" s="7">
        <f t="shared" si="8"/>
        <v>0</v>
      </c>
      <c r="N133" s="7">
        <f t="shared" si="9"/>
        <v>17169.21603</v>
      </c>
      <c r="O133" s="7">
        <f t="shared" si="10"/>
        <v>323.64420000000001</v>
      </c>
      <c r="P133" s="7">
        <f t="shared" si="11"/>
        <v>0</v>
      </c>
    </row>
    <row r="134" spans="1:16">
      <c r="A134" s="8" t="s">
        <v>339</v>
      </c>
      <c r="B134" s="9" t="s">
        <v>340</v>
      </c>
      <c r="C134" s="10">
        <v>0</v>
      </c>
      <c r="D134" s="10">
        <v>25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25</v>
      </c>
      <c r="M134" s="10">
        <f t="shared" ref="M134:M197" si="14">IF(E134=0,0,(F134/E134)*100)</f>
        <v>0</v>
      </c>
      <c r="N134" s="10">
        <f t="shared" ref="N134:N197" si="15">D134-H134</f>
        <v>25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341</v>
      </c>
      <c r="B135" s="9" t="s">
        <v>342</v>
      </c>
      <c r="C135" s="10">
        <v>239.90334000000001</v>
      </c>
      <c r="D135" s="10">
        <v>599.90333999999996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599.90333999999996</v>
      </c>
      <c r="M135" s="10">
        <f t="shared" si="14"/>
        <v>0</v>
      </c>
      <c r="N135" s="10">
        <f t="shared" si="15"/>
        <v>599.90333999999996</v>
      </c>
      <c r="O135" s="10">
        <f t="shared" si="16"/>
        <v>0</v>
      </c>
      <c r="P135" s="10">
        <f t="shared" si="17"/>
        <v>0</v>
      </c>
    </row>
    <row r="136" spans="1:16">
      <c r="A136" s="8" t="s">
        <v>310</v>
      </c>
      <c r="B136" s="9" t="s">
        <v>311</v>
      </c>
      <c r="C136" s="10">
        <v>10056.177019999999</v>
      </c>
      <c r="D136" s="10">
        <v>9282.9030199999997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9282.9030199999997</v>
      </c>
      <c r="M136" s="10">
        <f t="shared" si="14"/>
        <v>0</v>
      </c>
      <c r="N136" s="10">
        <f t="shared" si="15"/>
        <v>9282.9030199999997</v>
      </c>
      <c r="O136" s="10">
        <f t="shared" si="16"/>
        <v>0</v>
      </c>
      <c r="P136" s="10">
        <f t="shared" si="17"/>
        <v>0</v>
      </c>
    </row>
    <row r="137" spans="1:16">
      <c r="A137" s="8" t="s">
        <v>320</v>
      </c>
      <c r="B137" s="9" t="s">
        <v>321</v>
      </c>
      <c r="C137" s="10">
        <v>150.44972000000001</v>
      </c>
      <c r="D137" s="10">
        <v>150.44972000000001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150.44972000000001</v>
      </c>
      <c r="M137" s="10">
        <f t="shared" si="14"/>
        <v>0</v>
      </c>
      <c r="N137" s="10">
        <f t="shared" si="15"/>
        <v>150.44972000000001</v>
      </c>
      <c r="O137" s="10">
        <f t="shared" si="16"/>
        <v>0</v>
      </c>
      <c r="P137" s="10">
        <f t="shared" si="17"/>
        <v>0</v>
      </c>
    </row>
    <row r="138" spans="1:16" ht="25.5">
      <c r="A138" s="8" t="s">
        <v>314</v>
      </c>
      <c r="B138" s="9" t="s">
        <v>315</v>
      </c>
      <c r="C138" s="10">
        <v>4142.2959499999997</v>
      </c>
      <c r="D138" s="10">
        <v>7110.9599499999995</v>
      </c>
      <c r="E138" s="10">
        <v>323.64420000000001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323.64420000000001</v>
      </c>
      <c r="L138" s="10">
        <f t="shared" si="13"/>
        <v>7110.9599499999995</v>
      </c>
      <c r="M138" s="10">
        <f t="shared" si="14"/>
        <v>0</v>
      </c>
      <c r="N138" s="10">
        <f t="shared" si="15"/>
        <v>7110.9599499999995</v>
      </c>
      <c r="O138" s="10">
        <f t="shared" si="16"/>
        <v>323.64420000000001</v>
      </c>
      <c r="P138" s="10">
        <f t="shared" si="17"/>
        <v>0</v>
      </c>
    </row>
    <row r="139" spans="1:16">
      <c r="A139" s="5" t="s">
        <v>343</v>
      </c>
      <c r="B139" s="6" t="s">
        <v>323</v>
      </c>
      <c r="C139" s="7">
        <v>900</v>
      </c>
      <c r="D139" s="7">
        <v>900</v>
      </c>
      <c r="E139" s="7">
        <v>86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86</v>
      </c>
      <c r="L139" s="7">
        <f t="shared" si="13"/>
        <v>900</v>
      </c>
      <c r="M139" s="7">
        <f t="shared" si="14"/>
        <v>0</v>
      </c>
      <c r="N139" s="7">
        <f t="shared" si="15"/>
        <v>900</v>
      </c>
      <c r="O139" s="7">
        <f t="shared" si="16"/>
        <v>86</v>
      </c>
      <c r="P139" s="7">
        <f t="shared" si="17"/>
        <v>0</v>
      </c>
    </row>
    <row r="140" spans="1:16" ht="25.5">
      <c r="A140" s="8" t="s">
        <v>57</v>
      </c>
      <c r="B140" s="9" t="s">
        <v>58</v>
      </c>
      <c r="C140" s="10">
        <v>900</v>
      </c>
      <c r="D140" s="10">
        <v>900</v>
      </c>
      <c r="E140" s="10">
        <v>86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86</v>
      </c>
      <c r="L140" s="10">
        <f t="shared" si="13"/>
        <v>900</v>
      </c>
      <c r="M140" s="10">
        <f t="shared" si="14"/>
        <v>0</v>
      </c>
      <c r="N140" s="10">
        <f t="shared" si="15"/>
        <v>900</v>
      </c>
      <c r="O140" s="10">
        <f t="shared" si="16"/>
        <v>86</v>
      </c>
      <c r="P140" s="10">
        <f t="shared" si="17"/>
        <v>0</v>
      </c>
    </row>
    <row r="141" spans="1:16" ht="25.5">
      <c r="A141" s="5" t="s">
        <v>220</v>
      </c>
      <c r="B141" s="6" t="s">
        <v>221</v>
      </c>
      <c r="C141" s="7">
        <v>18749.195110000001</v>
      </c>
      <c r="D141" s="7">
        <v>41738.205109999995</v>
      </c>
      <c r="E141" s="7">
        <v>0</v>
      </c>
      <c r="F141" s="7">
        <v>0</v>
      </c>
      <c r="G141" s="7">
        <v>0</v>
      </c>
      <c r="H141" s="7">
        <v>886.98831000000007</v>
      </c>
      <c r="I141" s="7">
        <v>0</v>
      </c>
      <c r="J141" s="7">
        <v>0</v>
      </c>
      <c r="K141" s="7">
        <f t="shared" si="12"/>
        <v>0</v>
      </c>
      <c r="L141" s="7">
        <f t="shared" si="13"/>
        <v>41738.205109999995</v>
      </c>
      <c r="M141" s="7">
        <f t="shared" si="14"/>
        <v>0</v>
      </c>
      <c r="N141" s="7">
        <f t="shared" si="15"/>
        <v>40851.216799999995</v>
      </c>
      <c r="O141" s="7">
        <f t="shared" si="16"/>
        <v>-886.98831000000007</v>
      </c>
      <c r="P141" s="7">
        <f t="shared" si="17"/>
        <v>0</v>
      </c>
    </row>
    <row r="142" spans="1:16" ht="25.5">
      <c r="A142" s="5" t="s">
        <v>223</v>
      </c>
      <c r="B142" s="6" t="s">
        <v>224</v>
      </c>
      <c r="C142" s="7">
        <v>10.948920000000001</v>
      </c>
      <c r="D142" s="7">
        <v>10.948920000000001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10.948920000000001</v>
      </c>
      <c r="M142" s="7">
        <f t="shared" si="14"/>
        <v>0</v>
      </c>
      <c r="N142" s="7">
        <f t="shared" si="15"/>
        <v>10.948920000000001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314</v>
      </c>
      <c r="B143" s="9" t="s">
        <v>315</v>
      </c>
      <c r="C143" s="10">
        <v>10.948920000000001</v>
      </c>
      <c r="D143" s="10">
        <v>10.948920000000001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10.948920000000001</v>
      </c>
      <c r="M143" s="10">
        <f t="shared" si="14"/>
        <v>0</v>
      </c>
      <c r="N143" s="10">
        <f t="shared" si="15"/>
        <v>10.948920000000001</v>
      </c>
      <c r="O143" s="10">
        <f t="shared" si="16"/>
        <v>0</v>
      </c>
      <c r="P143" s="10">
        <f t="shared" si="17"/>
        <v>0</v>
      </c>
    </row>
    <row r="144" spans="1:16">
      <c r="A144" s="5" t="s">
        <v>344</v>
      </c>
      <c r="B144" s="6" t="s">
        <v>338</v>
      </c>
      <c r="C144" s="7">
        <v>2066.7180600000002</v>
      </c>
      <c r="D144" s="7">
        <v>3632.3280599999998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3632.3280599999998</v>
      </c>
      <c r="M144" s="7">
        <f t="shared" si="14"/>
        <v>0</v>
      </c>
      <c r="N144" s="7">
        <f t="shared" si="15"/>
        <v>3632.3280599999998</v>
      </c>
      <c r="O144" s="7">
        <f t="shared" si="16"/>
        <v>0</v>
      </c>
      <c r="P144" s="7">
        <f t="shared" si="17"/>
        <v>0</v>
      </c>
    </row>
    <row r="145" spans="1:16">
      <c r="A145" s="8" t="s">
        <v>339</v>
      </c>
      <c r="B145" s="9" t="s">
        <v>340</v>
      </c>
      <c r="C145" s="10">
        <v>231.87628000000001</v>
      </c>
      <c r="D145" s="10">
        <v>1031.87628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1031.87628</v>
      </c>
      <c r="M145" s="10">
        <f t="shared" si="14"/>
        <v>0</v>
      </c>
      <c r="N145" s="10">
        <f t="shared" si="15"/>
        <v>1031.87628</v>
      </c>
      <c r="O145" s="10">
        <f t="shared" si="16"/>
        <v>0</v>
      </c>
      <c r="P145" s="10">
        <f t="shared" si="17"/>
        <v>0</v>
      </c>
    </row>
    <row r="146" spans="1:16">
      <c r="A146" s="8" t="s">
        <v>310</v>
      </c>
      <c r="B146" s="9" t="s">
        <v>311</v>
      </c>
      <c r="C146" s="10">
        <v>815.76171999999997</v>
      </c>
      <c r="D146" s="10">
        <v>1005.76172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1005.76172</v>
      </c>
      <c r="M146" s="10">
        <f t="shared" si="14"/>
        <v>0</v>
      </c>
      <c r="N146" s="10">
        <f t="shared" si="15"/>
        <v>1005.76172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314</v>
      </c>
      <c r="B147" s="9" t="s">
        <v>315</v>
      </c>
      <c r="C147" s="10">
        <v>1019.08006</v>
      </c>
      <c r="D147" s="10">
        <v>1594.6900600000001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1594.6900600000001</v>
      </c>
      <c r="M147" s="10">
        <f t="shared" si="14"/>
        <v>0</v>
      </c>
      <c r="N147" s="10">
        <f t="shared" si="15"/>
        <v>1594.6900600000001</v>
      </c>
      <c r="O147" s="10">
        <f t="shared" si="16"/>
        <v>0</v>
      </c>
      <c r="P147" s="10">
        <f t="shared" si="17"/>
        <v>0</v>
      </c>
    </row>
    <row r="148" spans="1:16">
      <c r="A148" s="5" t="s">
        <v>345</v>
      </c>
      <c r="B148" s="6" t="s">
        <v>325</v>
      </c>
      <c r="C148" s="7">
        <v>16071.528129999999</v>
      </c>
      <c r="D148" s="7">
        <v>37396.928129999993</v>
      </c>
      <c r="E148" s="7">
        <v>0</v>
      </c>
      <c r="F148" s="7">
        <v>0</v>
      </c>
      <c r="G148" s="7">
        <v>0</v>
      </c>
      <c r="H148" s="7">
        <v>886.98831000000007</v>
      </c>
      <c r="I148" s="7">
        <v>0</v>
      </c>
      <c r="J148" s="7">
        <v>0</v>
      </c>
      <c r="K148" s="7">
        <f t="shared" si="12"/>
        <v>0</v>
      </c>
      <c r="L148" s="7">
        <f t="shared" si="13"/>
        <v>37396.928129999993</v>
      </c>
      <c r="M148" s="7">
        <f t="shared" si="14"/>
        <v>0</v>
      </c>
      <c r="N148" s="7">
        <f t="shared" si="15"/>
        <v>36509.939819999992</v>
      </c>
      <c r="O148" s="7">
        <f t="shared" si="16"/>
        <v>-886.98831000000007</v>
      </c>
      <c r="P148" s="7">
        <f t="shared" si="17"/>
        <v>0</v>
      </c>
    </row>
    <row r="149" spans="1:16" ht="25.5">
      <c r="A149" s="8" t="s">
        <v>314</v>
      </c>
      <c r="B149" s="9" t="s">
        <v>315</v>
      </c>
      <c r="C149" s="10">
        <v>16071.528129999999</v>
      </c>
      <c r="D149" s="10">
        <v>37396.928129999993</v>
      </c>
      <c r="E149" s="10">
        <v>0</v>
      </c>
      <c r="F149" s="10">
        <v>0</v>
      </c>
      <c r="G149" s="10">
        <v>0</v>
      </c>
      <c r="H149" s="10">
        <v>886.98831000000007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37396.928129999993</v>
      </c>
      <c r="M149" s="10">
        <f t="shared" si="14"/>
        <v>0</v>
      </c>
      <c r="N149" s="10">
        <f t="shared" si="15"/>
        <v>36509.939819999992</v>
      </c>
      <c r="O149" s="10">
        <f t="shared" si="16"/>
        <v>-886.98831000000007</v>
      </c>
      <c r="P149" s="10">
        <f t="shared" si="17"/>
        <v>0</v>
      </c>
    </row>
    <row r="150" spans="1:16">
      <c r="A150" s="5" t="s">
        <v>346</v>
      </c>
      <c r="B150" s="6" t="s">
        <v>323</v>
      </c>
      <c r="C150" s="7">
        <v>600</v>
      </c>
      <c r="D150" s="7">
        <v>698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698</v>
      </c>
      <c r="M150" s="7">
        <f t="shared" si="14"/>
        <v>0</v>
      </c>
      <c r="N150" s="7">
        <f t="shared" si="15"/>
        <v>698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57</v>
      </c>
      <c r="B151" s="9" t="s">
        <v>58</v>
      </c>
      <c r="C151" s="10">
        <v>0</v>
      </c>
      <c r="D151" s="10">
        <v>198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198</v>
      </c>
      <c r="M151" s="10">
        <f t="shared" si="14"/>
        <v>0</v>
      </c>
      <c r="N151" s="10">
        <f t="shared" si="15"/>
        <v>198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314</v>
      </c>
      <c r="B152" s="9" t="s">
        <v>315</v>
      </c>
      <c r="C152" s="10">
        <v>600</v>
      </c>
      <c r="D152" s="10">
        <v>500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500</v>
      </c>
      <c r="M152" s="10">
        <f t="shared" si="14"/>
        <v>0</v>
      </c>
      <c r="N152" s="10">
        <f t="shared" si="15"/>
        <v>500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236</v>
      </c>
      <c r="B153" s="6" t="s">
        <v>237</v>
      </c>
      <c r="C153" s="7">
        <v>70790.301720000003</v>
      </c>
      <c r="D153" s="7">
        <v>195658.86139800001</v>
      </c>
      <c r="E153" s="7">
        <v>23216.645610000003</v>
      </c>
      <c r="F153" s="7">
        <v>708.49509999999998</v>
      </c>
      <c r="G153" s="7">
        <v>0</v>
      </c>
      <c r="H153" s="7">
        <v>2677.3519999999999</v>
      </c>
      <c r="I153" s="7">
        <v>0</v>
      </c>
      <c r="J153" s="7">
        <v>0</v>
      </c>
      <c r="K153" s="7">
        <f t="shared" si="12"/>
        <v>22508.150510000003</v>
      </c>
      <c r="L153" s="7">
        <f t="shared" si="13"/>
        <v>194950.36629800001</v>
      </c>
      <c r="M153" s="7">
        <f t="shared" si="14"/>
        <v>3.051668668684993</v>
      </c>
      <c r="N153" s="7">
        <f t="shared" si="15"/>
        <v>192981.50939799999</v>
      </c>
      <c r="O153" s="7">
        <f t="shared" si="16"/>
        <v>20539.293610000004</v>
      </c>
      <c r="P153" s="7">
        <f t="shared" si="17"/>
        <v>11.532036302637948</v>
      </c>
    </row>
    <row r="154" spans="1:16" ht="25.5">
      <c r="A154" s="5" t="s">
        <v>347</v>
      </c>
      <c r="B154" s="6" t="s">
        <v>348</v>
      </c>
      <c r="C154" s="7">
        <v>0</v>
      </c>
      <c r="D154" s="7">
        <v>3904.8809999999999</v>
      </c>
      <c r="E154" s="7">
        <v>107.084</v>
      </c>
      <c r="F154" s="7">
        <v>0</v>
      </c>
      <c r="G154" s="7">
        <v>0</v>
      </c>
      <c r="H154" s="7">
        <v>1129.5363</v>
      </c>
      <c r="I154" s="7">
        <v>0</v>
      </c>
      <c r="J154" s="7">
        <v>0</v>
      </c>
      <c r="K154" s="7">
        <f t="shared" si="12"/>
        <v>107.084</v>
      </c>
      <c r="L154" s="7">
        <f t="shared" si="13"/>
        <v>3904.8809999999999</v>
      </c>
      <c r="M154" s="7">
        <f t="shared" si="14"/>
        <v>0</v>
      </c>
      <c r="N154" s="7">
        <f t="shared" si="15"/>
        <v>2775.3446999999996</v>
      </c>
      <c r="O154" s="7">
        <f t="shared" si="16"/>
        <v>-1022.4522999999999</v>
      </c>
      <c r="P154" s="7">
        <f t="shared" si="17"/>
        <v>1054.813324119383</v>
      </c>
    </row>
    <row r="155" spans="1:16">
      <c r="A155" s="8" t="s">
        <v>310</v>
      </c>
      <c r="B155" s="9" t="s">
        <v>311</v>
      </c>
      <c r="C155" s="10">
        <v>0</v>
      </c>
      <c r="D155" s="10">
        <v>3904.8809999999999</v>
      </c>
      <c r="E155" s="10">
        <v>107.084</v>
      </c>
      <c r="F155" s="10">
        <v>0</v>
      </c>
      <c r="G155" s="10">
        <v>0</v>
      </c>
      <c r="H155" s="10">
        <v>1129.5363</v>
      </c>
      <c r="I155" s="10">
        <v>0</v>
      </c>
      <c r="J155" s="10">
        <v>0</v>
      </c>
      <c r="K155" s="10">
        <f t="shared" si="12"/>
        <v>107.084</v>
      </c>
      <c r="L155" s="10">
        <f t="shared" si="13"/>
        <v>3904.8809999999999</v>
      </c>
      <c r="M155" s="10">
        <f t="shared" si="14"/>
        <v>0</v>
      </c>
      <c r="N155" s="10">
        <f t="shared" si="15"/>
        <v>2775.3446999999996</v>
      </c>
      <c r="O155" s="10">
        <f t="shared" si="16"/>
        <v>-1022.4522999999999</v>
      </c>
      <c r="P155" s="10">
        <f t="shared" si="17"/>
        <v>1054.813324119383</v>
      </c>
    </row>
    <row r="156" spans="1:16">
      <c r="A156" s="5" t="s">
        <v>349</v>
      </c>
      <c r="B156" s="6" t="s">
        <v>338</v>
      </c>
      <c r="C156" s="7">
        <v>1522.19992</v>
      </c>
      <c r="D156" s="7">
        <v>27579.769319999999</v>
      </c>
      <c r="E156" s="7">
        <v>7469.5694000000003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7469.5694000000003</v>
      </c>
      <c r="L156" s="7">
        <f t="shared" si="13"/>
        <v>27579.769319999999</v>
      </c>
      <c r="M156" s="7">
        <f t="shared" si="14"/>
        <v>0</v>
      </c>
      <c r="N156" s="7">
        <f t="shared" si="15"/>
        <v>27579.769319999999</v>
      </c>
      <c r="O156" s="7">
        <f t="shared" si="16"/>
        <v>7469.5694000000003</v>
      </c>
      <c r="P156" s="7">
        <f t="shared" si="17"/>
        <v>0</v>
      </c>
    </row>
    <row r="157" spans="1:16">
      <c r="A157" s="8" t="s">
        <v>341</v>
      </c>
      <c r="B157" s="9" t="s">
        <v>342</v>
      </c>
      <c r="C157" s="10">
        <v>4.05</v>
      </c>
      <c r="D157" s="10">
        <v>4.05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4.05</v>
      </c>
      <c r="M157" s="10">
        <f t="shared" si="14"/>
        <v>0</v>
      </c>
      <c r="N157" s="10">
        <f t="shared" si="15"/>
        <v>4.05</v>
      </c>
      <c r="O157" s="10">
        <f t="shared" si="16"/>
        <v>0</v>
      </c>
      <c r="P157" s="10">
        <f t="shared" si="17"/>
        <v>0</v>
      </c>
    </row>
    <row r="158" spans="1:16">
      <c r="A158" s="8" t="s">
        <v>310</v>
      </c>
      <c r="B158" s="9" t="s">
        <v>311</v>
      </c>
      <c r="C158" s="10">
        <v>1518.1499200000001</v>
      </c>
      <c r="D158" s="10">
        <v>9006.1499199999998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9006.1499199999998</v>
      </c>
      <c r="M158" s="10">
        <f t="shared" si="14"/>
        <v>0</v>
      </c>
      <c r="N158" s="10">
        <f t="shared" si="15"/>
        <v>9006.1499199999998</v>
      </c>
      <c r="O158" s="10">
        <f t="shared" si="16"/>
        <v>0</v>
      </c>
      <c r="P158" s="10">
        <f t="shared" si="17"/>
        <v>0</v>
      </c>
    </row>
    <row r="159" spans="1:16">
      <c r="A159" s="8" t="s">
        <v>320</v>
      </c>
      <c r="B159" s="9" t="s">
        <v>321</v>
      </c>
      <c r="C159" s="10">
        <v>0</v>
      </c>
      <c r="D159" s="10">
        <v>18569.5694</v>
      </c>
      <c r="E159" s="10">
        <v>7469.5694000000003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7469.5694000000003</v>
      </c>
      <c r="L159" s="10">
        <f t="shared" si="13"/>
        <v>18569.5694</v>
      </c>
      <c r="M159" s="10">
        <f t="shared" si="14"/>
        <v>0</v>
      </c>
      <c r="N159" s="10">
        <f t="shared" si="15"/>
        <v>18569.5694</v>
      </c>
      <c r="O159" s="10">
        <f t="shared" si="16"/>
        <v>7469.5694000000003</v>
      </c>
      <c r="P159" s="10">
        <f t="shared" si="17"/>
        <v>0</v>
      </c>
    </row>
    <row r="160" spans="1:16">
      <c r="A160" s="5" t="s">
        <v>350</v>
      </c>
      <c r="B160" s="6" t="s">
        <v>319</v>
      </c>
      <c r="C160" s="7">
        <v>6111.7718700000005</v>
      </c>
      <c r="D160" s="7">
        <v>14985.292380000001</v>
      </c>
      <c r="E160" s="7">
        <v>0</v>
      </c>
      <c r="F160" s="7">
        <v>700.42157999999995</v>
      </c>
      <c r="G160" s="7">
        <v>0</v>
      </c>
      <c r="H160" s="7">
        <v>1539.7421800000002</v>
      </c>
      <c r="I160" s="7">
        <v>0</v>
      </c>
      <c r="J160" s="7">
        <v>0</v>
      </c>
      <c r="K160" s="7">
        <f t="shared" si="12"/>
        <v>-700.42157999999995</v>
      </c>
      <c r="L160" s="7">
        <f t="shared" si="13"/>
        <v>14284.870800000001</v>
      </c>
      <c r="M160" s="7">
        <f t="shared" si="14"/>
        <v>0</v>
      </c>
      <c r="N160" s="7">
        <f t="shared" si="15"/>
        <v>13445.550200000001</v>
      </c>
      <c r="O160" s="7">
        <f t="shared" si="16"/>
        <v>-1539.7421800000002</v>
      </c>
      <c r="P160" s="7">
        <f t="shared" si="17"/>
        <v>0</v>
      </c>
    </row>
    <row r="161" spans="1:16">
      <c r="A161" s="8" t="s">
        <v>339</v>
      </c>
      <c r="B161" s="9" t="s">
        <v>340</v>
      </c>
      <c r="C161" s="10">
        <v>29.459330000000001</v>
      </c>
      <c r="D161" s="10">
        <v>77.82159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77.82159</v>
      </c>
      <c r="M161" s="10">
        <f t="shared" si="14"/>
        <v>0</v>
      </c>
      <c r="N161" s="10">
        <f t="shared" si="15"/>
        <v>77.82159</v>
      </c>
      <c r="O161" s="10">
        <f t="shared" si="16"/>
        <v>0</v>
      </c>
      <c r="P161" s="10">
        <f t="shared" si="17"/>
        <v>0</v>
      </c>
    </row>
    <row r="162" spans="1:16">
      <c r="A162" s="8" t="s">
        <v>310</v>
      </c>
      <c r="B162" s="9" t="s">
        <v>311</v>
      </c>
      <c r="C162" s="10">
        <v>5186.4967800000004</v>
      </c>
      <c r="D162" s="10">
        <v>9962.8774200000007</v>
      </c>
      <c r="E162" s="10">
        <v>0</v>
      </c>
      <c r="F162" s="10">
        <v>0</v>
      </c>
      <c r="G162" s="10">
        <v>0</v>
      </c>
      <c r="H162" s="10">
        <v>57.426200000000001</v>
      </c>
      <c r="I162" s="10">
        <v>0</v>
      </c>
      <c r="J162" s="10">
        <v>0</v>
      </c>
      <c r="K162" s="10">
        <f t="shared" si="12"/>
        <v>0</v>
      </c>
      <c r="L162" s="10">
        <f t="shared" si="13"/>
        <v>9962.8774200000007</v>
      </c>
      <c r="M162" s="10">
        <f t="shared" si="14"/>
        <v>0</v>
      </c>
      <c r="N162" s="10">
        <f t="shared" si="15"/>
        <v>9905.4512200000008</v>
      </c>
      <c r="O162" s="10">
        <f t="shared" si="16"/>
        <v>-57.426200000000001</v>
      </c>
      <c r="P162" s="10">
        <f t="shared" si="17"/>
        <v>0</v>
      </c>
    </row>
    <row r="163" spans="1:16">
      <c r="A163" s="8" t="s">
        <v>320</v>
      </c>
      <c r="B163" s="9" t="s">
        <v>321</v>
      </c>
      <c r="C163" s="10">
        <v>895.81576000000007</v>
      </c>
      <c r="D163" s="10">
        <v>4944.5933700000005</v>
      </c>
      <c r="E163" s="10">
        <v>0</v>
      </c>
      <c r="F163" s="10">
        <v>700.42157999999995</v>
      </c>
      <c r="G163" s="10">
        <v>0</v>
      </c>
      <c r="H163" s="10">
        <v>1482.3159800000001</v>
      </c>
      <c r="I163" s="10">
        <v>0</v>
      </c>
      <c r="J163" s="10">
        <v>0</v>
      </c>
      <c r="K163" s="10">
        <f t="shared" si="12"/>
        <v>-700.42157999999995</v>
      </c>
      <c r="L163" s="10">
        <f t="shared" si="13"/>
        <v>4244.1717900000003</v>
      </c>
      <c r="M163" s="10">
        <f t="shared" si="14"/>
        <v>0</v>
      </c>
      <c r="N163" s="10">
        <f t="shared" si="15"/>
        <v>3462.2773900000002</v>
      </c>
      <c r="O163" s="10">
        <f t="shared" si="16"/>
        <v>-1482.3159800000001</v>
      </c>
      <c r="P163" s="10">
        <f t="shared" si="17"/>
        <v>0</v>
      </c>
    </row>
    <row r="164" spans="1:16">
      <c r="A164" s="5" t="s">
        <v>351</v>
      </c>
      <c r="B164" s="6" t="s">
        <v>352</v>
      </c>
      <c r="C164" s="7">
        <v>138.23683999999997</v>
      </c>
      <c r="D164" s="7">
        <v>158.23683999999997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158.23683999999997</v>
      </c>
      <c r="M164" s="7">
        <f t="shared" si="14"/>
        <v>0</v>
      </c>
      <c r="N164" s="7">
        <f t="shared" si="15"/>
        <v>158.23683999999997</v>
      </c>
      <c r="O164" s="7">
        <f t="shared" si="16"/>
        <v>0</v>
      </c>
      <c r="P164" s="7">
        <f t="shared" si="17"/>
        <v>0</v>
      </c>
    </row>
    <row r="165" spans="1:16">
      <c r="A165" s="8" t="s">
        <v>310</v>
      </c>
      <c r="B165" s="9" t="s">
        <v>311</v>
      </c>
      <c r="C165" s="10">
        <v>4.6738599999999995</v>
      </c>
      <c r="D165" s="10">
        <v>4.6738599999999995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4.6738599999999995</v>
      </c>
      <c r="M165" s="10">
        <f t="shared" si="14"/>
        <v>0</v>
      </c>
      <c r="N165" s="10">
        <f t="shared" si="15"/>
        <v>4.6738599999999995</v>
      </c>
      <c r="O165" s="10">
        <f t="shared" si="16"/>
        <v>0</v>
      </c>
      <c r="P165" s="10">
        <f t="shared" si="17"/>
        <v>0</v>
      </c>
    </row>
    <row r="166" spans="1:16">
      <c r="A166" s="8" t="s">
        <v>320</v>
      </c>
      <c r="B166" s="9" t="s">
        <v>321</v>
      </c>
      <c r="C166" s="10">
        <v>133.56297999999998</v>
      </c>
      <c r="D166" s="10">
        <v>153.56297999999998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153.56297999999998</v>
      </c>
      <c r="M166" s="10">
        <f t="shared" si="14"/>
        <v>0</v>
      </c>
      <c r="N166" s="10">
        <f t="shared" si="15"/>
        <v>153.56297999999998</v>
      </c>
      <c r="O166" s="10">
        <f t="shared" si="16"/>
        <v>0</v>
      </c>
      <c r="P166" s="10">
        <f t="shared" si="17"/>
        <v>0</v>
      </c>
    </row>
    <row r="167" spans="1:16">
      <c r="A167" s="5" t="s">
        <v>353</v>
      </c>
      <c r="B167" s="6" t="s">
        <v>354</v>
      </c>
      <c r="C167" s="7">
        <v>0</v>
      </c>
      <c r="D167" s="7">
        <v>49.9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49.9</v>
      </c>
      <c r="M167" s="7">
        <f t="shared" si="14"/>
        <v>0</v>
      </c>
      <c r="N167" s="7">
        <f t="shared" si="15"/>
        <v>49.9</v>
      </c>
      <c r="O167" s="7">
        <f t="shared" si="16"/>
        <v>0</v>
      </c>
      <c r="P167" s="7">
        <f t="shared" si="17"/>
        <v>0</v>
      </c>
    </row>
    <row r="168" spans="1:16">
      <c r="A168" s="8" t="s">
        <v>312</v>
      </c>
      <c r="B168" s="9" t="s">
        <v>313</v>
      </c>
      <c r="C168" s="10">
        <v>0</v>
      </c>
      <c r="D168" s="10">
        <v>49.9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49.9</v>
      </c>
      <c r="M168" s="10">
        <f t="shared" si="14"/>
        <v>0</v>
      </c>
      <c r="N168" s="10">
        <f t="shared" si="15"/>
        <v>49.9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355</v>
      </c>
      <c r="B169" s="6" t="s">
        <v>356</v>
      </c>
      <c r="C169" s="7">
        <v>15424.846809999999</v>
      </c>
      <c r="D169" s="7">
        <v>10800.4933</v>
      </c>
      <c r="E169" s="7">
        <v>3000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3000</v>
      </c>
      <c r="L169" s="7">
        <f t="shared" si="13"/>
        <v>10800.4933</v>
      </c>
      <c r="M169" s="7">
        <f t="shared" si="14"/>
        <v>0</v>
      </c>
      <c r="N169" s="7">
        <f t="shared" si="15"/>
        <v>10800.4933</v>
      </c>
      <c r="O169" s="7">
        <f t="shared" si="16"/>
        <v>3000</v>
      </c>
      <c r="P169" s="7">
        <f t="shared" si="17"/>
        <v>0</v>
      </c>
    </row>
    <row r="170" spans="1:16">
      <c r="A170" s="8" t="s">
        <v>339</v>
      </c>
      <c r="B170" s="9" t="s">
        <v>340</v>
      </c>
      <c r="C170" s="10">
        <v>15342.8586</v>
      </c>
      <c r="D170" s="10">
        <v>8342.8585999999996</v>
      </c>
      <c r="E170" s="10">
        <v>3000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3000</v>
      </c>
      <c r="L170" s="10">
        <f t="shared" si="13"/>
        <v>8342.8585999999996</v>
      </c>
      <c r="M170" s="10">
        <f t="shared" si="14"/>
        <v>0</v>
      </c>
      <c r="N170" s="10">
        <f t="shared" si="15"/>
        <v>8342.8585999999996</v>
      </c>
      <c r="O170" s="10">
        <f t="shared" si="16"/>
        <v>3000</v>
      </c>
      <c r="P170" s="10">
        <f t="shared" si="17"/>
        <v>0</v>
      </c>
    </row>
    <row r="171" spans="1:16">
      <c r="A171" s="8" t="s">
        <v>320</v>
      </c>
      <c r="B171" s="9" t="s">
        <v>321</v>
      </c>
      <c r="C171" s="10">
        <v>81.988210000000009</v>
      </c>
      <c r="D171" s="10">
        <v>2457.6347000000001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2457.6347000000001</v>
      </c>
      <c r="M171" s="10">
        <f t="shared" si="14"/>
        <v>0</v>
      </c>
      <c r="N171" s="10">
        <f t="shared" si="15"/>
        <v>2457.6347000000001</v>
      </c>
      <c r="O171" s="10">
        <f t="shared" si="16"/>
        <v>0</v>
      </c>
      <c r="P171" s="10">
        <f t="shared" si="17"/>
        <v>0</v>
      </c>
    </row>
    <row r="172" spans="1:16">
      <c r="A172" s="5" t="s">
        <v>357</v>
      </c>
      <c r="B172" s="6" t="s">
        <v>358</v>
      </c>
      <c r="C172" s="7">
        <v>18546.341850000001</v>
      </c>
      <c r="D172" s="7">
        <v>3499.6274699999985</v>
      </c>
      <c r="E172" s="7">
        <v>0</v>
      </c>
      <c r="F172" s="7">
        <v>8.0735200000000003</v>
      </c>
      <c r="G172" s="7">
        <v>0</v>
      </c>
      <c r="H172" s="7">
        <v>8.0735200000000003</v>
      </c>
      <c r="I172" s="7">
        <v>0</v>
      </c>
      <c r="J172" s="7">
        <v>0</v>
      </c>
      <c r="K172" s="7">
        <f t="shared" si="12"/>
        <v>-8.0735200000000003</v>
      </c>
      <c r="L172" s="7">
        <f t="shared" si="13"/>
        <v>3491.5539499999986</v>
      </c>
      <c r="M172" s="7">
        <f t="shared" si="14"/>
        <v>0</v>
      </c>
      <c r="N172" s="7">
        <f t="shared" si="15"/>
        <v>3491.5539499999986</v>
      </c>
      <c r="O172" s="7">
        <f t="shared" si="16"/>
        <v>-8.0735200000000003</v>
      </c>
      <c r="P172" s="7">
        <f t="shared" si="17"/>
        <v>0</v>
      </c>
    </row>
    <row r="173" spans="1:16">
      <c r="A173" s="8" t="s">
        <v>339</v>
      </c>
      <c r="B173" s="9" t="s">
        <v>340</v>
      </c>
      <c r="C173" s="10">
        <v>52.080640000000002</v>
      </c>
      <c r="D173" s="10">
        <v>52.080640000000002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52.080640000000002</v>
      </c>
      <c r="M173" s="10">
        <f t="shared" si="14"/>
        <v>0</v>
      </c>
      <c r="N173" s="10">
        <f t="shared" si="15"/>
        <v>52.080640000000002</v>
      </c>
      <c r="O173" s="10">
        <f t="shared" si="16"/>
        <v>0</v>
      </c>
      <c r="P173" s="10">
        <f t="shared" si="17"/>
        <v>0</v>
      </c>
    </row>
    <row r="174" spans="1:16">
      <c r="A174" s="8" t="s">
        <v>310</v>
      </c>
      <c r="B174" s="9" t="s">
        <v>311</v>
      </c>
      <c r="C174" s="10">
        <v>27.701000000000001</v>
      </c>
      <c r="D174" s="10">
        <v>1414.5910000000001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1414.5910000000001</v>
      </c>
      <c r="M174" s="10">
        <f t="shared" si="14"/>
        <v>0</v>
      </c>
      <c r="N174" s="10">
        <f t="shared" si="15"/>
        <v>1414.5910000000001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320</v>
      </c>
      <c r="B175" s="9" t="s">
        <v>321</v>
      </c>
      <c r="C175" s="10">
        <v>18466.56021</v>
      </c>
      <c r="D175" s="10">
        <v>2032.9558299999983</v>
      </c>
      <c r="E175" s="10">
        <v>0</v>
      </c>
      <c r="F175" s="10">
        <v>8.0735200000000003</v>
      </c>
      <c r="G175" s="10">
        <v>0</v>
      </c>
      <c r="H175" s="10">
        <v>8.0735200000000003</v>
      </c>
      <c r="I175" s="10">
        <v>0</v>
      </c>
      <c r="J175" s="10">
        <v>0</v>
      </c>
      <c r="K175" s="10">
        <f t="shared" si="12"/>
        <v>-8.0735200000000003</v>
      </c>
      <c r="L175" s="10">
        <f t="shared" si="13"/>
        <v>2024.8823099999984</v>
      </c>
      <c r="M175" s="10">
        <f t="shared" si="14"/>
        <v>0</v>
      </c>
      <c r="N175" s="10">
        <f t="shared" si="15"/>
        <v>2024.8823099999984</v>
      </c>
      <c r="O175" s="10">
        <f t="shared" si="16"/>
        <v>-8.0735200000000003</v>
      </c>
      <c r="P175" s="10">
        <f t="shared" si="17"/>
        <v>0</v>
      </c>
    </row>
    <row r="176" spans="1:16" ht="38.25">
      <c r="A176" s="5" t="s">
        <v>359</v>
      </c>
      <c r="B176" s="6" t="s">
        <v>360</v>
      </c>
      <c r="C176" s="7">
        <v>0</v>
      </c>
      <c r="D176" s="7">
        <v>6944.86049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6944.86049</v>
      </c>
      <c r="M176" s="7">
        <f t="shared" si="14"/>
        <v>0</v>
      </c>
      <c r="N176" s="7">
        <f t="shared" si="15"/>
        <v>6944.86049</v>
      </c>
      <c r="O176" s="7">
        <f t="shared" si="16"/>
        <v>0</v>
      </c>
      <c r="P176" s="7">
        <f t="shared" si="17"/>
        <v>0</v>
      </c>
    </row>
    <row r="177" spans="1:16">
      <c r="A177" s="8" t="s">
        <v>320</v>
      </c>
      <c r="B177" s="9" t="s">
        <v>321</v>
      </c>
      <c r="C177" s="10">
        <v>0</v>
      </c>
      <c r="D177" s="10">
        <v>6944.86049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6944.86049</v>
      </c>
      <c r="M177" s="10">
        <f t="shared" si="14"/>
        <v>0</v>
      </c>
      <c r="N177" s="10">
        <f t="shared" si="15"/>
        <v>6944.86049</v>
      </c>
      <c r="O177" s="10">
        <f t="shared" si="16"/>
        <v>0</v>
      </c>
      <c r="P177" s="10">
        <f t="shared" si="17"/>
        <v>0</v>
      </c>
    </row>
    <row r="178" spans="1:16" ht="38.25">
      <c r="A178" s="5" t="s">
        <v>361</v>
      </c>
      <c r="B178" s="6" t="s">
        <v>362</v>
      </c>
      <c r="C178" s="7">
        <v>0</v>
      </c>
      <c r="D178" s="7">
        <v>34370.897058000002</v>
      </c>
      <c r="E178" s="7">
        <v>5431.1922100000002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5431.1922100000002</v>
      </c>
      <c r="L178" s="7">
        <f t="shared" si="13"/>
        <v>34370.897058000002</v>
      </c>
      <c r="M178" s="7">
        <f t="shared" si="14"/>
        <v>0</v>
      </c>
      <c r="N178" s="7">
        <f t="shared" si="15"/>
        <v>34370.897058000002</v>
      </c>
      <c r="O178" s="7">
        <f t="shared" si="16"/>
        <v>5431.1922100000002</v>
      </c>
      <c r="P178" s="7">
        <f t="shared" si="17"/>
        <v>0</v>
      </c>
    </row>
    <row r="179" spans="1:16">
      <c r="A179" s="8" t="s">
        <v>320</v>
      </c>
      <c r="B179" s="9" t="s">
        <v>321</v>
      </c>
      <c r="C179" s="10">
        <v>0</v>
      </c>
      <c r="D179" s="10">
        <v>34370.897058000002</v>
      </c>
      <c r="E179" s="10">
        <v>5431.1922100000002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5431.1922100000002</v>
      </c>
      <c r="L179" s="10">
        <f t="shared" si="13"/>
        <v>34370.897058000002</v>
      </c>
      <c r="M179" s="10">
        <f t="shared" si="14"/>
        <v>0</v>
      </c>
      <c r="N179" s="10">
        <f t="shared" si="15"/>
        <v>34370.897058000002</v>
      </c>
      <c r="O179" s="10">
        <f t="shared" si="16"/>
        <v>5431.1922100000002</v>
      </c>
      <c r="P179" s="10">
        <f t="shared" si="17"/>
        <v>0</v>
      </c>
    </row>
    <row r="180" spans="1:16" ht="25.5">
      <c r="A180" s="5" t="s">
        <v>363</v>
      </c>
      <c r="B180" s="6" t="s">
        <v>262</v>
      </c>
      <c r="C180" s="7">
        <v>28319.04736</v>
      </c>
      <c r="D180" s="7">
        <v>42998.723669999999</v>
      </c>
      <c r="E180" s="7">
        <v>3604.4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3604.4</v>
      </c>
      <c r="L180" s="7">
        <f t="shared" si="13"/>
        <v>42998.723669999999</v>
      </c>
      <c r="M180" s="7">
        <f t="shared" si="14"/>
        <v>0</v>
      </c>
      <c r="N180" s="7">
        <f t="shared" si="15"/>
        <v>42998.723669999999</v>
      </c>
      <c r="O180" s="7">
        <f t="shared" si="16"/>
        <v>3604.4</v>
      </c>
      <c r="P180" s="7">
        <f t="shared" si="17"/>
        <v>0</v>
      </c>
    </row>
    <row r="181" spans="1:16">
      <c r="A181" s="8" t="s">
        <v>310</v>
      </c>
      <c r="B181" s="9" t="s">
        <v>311</v>
      </c>
      <c r="C181" s="10">
        <v>28319.04736</v>
      </c>
      <c r="D181" s="10">
        <v>42998.723669999999</v>
      </c>
      <c r="E181" s="10">
        <v>3604.4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3604.4</v>
      </c>
      <c r="L181" s="10">
        <f t="shared" si="13"/>
        <v>42998.723669999999</v>
      </c>
      <c r="M181" s="10">
        <f t="shared" si="14"/>
        <v>0</v>
      </c>
      <c r="N181" s="10">
        <f t="shared" si="15"/>
        <v>42998.723669999999</v>
      </c>
      <c r="O181" s="10">
        <f t="shared" si="16"/>
        <v>3604.4</v>
      </c>
      <c r="P181" s="10">
        <f t="shared" si="17"/>
        <v>0</v>
      </c>
    </row>
    <row r="182" spans="1:16" ht="38.25">
      <c r="A182" s="5" t="s">
        <v>364</v>
      </c>
      <c r="B182" s="6" t="s">
        <v>365</v>
      </c>
      <c r="C182" s="7">
        <v>0</v>
      </c>
      <c r="D182" s="7">
        <v>27069.8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27069.8</v>
      </c>
      <c r="M182" s="7">
        <f t="shared" si="14"/>
        <v>0</v>
      </c>
      <c r="N182" s="7">
        <f t="shared" si="15"/>
        <v>27069.8</v>
      </c>
      <c r="O182" s="7">
        <f t="shared" si="16"/>
        <v>0</v>
      </c>
      <c r="P182" s="7">
        <f t="shared" si="17"/>
        <v>0</v>
      </c>
    </row>
    <row r="183" spans="1:16">
      <c r="A183" s="8" t="s">
        <v>310</v>
      </c>
      <c r="B183" s="9" t="s">
        <v>311</v>
      </c>
      <c r="C183" s="10">
        <v>0</v>
      </c>
      <c r="D183" s="10">
        <v>27069.8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27069.8</v>
      </c>
      <c r="M183" s="10">
        <f t="shared" si="14"/>
        <v>0</v>
      </c>
      <c r="N183" s="10">
        <f t="shared" si="15"/>
        <v>27069.8</v>
      </c>
      <c r="O183" s="10">
        <f t="shared" si="16"/>
        <v>0</v>
      </c>
      <c r="P183" s="10">
        <f t="shared" si="17"/>
        <v>0</v>
      </c>
    </row>
    <row r="184" spans="1:16">
      <c r="A184" s="5" t="s">
        <v>366</v>
      </c>
      <c r="B184" s="6" t="s">
        <v>68</v>
      </c>
      <c r="C184" s="7">
        <v>727.85706999999991</v>
      </c>
      <c r="D184" s="7">
        <v>296.37986999999993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296.37986999999993</v>
      </c>
      <c r="M184" s="7">
        <f t="shared" si="14"/>
        <v>0</v>
      </c>
      <c r="N184" s="7">
        <f t="shared" si="15"/>
        <v>296.37986999999993</v>
      </c>
      <c r="O184" s="7">
        <f t="shared" si="16"/>
        <v>0</v>
      </c>
      <c r="P184" s="7">
        <f t="shared" si="17"/>
        <v>0</v>
      </c>
    </row>
    <row r="185" spans="1:16">
      <c r="A185" s="8" t="s">
        <v>310</v>
      </c>
      <c r="B185" s="9" t="s">
        <v>311</v>
      </c>
      <c r="C185" s="10">
        <v>727.85706999999991</v>
      </c>
      <c r="D185" s="10">
        <v>296.37986999999993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296.37986999999993</v>
      </c>
      <c r="M185" s="10">
        <f t="shared" si="14"/>
        <v>0</v>
      </c>
      <c r="N185" s="10">
        <f t="shared" si="15"/>
        <v>296.37986999999993</v>
      </c>
      <c r="O185" s="10">
        <f t="shared" si="16"/>
        <v>0</v>
      </c>
      <c r="P185" s="10">
        <f t="shared" si="17"/>
        <v>0</v>
      </c>
    </row>
    <row r="186" spans="1:16" ht="63.75">
      <c r="A186" s="5" t="s">
        <v>367</v>
      </c>
      <c r="B186" s="6" t="s">
        <v>368</v>
      </c>
      <c r="C186" s="7">
        <v>0</v>
      </c>
      <c r="D186" s="7">
        <v>23000</v>
      </c>
      <c r="E186" s="7">
        <v>3604.4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3604.4</v>
      </c>
      <c r="L186" s="7">
        <f t="shared" si="13"/>
        <v>23000</v>
      </c>
      <c r="M186" s="7">
        <f t="shared" si="14"/>
        <v>0</v>
      </c>
      <c r="N186" s="7">
        <f t="shared" si="15"/>
        <v>23000</v>
      </c>
      <c r="O186" s="7">
        <f t="shared" si="16"/>
        <v>3604.4</v>
      </c>
      <c r="P186" s="7">
        <f t="shared" si="17"/>
        <v>0</v>
      </c>
    </row>
    <row r="187" spans="1:16" ht="25.5">
      <c r="A187" s="8" t="s">
        <v>328</v>
      </c>
      <c r="B187" s="9" t="s">
        <v>329</v>
      </c>
      <c r="C187" s="10">
        <v>0</v>
      </c>
      <c r="D187" s="10">
        <v>23000</v>
      </c>
      <c r="E187" s="10">
        <v>3604.4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3604.4</v>
      </c>
      <c r="L187" s="10">
        <f t="shared" si="13"/>
        <v>23000</v>
      </c>
      <c r="M187" s="10">
        <f t="shared" si="14"/>
        <v>0</v>
      </c>
      <c r="N187" s="10">
        <f t="shared" si="15"/>
        <v>23000</v>
      </c>
      <c r="O187" s="10">
        <f t="shared" si="16"/>
        <v>3604.4</v>
      </c>
      <c r="P187" s="10">
        <f t="shared" si="17"/>
        <v>0</v>
      </c>
    </row>
    <row r="188" spans="1:16" ht="25.5">
      <c r="A188" s="5" t="s">
        <v>241</v>
      </c>
      <c r="B188" s="6" t="s">
        <v>242</v>
      </c>
      <c r="C188" s="7">
        <v>78</v>
      </c>
      <c r="D188" s="7">
        <v>628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628</v>
      </c>
      <c r="M188" s="7">
        <f t="shared" si="14"/>
        <v>0</v>
      </c>
      <c r="N188" s="7">
        <f t="shared" si="15"/>
        <v>628</v>
      </c>
      <c r="O188" s="7">
        <f t="shared" si="16"/>
        <v>0</v>
      </c>
      <c r="P188" s="7">
        <f t="shared" si="17"/>
        <v>0</v>
      </c>
    </row>
    <row r="189" spans="1:16">
      <c r="A189" s="5" t="s">
        <v>244</v>
      </c>
      <c r="B189" s="6" t="s">
        <v>172</v>
      </c>
      <c r="C189" s="7">
        <v>50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0</v>
      </c>
      <c r="M189" s="7">
        <f t="shared" si="14"/>
        <v>0</v>
      </c>
      <c r="N189" s="7">
        <f t="shared" si="15"/>
        <v>0</v>
      </c>
      <c r="O189" s="7">
        <f t="shared" si="16"/>
        <v>0</v>
      </c>
      <c r="P189" s="7">
        <f t="shared" si="17"/>
        <v>0</v>
      </c>
    </row>
    <row r="190" spans="1:16" ht="25.5">
      <c r="A190" s="8" t="s">
        <v>246</v>
      </c>
      <c r="B190" s="9" t="s">
        <v>247</v>
      </c>
      <c r="C190" s="10">
        <v>50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0</v>
      </c>
      <c r="M190" s="10">
        <f t="shared" si="14"/>
        <v>0</v>
      </c>
      <c r="N190" s="10">
        <f t="shared" si="15"/>
        <v>0</v>
      </c>
      <c r="O190" s="10">
        <f t="shared" si="16"/>
        <v>0</v>
      </c>
      <c r="P190" s="10">
        <f t="shared" si="17"/>
        <v>0</v>
      </c>
    </row>
    <row r="191" spans="1:16">
      <c r="A191" s="5" t="s">
        <v>245</v>
      </c>
      <c r="B191" s="6" t="s">
        <v>60</v>
      </c>
      <c r="C191" s="7">
        <v>0</v>
      </c>
      <c r="D191" s="7">
        <v>500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500</v>
      </c>
      <c r="M191" s="7">
        <f t="shared" si="14"/>
        <v>0</v>
      </c>
      <c r="N191" s="7">
        <f t="shared" si="15"/>
        <v>500</v>
      </c>
      <c r="O191" s="7">
        <f t="shared" si="16"/>
        <v>0</v>
      </c>
      <c r="P191" s="7">
        <f t="shared" si="17"/>
        <v>0</v>
      </c>
    </row>
    <row r="192" spans="1:16" ht="25.5">
      <c r="A192" s="8" t="s">
        <v>246</v>
      </c>
      <c r="B192" s="9" t="s">
        <v>247</v>
      </c>
      <c r="C192" s="10">
        <v>0</v>
      </c>
      <c r="D192" s="10">
        <v>500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500</v>
      </c>
      <c r="M192" s="10">
        <f t="shared" si="14"/>
        <v>0</v>
      </c>
      <c r="N192" s="10">
        <f t="shared" si="15"/>
        <v>500</v>
      </c>
      <c r="O192" s="10">
        <f t="shared" si="16"/>
        <v>0</v>
      </c>
      <c r="P192" s="10">
        <f t="shared" si="17"/>
        <v>0</v>
      </c>
    </row>
    <row r="193" spans="1:16">
      <c r="A193" s="5" t="s">
        <v>369</v>
      </c>
      <c r="B193" s="6" t="s">
        <v>358</v>
      </c>
      <c r="C193" s="7">
        <v>0</v>
      </c>
      <c r="D193" s="7">
        <v>100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100</v>
      </c>
      <c r="M193" s="7">
        <f t="shared" si="14"/>
        <v>0</v>
      </c>
      <c r="N193" s="7">
        <f t="shared" si="15"/>
        <v>100</v>
      </c>
      <c r="O193" s="7">
        <f t="shared" si="16"/>
        <v>0</v>
      </c>
      <c r="P193" s="7">
        <f t="shared" si="17"/>
        <v>0</v>
      </c>
    </row>
    <row r="194" spans="1:16">
      <c r="A194" s="8" t="s">
        <v>339</v>
      </c>
      <c r="B194" s="9" t="s">
        <v>340</v>
      </c>
      <c r="C194" s="10">
        <v>0</v>
      </c>
      <c r="D194" s="10">
        <v>100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100</v>
      </c>
      <c r="M194" s="10">
        <f t="shared" si="14"/>
        <v>0</v>
      </c>
      <c r="N194" s="10">
        <f t="shared" si="15"/>
        <v>100</v>
      </c>
      <c r="O194" s="10">
        <f t="shared" si="16"/>
        <v>0</v>
      </c>
      <c r="P194" s="10">
        <f t="shared" si="17"/>
        <v>0</v>
      </c>
    </row>
    <row r="195" spans="1:16" ht="38.25">
      <c r="A195" s="5" t="s">
        <v>370</v>
      </c>
      <c r="B195" s="6" t="s">
        <v>371</v>
      </c>
      <c r="C195" s="7">
        <v>28</v>
      </c>
      <c r="D195" s="7">
        <v>28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28</v>
      </c>
      <c r="M195" s="7">
        <f t="shared" si="14"/>
        <v>0</v>
      </c>
      <c r="N195" s="7">
        <f t="shared" si="15"/>
        <v>28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246</v>
      </c>
      <c r="B196" s="9" t="s">
        <v>247</v>
      </c>
      <c r="C196" s="10">
        <v>28</v>
      </c>
      <c r="D196" s="10">
        <v>28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28</v>
      </c>
      <c r="M196" s="10">
        <f t="shared" si="14"/>
        <v>0</v>
      </c>
      <c r="N196" s="10">
        <f t="shared" si="15"/>
        <v>28</v>
      </c>
      <c r="O196" s="10">
        <f t="shared" si="16"/>
        <v>0</v>
      </c>
      <c r="P196" s="10">
        <f t="shared" si="17"/>
        <v>0</v>
      </c>
    </row>
    <row r="197" spans="1:16">
      <c r="A197" s="5" t="s">
        <v>251</v>
      </c>
      <c r="B197" s="6" t="s">
        <v>252</v>
      </c>
      <c r="C197" s="7">
        <v>3681.67002</v>
      </c>
      <c r="D197" s="7">
        <v>6622.5546300000005</v>
      </c>
      <c r="E197" s="7">
        <v>380.21</v>
      </c>
      <c r="F197" s="7">
        <v>0</v>
      </c>
      <c r="G197" s="7">
        <v>0</v>
      </c>
      <c r="H197" s="7">
        <v>226.57499999999999</v>
      </c>
      <c r="I197" s="7">
        <v>103.67134</v>
      </c>
      <c r="J197" s="7">
        <v>0</v>
      </c>
      <c r="K197" s="7">
        <f t="shared" si="12"/>
        <v>380.21</v>
      </c>
      <c r="L197" s="7">
        <f t="shared" si="13"/>
        <v>6622.5546300000005</v>
      </c>
      <c r="M197" s="7">
        <f t="shared" si="14"/>
        <v>0</v>
      </c>
      <c r="N197" s="7">
        <f t="shared" si="15"/>
        <v>6395.9796300000007</v>
      </c>
      <c r="O197" s="7">
        <f t="shared" si="16"/>
        <v>153.63499999999999</v>
      </c>
      <c r="P197" s="7">
        <f t="shared" si="17"/>
        <v>59.592067541621738</v>
      </c>
    </row>
    <row r="198" spans="1:16" ht="25.5">
      <c r="A198" s="5" t="s">
        <v>372</v>
      </c>
      <c r="B198" s="6" t="s">
        <v>62</v>
      </c>
      <c r="C198" s="7">
        <v>750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14" si="18">E198-F198</f>
        <v>0</v>
      </c>
      <c r="L198" s="7">
        <f t="shared" ref="L198:L214" si="19">D198-F198</f>
        <v>0</v>
      </c>
      <c r="M198" s="7">
        <f t="shared" ref="M198:M214" si="20">IF(E198=0,0,(F198/E198)*100)</f>
        <v>0</v>
      </c>
      <c r="N198" s="7">
        <f t="shared" ref="N198:N214" si="21">D198-H198</f>
        <v>0</v>
      </c>
      <c r="O198" s="7">
        <f t="shared" ref="O198:O214" si="22">E198-H198</f>
        <v>0</v>
      </c>
      <c r="P198" s="7">
        <f t="shared" ref="P198:P214" si="23">IF(E198=0,0,(H198/E198)*100)</f>
        <v>0</v>
      </c>
    </row>
    <row r="199" spans="1:16" ht="25.5">
      <c r="A199" s="8" t="s">
        <v>314</v>
      </c>
      <c r="B199" s="9" t="s">
        <v>315</v>
      </c>
      <c r="C199" s="10">
        <v>750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0</v>
      </c>
      <c r="M199" s="10">
        <f t="shared" si="20"/>
        <v>0</v>
      </c>
      <c r="N199" s="10">
        <f t="shared" si="21"/>
        <v>0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259</v>
      </c>
      <c r="B200" s="6" t="s">
        <v>260</v>
      </c>
      <c r="C200" s="7">
        <v>48.4</v>
      </c>
      <c r="D200" s="7">
        <v>573.4</v>
      </c>
      <c r="E200" s="7">
        <v>0</v>
      </c>
      <c r="F200" s="7">
        <v>0</v>
      </c>
      <c r="G200" s="7">
        <v>0</v>
      </c>
      <c r="H200" s="7">
        <v>48.6</v>
      </c>
      <c r="I200" s="7">
        <v>103.67134</v>
      </c>
      <c r="J200" s="7">
        <v>0</v>
      </c>
      <c r="K200" s="7">
        <f t="shared" si="18"/>
        <v>0</v>
      </c>
      <c r="L200" s="7">
        <f t="shared" si="19"/>
        <v>573.4</v>
      </c>
      <c r="M200" s="7">
        <f t="shared" si="20"/>
        <v>0</v>
      </c>
      <c r="N200" s="7">
        <f t="shared" si="21"/>
        <v>524.79999999999995</v>
      </c>
      <c r="O200" s="7">
        <f t="shared" si="22"/>
        <v>-48.6</v>
      </c>
      <c r="P200" s="7">
        <f t="shared" si="23"/>
        <v>0</v>
      </c>
    </row>
    <row r="201" spans="1:16" ht="25.5">
      <c r="A201" s="8" t="s">
        <v>314</v>
      </c>
      <c r="B201" s="9" t="s">
        <v>315</v>
      </c>
      <c r="C201" s="10">
        <v>48.4</v>
      </c>
      <c r="D201" s="10">
        <v>573.4</v>
      </c>
      <c r="E201" s="10">
        <v>0</v>
      </c>
      <c r="F201" s="10">
        <v>0</v>
      </c>
      <c r="G201" s="10">
        <v>0</v>
      </c>
      <c r="H201" s="10">
        <v>48.6</v>
      </c>
      <c r="I201" s="10">
        <v>103.67134</v>
      </c>
      <c r="J201" s="10">
        <v>0</v>
      </c>
      <c r="K201" s="10">
        <f t="shared" si="18"/>
        <v>0</v>
      </c>
      <c r="L201" s="10">
        <f t="shared" si="19"/>
        <v>573.4</v>
      </c>
      <c r="M201" s="10">
        <f t="shared" si="20"/>
        <v>0</v>
      </c>
      <c r="N201" s="10">
        <f t="shared" si="21"/>
        <v>524.79999999999995</v>
      </c>
      <c r="O201" s="10">
        <f t="shared" si="22"/>
        <v>-48.6</v>
      </c>
      <c r="P201" s="10">
        <f t="shared" si="23"/>
        <v>0</v>
      </c>
    </row>
    <row r="202" spans="1:16" ht="25.5">
      <c r="A202" s="5" t="s">
        <v>261</v>
      </c>
      <c r="B202" s="6" t="s">
        <v>262</v>
      </c>
      <c r="C202" s="7">
        <v>0</v>
      </c>
      <c r="D202" s="7">
        <v>43.387720000000002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43.387720000000002</v>
      </c>
      <c r="M202" s="7">
        <f t="shared" si="20"/>
        <v>0</v>
      </c>
      <c r="N202" s="7">
        <f t="shared" si="21"/>
        <v>43.387720000000002</v>
      </c>
      <c r="O202" s="7">
        <f t="shared" si="22"/>
        <v>0</v>
      </c>
      <c r="P202" s="7">
        <f t="shared" si="23"/>
        <v>0</v>
      </c>
    </row>
    <row r="203" spans="1:16" ht="25.5">
      <c r="A203" s="8" t="s">
        <v>57</v>
      </c>
      <c r="B203" s="9" t="s">
        <v>58</v>
      </c>
      <c r="C203" s="10">
        <v>0</v>
      </c>
      <c r="D203" s="10">
        <v>43.387720000000002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43.387720000000002</v>
      </c>
      <c r="M203" s="10">
        <f t="shared" si="20"/>
        <v>0</v>
      </c>
      <c r="N203" s="10">
        <f t="shared" si="21"/>
        <v>43.387720000000002</v>
      </c>
      <c r="O203" s="10">
        <f t="shared" si="22"/>
        <v>0</v>
      </c>
      <c r="P203" s="10">
        <f t="shared" si="23"/>
        <v>0</v>
      </c>
    </row>
    <row r="204" spans="1:16">
      <c r="A204" s="5" t="s">
        <v>373</v>
      </c>
      <c r="B204" s="6" t="s">
        <v>325</v>
      </c>
      <c r="C204" s="7">
        <v>684.27002000000005</v>
      </c>
      <c r="D204" s="7">
        <v>3434.2700199999999</v>
      </c>
      <c r="E204" s="7">
        <v>0</v>
      </c>
      <c r="F204" s="7">
        <v>0</v>
      </c>
      <c r="G204" s="7">
        <v>0</v>
      </c>
      <c r="H204" s="7">
        <v>177.97499999999999</v>
      </c>
      <c r="I204" s="7">
        <v>0</v>
      </c>
      <c r="J204" s="7">
        <v>0</v>
      </c>
      <c r="K204" s="7">
        <f t="shared" si="18"/>
        <v>0</v>
      </c>
      <c r="L204" s="7">
        <f t="shared" si="19"/>
        <v>3434.2700199999999</v>
      </c>
      <c r="M204" s="7">
        <f t="shared" si="20"/>
        <v>0</v>
      </c>
      <c r="N204" s="7">
        <f t="shared" si="21"/>
        <v>3256.29502</v>
      </c>
      <c r="O204" s="7">
        <f t="shared" si="22"/>
        <v>-177.97499999999999</v>
      </c>
      <c r="P204" s="7">
        <f t="shared" si="23"/>
        <v>0</v>
      </c>
    </row>
    <row r="205" spans="1:16" ht="25.5">
      <c r="A205" s="8" t="s">
        <v>314</v>
      </c>
      <c r="B205" s="9" t="s">
        <v>315</v>
      </c>
      <c r="C205" s="10">
        <v>684.27002000000005</v>
      </c>
      <c r="D205" s="10">
        <v>3434.2700199999999</v>
      </c>
      <c r="E205" s="10">
        <v>0</v>
      </c>
      <c r="F205" s="10">
        <v>0</v>
      </c>
      <c r="G205" s="10">
        <v>0</v>
      </c>
      <c r="H205" s="10">
        <v>177.97499999999999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3434.2700199999999</v>
      </c>
      <c r="M205" s="10">
        <f t="shared" si="20"/>
        <v>0</v>
      </c>
      <c r="N205" s="10">
        <f t="shared" si="21"/>
        <v>3256.29502</v>
      </c>
      <c r="O205" s="10">
        <f t="shared" si="22"/>
        <v>-177.97499999999999</v>
      </c>
      <c r="P205" s="10">
        <f t="shared" si="23"/>
        <v>0</v>
      </c>
    </row>
    <row r="206" spans="1:16" ht="63.75">
      <c r="A206" s="5" t="s">
        <v>374</v>
      </c>
      <c r="B206" s="6" t="s">
        <v>375</v>
      </c>
      <c r="C206" s="7">
        <v>2199</v>
      </c>
      <c r="D206" s="7">
        <v>2571.4968900000003</v>
      </c>
      <c r="E206" s="7">
        <v>380.21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380.21</v>
      </c>
      <c r="L206" s="7">
        <f t="shared" si="19"/>
        <v>2571.4968900000003</v>
      </c>
      <c r="M206" s="7">
        <f t="shared" si="20"/>
        <v>0</v>
      </c>
      <c r="N206" s="7">
        <f t="shared" si="21"/>
        <v>2571.4968900000003</v>
      </c>
      <c r="O206" s="7">
        <f t="shared" si="22"/>
        <v>380.21</v>
      </c>
      <c r="P206" s="7">
        <f t="shared" si="23"/>
        <v>0</v>
      </c>
    </row>
    <row r="207" spans="1:16" ht="25.5">
      <c r="A207" s="8" t="s">
        <v>57</v>
      </c>
      <c r="B207" s="9" t="s">
        <v>58</v>
      </c>
      <c r="C207" s="10">
        <v>2199</v>
      </c>
      <c r="D207" s="10">
        <v>2571.4968900000003</v>
      </c>
      <c r="E207" s="10">
        <v>380.21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380.21</v>
      </c>
      <c r="L207" s="10">
        <f t="shared" si="19"/>
        <v>2571.4968900000003</v>
      </c>
      <c r="M207" s="10">
        <f t="shared" si="20"/>
        <v>0</v>
      </c>
      <c r="N207" s="10">
        <f t="shared" si="21"/>
        <v>2571.4968900000003</v>
      </c>
      <c r="O207" s="10">
        <f t="shared" si="22"/>
        <v>380.21</v>
      </c>
      <c r="P207" s="10">
        <f t="shared" si="23"/>
        <v>0</v>
      </c>
    </row>
    <row r="208" spans="1:16" ht="25.5">
      <c r="A208" s="5" t="s">
        <v>264</v>
      </c>
      <c r="B208" s="6" t="s">
        <v>265</v>
      </c>
      <c r="C208" s="7">
        <v>0</v>
      </c>
      <c r="D208" s="7">
        <v>10.761000000000001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10.761000000000001</v>
      </c>
      <c r="M208" s="7">
        <f t="shared" si="20"/>
        <v>0</v>
      </c>
      <c r="N208" s="7">
        <f t="shared" si="21"/>
        <v>10.761000000000001</v>
      </c>
      <c r="O208" s="7">
        <f t="shared" si="22"/>
        <v>0</v>
      </c>
      <c r="P208" s="7">
        <f t="shared" si="23"/>
        <v>0</v>
      </c>
    </row>
    <row r="209" spans="1:16">
      <c r="A209" s="5" t="s">
        <v>272</v>
      </c>
      <c r="B209" s="6" t="s">
        <v>174</v>
      </c>
      <c r="C209" s="7">
        <v>0</v>
      </c>
      <c r="D209" s="7">
        <v>10.761000000000001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10.761000000000001</v>
      </c>
      <c r="M209" s="7">
        <f t="shared" si="20"/>
        <v>0</v>
      </c>
      <c r="N209" s="7">
        <f t="shared" si="21"/>
        <v>10.761000000000001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308</v>
      </c>
      <c r="B210" s="9" t="s">
        <v>309</v>
      </c>
      <c r="C210" s="10">
        <v>0</v>
      </c>
      <c r="D210" s="10">
        <v>10.761000000000001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10.761000000000001</v>
      </c>
      <c r="M210" s="10">
        <f t="shared" si="20"/>
        <v>0</v>
      </c>
      <c r="N210" s="10">
        <f t="shared" si="21"/>
        <v>10.761000000000001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285</v>
      </c>
      <c r="B211" s="6" t="s">
        <v>286</v>
      </c>
      <c r="C211" s="7">
        <v>186</v>
      </c>
      <c r="D211" s="7">
        <v>1526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1526</v>
      </c>
      <c r="M211" s="7">
        <f t="shared" si="20"/>
        <v>0</v>
      </c>
      <c r="N211" s="7">
        <f t="shared" si="21"/>
        <v>1526</v>
      </c>
      <c r="O211" s="7">
        <f t="shared" si="22"/>
        <v>0</v>
      </c>
      <c r="P211" s="7">
        <f t="shared" si="23"/>
        <v>0</v>
      </c>
    </row>
    <row r="212" spans="1:16" ht="38.25">
      <c r="A212" s="5" t="s">
        <v>302</v>
      </c>
      <c r="B212" s="6" t="s">
        <v>303</v>
      </c>
      <c r="C212" s="7">
        <v>186</v>
      </c>
      <c r="D212" s="7">
        <v>1526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1526</v>
      </c>
      <c r="M212" s="7">
        <f t="shared" si="20"/>
        <v>0</v>
      </c>
      <c r="N212" s="7">
        <f t="shared" si="21"/>
        <v>1526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328</v>
      </c>
      <c r="B213" s="9" t="s">
        <v>329</v>
      </c>
      <c r="C213" s="10">
        <v>186</v>
      </c>
      <c r="D213" s="10">
        <v>1526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1526</v>
      </c>
      <c r="M213" s="10">
        <f t="shared" si="20"/>
        <v>0</v>
      </c>
      <c r="N213" s="10">
        <f t="shared" si="21"/>
        <v>1526</v>
      </c>
      <c r="O213" s="10">
        <f t="shared" si="22"/>
        <v>0</v>
      </c>
      <c r="P213" s="10">
        <f t="shared" si="23"/>
        <v>0</v>
      </c>
    </row>
    <row r="214" spans="1:16">
      <c r="A214" s="5" t="s">
        <v>304</v>
      </c>
      <c r="B214" s="6" t="s">
        <v>305</v>
      </c>
      <c r="C214" s="7">
        <v>216083.72427999994</v>
      </c>
      <c r="D214" s="7">
        <v>405430.8170279999</v>
      </c>
      <c r="E214" s="7">
        <v>44291.030810000004</v>
      </c>
      <c r="F214" s="7">
        <v>981.43610000000001</v>
      </c>
      <c r="G214" s="7">
        <v>0</v>
      </c>
      <c r="H214" s="7">
        <v>6503.09328</v>
      </c>
      <c r="I214" s="7">
        <v>343.52206000000001</v>
      </c>
      <c r="J214" s="7">
        <v>144.64055999999999</v>
      </c>
      <c r="K214" s="7">
        <f t="shared" si="18"/>
        <v>43309.594710000005</v>
      </c>
      <c r="L214" s="7">
        <f t="shared" si="19"/>
        <v>404449.38092799991</v>
      </c>
      <c r="M214" s="7">
        <f t="shared" si="20"/>
        <v>2.215880014647146</v>
      </c>
      <c r="N214" s="7">
        <f t="shared" si="21"/>
        <v>398927.72374799993</v>
      </c>
      <c r="O214" s="7">
        <f t="shared" si="22"/>
        <v>37787.937530000003</v>
      </c>
      <c r="P214" s="7">
        <f t="shared" si="23"/>
        <v>14.682641521478734</v>
      </c>
    </row>
    <row r="215" spans="1:1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2020-10-05T08:39:13Z</dcterms:created>
  <dcterms:modified xsi:type="dcterms:W3CDTF">2020-10-05T08:47:30Z</dcterms:modified>
</cp:coreProperties>
</file>