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<sst xmlns="http://schemas.openxmlformats.org/spreadsheetml/2006/main" count="160" uniqueCount="133">
  <si>
    <t>Аналіз виконання плану по доходах</t>
  </si>
  <si>
    <t>З 07.09.2020 по 11.09.2020</t>
  </si>
  <si>
    <t>тис. грн.</t>
  </si>
  <si>
    <t>ККД</t>
  </si>
  <si>
    <t>Доходи</t>
  </si>
  <si>
    <t>Бюджет Житомирської мiської об`єднаної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</si>
  <si>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</si>
  <si>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</si>
  <si>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</si>
  <si>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</si>
  <si>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</si>
  <si>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</si>
  <si>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</si>
  <si>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</si>
  <si>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</si>
  <si>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</si>
  <si>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</si>
  <si>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</si>
  <si>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</si>
  <si>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</si>
  <si>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</si>
  <si>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</si>
  <si>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</si>
  <si>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</si>
  <si>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</si>
  <si>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</si>
  <si>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</si>
  <si>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</si>
  <si>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</si>
  <si>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</si>
  <si>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</si>
  <si>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</si>
  <si>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</si>
  <si>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Податок з реклами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</si>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</sst>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2" fillId="0" borderId="0" xfId="93">
      <alignment/>
      <protection/>
    </xf>
    <xf numFmtId="0" fontId="30" fillId="0" borderId="0" xfId="93" applyFont="1" applyAlignment="1">
      <alignment horizontal="center"/>
      <protection/>
    </xf>
    <xf numFmtId="0" fontId="30" fillId="0" borderId="10" xfId="93" applyFont="1" applyBorder="1" applyAlignment="1">
      <alignment horizontal="center" vertical="center" wrapText="1"/>
      <protection/>
    </xf>
    <xf numFmtId="0" fontId="30" fillId="0" borderId="10" xfId="93" applyFont="1" applyBorder="1" applyAlignment="1">
      <alignment horizontal="center" vertical="center"/>
      <protection/>
    </xf>
    <xf numFmtId="0" fontId="22" fillId="0" borderId="10" xfId="93" applyBorder="1">
      <alignment/>
      <protection/>
    </xf>
    <xf numFmtId="172" fontId="22" fillId="0" borderId="10" xfId="93" applyNumberFormat="1" applyBorder="1">
      <alignment/>
      <protection/>
    </xf>
    <xf numFmtId="172" fontId="30" fillId="33" borderId="10" xfId="93" applyNumberFormat="1" applyFont="1" applyFill="1" applyBorder="1">
      <alignment/>
      <protection/>
    </xf>
    <xf numFmtId="172" fontId="3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2" fillId="0" borderId="10" xfId="93" applyBorder="1" applyAlignment="1">
      <alignment vertical="top" wrapText="1"/>
      <protection/>
    </xf>
    <xf numFmtId="0" fontId="30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33" borderId="10" xfId="93" applyFont="1" applyFill="1" applyBorder="1">
      <alignment/>
      <protection/>
    </xf>
    <xf numFmtId="0" fontId="22" fillId="0" borderId="10" xfId="93" applyBorder="1">
      <alignment/>
      <protection/>
    </xf>
    <xf numFmtId="0" fontId="39" fillId="0" borderId="0" xfId="93" applyFont="1" applyAlignment="1">
      <alignment horizontal="center"/>
      <protection/>
    </xf>
    <xf numFmtId="0" fontId="30" fillId="0" borderId="0" xfId="93" applyFont="1" applyAlignment="1">
      <alignment horizontal="center"/>
      <protection/>
    </xf>
    <xf numFmtId="0" fontId="40" fillId="0" borderId="0" xfId="93" applyFont="1" applyAlignment="1">
      <alignment horizontal="center"/>
      <protection/>
    </xf>
    <xf numFmtId="0" fontId="22" fillId="0" borderId="10" xfId="93" applyBorder="1" applyAlignment="1">
      <alignment/>
      <protection/>
    </xf>
    <xf numFmtId="0" fontId="30" fillId="0" borderId="10" xfId="93" applyFont="1" applyBorder="1" applyAlignment="1">
      <alignment horizontal="center"/>
      <protection/>
    </xf>
    <xf numFmtId="0" fontId="22" fillId="0" borderId="10" xfId="93" applyBorder="1" applyAlignment="1">
      <alignment horizontal="center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B1">
      <selection activeCell="C9" sqref="C9"/>
    </sheetView>
  </sheetViews>
  <sheetFormatPr defaultColWidth="9.00390625" defaultRowHeight="12.75"/>
  <cols>
    <col min="1" max="1" width="9.125" style="0" hidden="1" customWidth="1"/>
    <col min="3" max="3" width="53.375" style="0" customWidth="1"/>
    <col min="4" max="4" width="12.375" style="0" customWidth="1"/>
    <col min="5" max="5" width="12.25390625" style="0" customWidth="1"/>
    <col min="7" max="7" width="10.25390625" style="0" customWidth="1"/>
    <col min="9" max="9" width="9.625" style="0" customWidth="1"/>
  </cols>
  <sheetData>
    <row r="1" spans="1:9" ht="23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21" t="s">
        <v>1</v>
      </c>
      <c r="B3" s="20"/>
      <c r="C3" s="20"/>
      <c r="D3" s="20"/>
      <c r="E3" s="20"/>
      <c r="F3" s="20"/>
      <c r="G3" s="20"/>
      <c r="H3" s="20"/>
      <c r="I3" s="20"/>
    </row>
    <row r="4" ht="15">
      <c r="I4" s="14" t="s">
        <v>2</v>
      </c>
    </row>
    <row r="5" spans="1:9" ht="15">
      <c r="A5" s="22"/>
      <c r="B5" s="23" t="s">
        <v>3</v>
      </c>
      <c r="C5" s="23" t="s">
        <v>4</v>
      </c>
      <c r="D5" s="23" t="s">
        <v>5</v>
      </c>
      <c r="E5" s="24"/>
      <c r="F5" s="24"/>
      <c r="G5" s="24"/>
      <c r="H5" s="24"/>
      <c r="I5" s="24"/>
    </row>
    <row r="6" spans="1:9" ht="45">
      <c r="A6" s="22"/>
      <c r="B6" s="24"/>
      <c r="C6" s="24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10" ht="15">
      <c r="A7" s="12"/>
      <c r="B7" s="12">
        <v>10000000</v>
      </c>
      <c r="C7" s="15" t="s">
        <v>12</v>
      </c>
      <c r="D7" s="13">
        <v>1914537.5</v>
      </c>
      <c r="E7" s="13">
        <v>1969935.5653900001</v>
      </c>
      <c r="F7" s="13">
        <v>23722.633333333335</v>
      </c>
      <c r="G7" s="13">
        <v>31198.10755999999</v>
      </c>
      <c r="H7" s="13">
        <f aca="true" t="shared" si="0" ref="H7:H38">G7-F7</f>
        <v>7475.474226666654</v>
      </c>
      <c r="I7" s="13">
        <f aca="true" t="shared" si="1" ref="I7:I38">IF(F7=0,0,G7/F7*100)</f>
        <v>131.5119916141968</v>
      </c>
      <c r="J7" s="14"/>
    </row>
    <row r="8" spans="1:10" ht="30">
      <c r="A8" s="12"/>
      <c r="B8" s="12">
        <v>11000000</v>
      </c>
      <c r="C8" s="15" t="s">
        <v>13</v>
      </c>
      <c r="D8" s="13">
        <v>1314539.2</v>
      </c>
      <c r="E8" s="13">
        <v>1332080.5</v>
      </c>
      <c r="F8" s="13">
        <v>17900</v>
      </c>
      <c r="G8" s="13">
        <v>26449.56868</v>
      </c>
      <c r="H8" s="13">
        <f t="shared" si="0"/>
        <v>8549.56868</v>
      </c>
      <c r="I8" s="13">
        <f t="shared" si="1"/>
        <v>147.76295351955307</v>
      </c>
      <c r="J8" s="14"/>
    </row>
    <row r="9" spans="1:10" ht="15">
      <c r="A9" s="12"/>
      <c r="B9" s="12">
        <v>11010000</v>
      </c>
      <c r="C9" s="15" t="s">
        <v>14</v>
      </c>
      <c r="D9" s="13">
        <v>1314289.2</v>
      </c>
      <c r="E9" s="13">
        <v>1324682.2</v>
      </c>
      <c r="F9" s="13">
        <v>17900</v>
      </c>
      <c r="G9" s="13">
        <v>26449.56868</v>
      </c>
      <c r="H9" s="13">
        <f t="shared" si="0"/>
        <v>8549.56868</v>
      </c>
      <c r="I9" s="13">
        <f t="shared" si="1"/>
        <v>147.76295351955307</v>
      </c>
      <c r="J9" s="14"/>
    </row>
    <row r="10" spans="1:10" ht="45">
      <c r="A10" s="12"/>
      <c r="B10" s="12">
        <v>11010100</v>
      </c>
      <c r="C10" s="15" t="s">
        <v>15</v>
      </c>
      <c r="D10" s="13">
        <v>1096250</v>
      </c>
      <c r="E10" s="13">
        <v>1106643</v>
      </c>
      <c r="F10" s="13">
        <v>14666.666666666668</v>
      </c>
      <c r="G10" s="13">
        <v>19791.628999999997</v>
      </c>
      <c r="H10" s="13">
        <f t="shared" si="0"/>
        <v>5124.962333333329</v>
      </c>
      <c r="I10" s="13">
        <f t="shared" si="1"/>
        <v>134.94292499999997</v>
      </c>
      <c r="J10" s="14"/>
    </row>
    <row r="11" spans="1:10" ht="75">
      <c r="A11" s="12"/>
      <c r="B11" s="12">
        <v>11010200</v>
      </c>
      <c r="C11" s="15" t="s">
        <v>16</v>
      </c>
      <c r="D11" s="13">
        <v>169732.6</v>
      </c>
      <c r="E11" s="13">
        <v>169732.6</v>
      </c>
      <c r="F11" s="13">
        <v>2583.3333333333335</v>
      </c>
      <c r="G11" s="13">
        <v>5502.67214</v>
      </c>
      <c r="H11" s="13">
        <f t="shared" si="0"/>
        <v>2919.338806666666</v>
      </c>
      <c r="I11" s="13">
        <f t="shared" si="1"/>
        <v>213.00666348387094</v>
      </c>
      <c r="J11" s="14"/>
    </row>
    <row r="12" spans="1:10" ht="45">
      <c r="A12" s="12"/>
      <c r="B12" s="12">
        <v>11010400</v>
      </c>
      <c r="C12" s="15" t="s">
        <v>17</v>
      </c>
      <c r="D12" s="13">
        <v>23000.7</v>
      </c>
      <c r="E12" s="13">
        <v>23000.7</v>
      </c>
      <c r="F12" s="13">
        <v>450</v>
      </c>
      <c r="G12" s="13">
        <v>708.6551699999999</v>
      </c>
      <c r="H12" s="13">
        <f t="shared" si="0"/>
        <v>258.6551699999999</v>
      </c>
      <c r="I12" s="13">
        <f t="shared" si="1"/>
        <v>157.47892666666667</v>
      </c>
      <c r="J12" s="14"/>
    </row>
    <row r="13" spans="1:10" ht="45">
      <c r="A13" s="12"/>
      <c r="B13" s="12">
        <v>11010500</v>
      </c>
      <c r="C13" s="15" t="s">
        <v>18</v>
      </c>
      <c r="D13" s="13">
        <v>25305.9</v>
      </c>
      <c r="E13" s="13">
        <v>25305.9</v>
      </c>
      <c r="F13" s="13">
        <v>200</v>
      </c>
      <c r="G13" s="13">
        <v>446.61237</v>
      </c>
      <c r="H13" s="13">
        <f t="shared" si="0"/>
        <v>246.61237</v>
      </c>
      <c r="I13" s="13">
        <f t="shared" si="1"/>
        <v>223.306185</v>
      </c>
      <c r="J13" s="14"/>
    </row>
    <row r="14" spans="1:10" ht="15">
      <c r="A14" s="12"/>
      <c r="B14" s="12">
        <v>11020000</v>
      </c>
      <c r="C14" s="15" t="s">
        <v>19</v>
      </c>
      <c r="D14" s="13">
        <v>250</v>
      </c>
      <c r="E14" s="13">
        <v>7398.3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  <c r="J14" s="14"/>
    </row>
    <row r="15" spans="1:10" ht="30">
      <c r="A15" s="12"/>
      <c r="B15" s="12">
        <v>11020200</v>
      </c>
      <c r="C15" s="15" t="s">
        <v>20</v>
      </c>
      <c r="D15" s="13">
        <v>250</v>
      </c>
      <c r="E15" s="13">
        <v>7398.3</v>
      </c>
      <c r="F15" s="13">
        <v>0</v>
      </c>
      <c r="G15" s="13">
        <v>0</v>
      </c>
      <c r="H15" s="13">
        <f t="shared" si="0"/>
        <v>0</v>
      </c>
      <c r="I15" s="13">
        <f t="shared" si="1"/>
        <v>0</v>
      </c>
      <c r="J15" s="14"/>
    </row>
    <row r="16" spans="1:10" ht="30">
      <c r="A16" s="12"/>
      <c r="B16" s="12">
        <v>13000000</v>
      </c>
      <c r="C16" s="15" t="s">
        <v>21</v>
      </c>
      <c r="D16" s="13">
        <v>53.3</v>
      </c>
      <c r="E16" s="13">
        <v>53.3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  <c r="J16" s="14"/>
    </row>
    <row r="17" spans="1:10" ht="30">
      <c r="A17" s="12"/>
      <c r="B17" s="12">
        <v>13010000</v>
      </c>
      <c r="C17" s="15" t="s">
        <v>22</v>
      </c>
      <c r="D17" s="13">
        <v>53.3</v>
      </c>
      <c r="E17" s="13">
        <v>53.3</v>
      </c>
      <c r="F17" s="13">
        <v>0</v>
      </c>
      <c r="G17" s="13">
        <v>0</v>
      </c>
      <c r="H17" s="13">
        <f t="shared" si="0"/>
        <v>0</v>
      </c>
      <c r="I17" s="13">
        <f t="shared" si="1"/>
        <v>0</v>
      </c>
      <c r="J17" s="14"/>
    </row>
    <row r="18" spans="1:10" ht="60">
      <c r="A18" s="12"/>
      <c r="B18" s="12">
        <v>13010200</v>
      </c>
      <c r="C18" s="15" t="s">
        <v>23</v>
      </c>
      <c r="D18" s="13">
        <v>53.3</v>
      </c>
      <c r="E18" s="13">
        <v>53.3</v>
      </c>
      <c r="F18" s="13">
        <v>0</v>
      </c>
      <c r="G18" s="13">
        <v>0</v>
      </c>
      <c r="H18" s="13">
        <f t="shared" si="0"/>
        <v>0</v>
      </c>
      <c r="I18" s="13">
        <f t="shared" si="1"/>
        <v>0</v>
      </c>
      <c r="J18" s="14"/>
    </row>
    <row r="19" spans="1:10" ht="15">
      <c r="A19" s="12"/>
      <c r="B19" s="12">
        <v>13030000</v>
      </c>
      <c r="C19" s="15" t="s">
        <v>24</v>
      </c>
      <c r="D19" s="13">
        <v>0</v>
      </c>
      <c r="E19" s="13">
        <v>0</v>
      </c>
      <c r="F19" s="13">
        <v>0</v>
      </c>
      <c r="G19" s="13">
        <v>0</v>
      </c>
      <c r="H19" s="13">
        <f t="shared" si="0"/>
        <v>0</v>
      </c>
      <c r="I19" s="13">
        <f t="shared" si="1"/>
        <v>0</v>
      </c>
      <c r="J19" s="14"/>
    </row>
    <row r="20" spans="1:10" ht="30.75" customHeight="1">
      <c r="A20" s="12"/>
      <c r="B20" s="12">
        <v>13030100</v>
      </c>
      <c r="C20" s="15" t="s">
        <v>25</v>
      </c>
      <c r="D20" s="13">
        <v>0</v>
      </c>
      <c r="E20" s="13">
        <v>0</v>
      </c>
      <c r="F20" s="13">
        <v>0</v>
      </c>
      <c r="G20" s="13">
        <v>0</v>
      </c>
      <c r="H20" s="13">
        <f t="shared" si="0"/>
        <v>0</v>
      </c>
      <c r="I20" s="13">
        <f t="shared" si="1"/>
        <v>0</v>
      </c>
      <c r="J20" s="14"/>
    </row>
    <row r="21" spans="1:10" ht="15">
      <c r="A21" s="12"/>
      <c r="B21" s="12">
        <v>14000000</v>
      </c>
      <c r="C21" s="15" t="s">
        <v>26</v>
      </c>
      <c r="D21" s="13">
        <v>126700.1</v>
      </c>
      <c r="E21" s="13">
        <v>136265.4</v>
      </c>
      <c r="F21" s="13">
        <v>3341.666666666667</v>
      </c>
      <c r="G21" s="13">
        <v>1268.8926500000002</v>
      </c>
      <c r="H21" s="13">
        <f t="shared" si="0"/>
        <v>-2072.7740166666667</v>
      </c>
      <c r="I21" s="13">
        <f t="shared" si="1"/>
        <v>37.971849875311726</v>
      </c>
      <c r="J21" s="14"/>
    </row>
    <row r="22" spans="1:10" ht="30">
      <c r="A22" s="12"/>
      <c r="B22" s="12">
        <v>14020000</v>
      </c>
      <c r="C22" s="15" t="s">
        <v>27</v>
      </c>
      <c r="D22" s="13">
        <v>8325.2</v>
      </c>
      <c r="E22" s="13">
        <v>9325.2</v>
      </c>
      <c r="F22" s="13">
        <v>341.66666666666663</v>
      </c>
      <c r="G22" s="13">
        <v>247.77752</v>
      </c>
      <c r="H22" s="13">
        <f t="shared" si="0"/>
        <v>-93.88914666666662</v>
      </c>
      <c r="I22" s="13">
        <f t="shared" si="1"/>
        <v>72.52024975609757</v>
      </c>
      <c r="J22" s="14"/>
    </row>
    <row r="23" spans="1:10" ht="15">
      <c r="A23" s="12"/>
      <c r="B23" s="12">
        <v>14021900</v>
      </c>
      <c r="C23" s="15" t="s">
        <v>28</v>
      </c>
      <c r="D23" s="13">
        <v>8325.2</v>
      </c>
      <c r="E23" s="13">
        <v>9325.2</v>
      </c>
      <c r="F23" s="13">
        <v>341.66666666666663</v>
      </c>
      <c r="G23" s="13">
        <v>247.77752</v>
      </c>
      <c r="H23" s="13">
        <f t="shared" si="0"/>
        <v>-93.88914666666662</v>
      </c>
      <c r="I23" s="13">
        <f t="shared" si="1"/>
        <v>72.52024975609757</v>
      </c>
      <c r="J23" s="14"/>
    </row>
    <row r="24" spans="1:10" ht="30">
      <c r="A24" s="12"/>
      <c r="B24" s="12">
        <v>14030000</v>
      </c>
      <c r="C24" s="15" t="s">
        <v>29</v>
      </c>
      <c r="D24" s="13">
        <v>32474.9</v>
      </c>
      <c r="E24" s="13">
        <v>36474.9</v>
      </c>
      <c r="F24" s="13">
        <v>1833.3333333333335</v>
      </c>
      <c r="G24" s="13">
        <v>965.62103</v>
      </c>
      <c r="H24" s="13">
        <f t="shared" si="0"/>
        <v>-867.7123033333335</v>
      </c>
      <c r="I24" s="13">
        <f t="shared" si="1"/>
        <v>52.67023799999999</v>
      </c>
      <c r="J24" s="14"/>
    </row>
    <row r="25" spans="1:10" ht="15">
      <c r="A25" s="12"/>
      <c r="B25" s="12">
        <v>14031900</v>
      </c>
      <c r="C25" s="15" t="s">
        <v>28</v>
      </c>
      <c r="D25" s="13">
        <v>32474.9</v>
      </c>
      <c r="E25" s="13">
        <v>36474.9</v>
      </c>
      <c r="F25" s="13">
        <v>1833.3333333333335</v>
      </c>
      <c r="G25" s="13">
        <v>965.62103</v>
      </c>
      <c r="H25" s="13">
        <f t="shared" si="0"/>
        <v>-867.7123033333335</v>
      </c>
      <c r="I25" s="13">
        <f t="shared" si="1"/>
        <v>52.67023799999999</v>
      </c>
      <c r="J25" s="14"/>
    </row>
    <row r="26" spans="1:10" ht="31.5" customHeight="1">
      <c r="A26" s="12"/>
      <c r="B26" s="12">
        <v>14040000</v>
      </c>
      <c r="C26" s="15" t="s">
        <v>30</v>
      </c>
      <c r="D26" s="13">
        <v>85900</v>
      </c>
      <c r="E26" s="13">
        <v>90465.3</v>
      </c>
      <c r="F26" s="13">
        <v>1166.6666666666667</v>
      </c>
      <c r="G26" s="13">
        <v>55.494099999999996</v>
      </c>
      <c r="H26" s="13">
        <f t="shared" si="0"/>
        <v>-1111.1725666666669</v>
      </c>
      <c r="I26" s="13">
        <f t="shared" si="1"/>
        <v>4.756637142857143</v>
      </c>
      <c r="J26" s="14"/>
    </row>
    <row r="27" spans="1:10" ht="30">
      <c r="A27" s="12"/>
      <c r="B27" s="12">
        <v>16000000</v>
      </c>
      <c r="C27" s="15" t="s">
        <v>31</v>
      </c>
      <c r="D27" s="13">
        <v>0</v>
      </c>
      <c r="E27" s="13">
        <v>0</v>
      </c>
      <c r="F27" s="13">
        <v>0</v>
      </c>
      <c r="G27" s="13">
        <v>0</v>
      </c>
      <c r="H27" s="13">
        <f t="shared" si="0"/>
        <v>0</v>
      </c>
      <c r="I27" s="13">
        <f t="shared" si="1"/>
        <v>0</v>
      </c>
      <c r="J27" s="14"/>
    </row>
    <row r="28" spans="1:10" ht="18.75" customHeight="1">
      <c r="A28" s="12"/>
      <c r="B28" s="12">
        <v>16010000</v>
      </c>
      <c r="C28" s="15" t="s">
        <v>32</v>
      </c>
      <c r="D28" s="13">
        <v>0</v>
      </c>
      <c r="E28" s="13">
        <v>0</v>
      </c>
      <c r="F28" s="13">
        <v>0</v>
      </c>
      <c r="G28" s="13">
        <v>0</v>
      </c>
      <c r="H28" s="13">
        <f t="shared" si="0"/>
        <v>0</v>
      </c>
      <c r="I28" s="13">
        <f t="shared" si="1"/>
        <v>0</v>
      </c>
      <c r="J28" s="14"/>
    </row>
    <row r="29" spans="1:10" ht="15">
      <c r="A29" s="12"/>
      <c r="B29" s="12">
        <v>16010100</v>
      </c>
      <c r="C29" s="15" t="s">
        <v>33</v>
      </c>
      <c r="D29" s="13">
        <v>0</v>
      </c>
      <c r="E29" s="13">
        <v>0</v>
      </c>
      <c r="F29" s="13">
        <v>0</v>
      </c>
      <c r="G29" s="13">
        <v>0</v>
      </c>
      <c r="H29" s="13">
        <f t="shared" si="0"/>
        <v>0</v>
      </c>
      <c r="I29" s="13">
        <f t="shared" si="1"/>
        <v>0</v>
      </c>
      <c r="J29" s="14"/>
    </row>
    <row r="30" spans="1:10" ht="15">
      <c r="A30" s="12"/>
      <c r="B30" s="12">
        <v>18000000</v>
      </c>
      <c r="C30" s="15" t="s">
        <v>34</v>
      </c>
      <c r="D30" s="13">
        <v>473244.9</v>
      </c>
      <c r="E30" s="13">
        <v>501536.36539</v>
      </c>
      <c r="F30" s="13">
        <v>2480.9666666666662</v>
      </c>
      <c r="G30" s="13">
        <v>3479.6462299999994</v>
      </c>
      <c r="H30" s="13">
        <f t="shared" si="0"/>
        <v>998.6795633333331</v>
      </c>
      <c r="I30" s="13">
        <f t="shared" si="1"/>
        <v>140.2536469655645</v>
      </c>
      <c r="J30" s="14"/>
    </row>
    <row r="31" spans="1:10" ht="15">
      <c r="A31" s="12"/>
      <c r="B31" s="12">
        <v>18010000</v>
      </c>
      <c r="C31" s="15" t="s">
        <v>35</v>
      </c>
      <c r="D31" s="13">
        <v>174450</v>
      </c>
      <c r="E31" s="13">
        <v>203341.46539</v>
      </c>
      <c r="F31" s="13">
        <v>580.9666666666665</v>
      </c>
      <c r="G31" s="13">
        <v>1319.1184899999998</v>
      </c>
      <c r="H31" s="13">
        <f t="shared" si="0"/>
        <v>738.1518233333334</v>
      </c>
      <c r="I31" s="13">
        <f t="shared" si="1"/>
        <v>227.0557960869815</v>
      </c>
      <c r="J31" s="14"/>
    </row>
    <row r="32" spans="1:10" ht="45">
      <c r="A32" s="12"/>
      <c r="B32" s="12">
        <v>18010100</v>
      </c>
      <c r="C32" s="15" t="s">
        <v>36</v>
      </c>
      <c r="D32" s="13">
        <v>500</v>
      </c>
      <c r="E32" s="13">
        <v>500</v>
      </c>
      <c r="F32" s="13">
        <v>5.833333333333334</v>
      </c>
      <c r="G32" s="13">
        <v>0.60678</v>
      </c>
      <c r="H32" s="13">
        <f t="shared" si="0"/>
        <v>-5.226553333333334</v>
      </c>
      <c r="I32" s="13">
        <f t="shared" si="1"/>
        <v>10.401942857142856</v>
      </c>
      <c r="J32" s="14"/>
    </row>
    <row r="33" spans="1:10" ht="45">
      <c r="A33" s="12"/>
      <c r="B33" s="12">
        <v>18010200</v>
      </c>
      <c r="C33" s="15" t="s">
        <v>37</v>
      </c>
      <c r="D33" s="13">
        <v>1600</v>
      </c>
      <c r="E33" s="13">
        <v>1600</v>
      </c>
      <c r="F33" s="13">
        <v>28.333333333333336</v>
      </c>
      <c r="G33" s="13">
        <v>20.06837</v>
      </c>
      <c r="H33" s="13">
        <f t="shared" si="0"/>
        <v>-8.264963333333334</v>
      </c>
      <c r="I33" s="13">
        <f t="shared" si="1"/>
        <v>70.82954117647058</v>
      </c>
      <c r="J33" s="14"/>
    </row>
    <row r="34" spans="1:10" ht="45">
      <c r="A34" s="12"/>
      <c r="B34" s="12">
        <v>18010300</v>
      </c>
      <c r="C34" s="15" t="s">
        <v>38</v>
      </c>
      <c r="D34" s="13">
        <v>6000</v>
      </c>
      <c r="E34" s="13">
        <v>6000</v>
      </c>
      <c r="F34" s="13">
        <v>141.66666666666666</v>
      </c>
      <c r="G34" s="13">
        <v>235.66240999999997</v>
      </c>
      <c r="H34" s="13">
        <f t="shared" si="0"/>
        <v>93.99574333333331</v>
      </c>
      <c r="I34" s="13">
        <f t="shared" si="1"/>
        <v>166.34993647058823</v>
      </c>
      <c r="J34" s="14"/>
    </row>
    <row r="35" spans="1:10" ht="45">
      <c r="A35" s="12"/>
      <c r="B35" s="12">
        <v>18010400</v>
      </c>
      <c r="C35" s="15" t="s">
        <v>39</v>
      </c>
      <c r="D35" s="13">
        <v>31600</v>
      </c>
      <c r="E35" s="13">
        <v>31600</v>
      </c>
      <c r="F35" s="13">
        <v>200</v>
      </c>
      <c r="G35" s="13">
        <v>180.30643</v>
      </c>
      <c r="H35" s="13">
        <f t="shared" si="0"/>
        <v>-19.693569999999994</v>
      </c>
      <c r="I35" s="13">
        <f t="shared" si="1"/>
        <v>90.153215</v>
      </c>
      <c r="J35" s="14"/>
    </row>
    <row r="36" spans="1:10" ht="15">
      <c r="A36" s="12"/>
      <c r="B36" s="12">
        <v>18010500</v>
      </c>
      <c r="C36" s="15" t="s">
        <v>40</v>
      </c>
      <c r="D36" s="13">
        <v>62300</v>
      </c>
      <c r="E36" s="13">
        <v>77800.7</v>
      </c>
      <c r="F36" s="13">
        <v>1.4</v>
      </c>
      <c r="G36" s="13">
        <v>356.80374</v>
      </c>
      <c r="H36" s="13">
        <f t="shared" si="0"/>
        <v>355.40374</v>
      </c>
      <c r="I36" s="13">
        <f t="shared" si="1"/>
        <v>25485.98142857143</v>
      </c>
      <c r="J36" s="14"/>
    </row>
    <row r="37" spans="1:10" ht="15">
      <c r="A37" s="12"/>
      <c r="B37" s="12">
        <v>18010600</v>
      </c>
      <c r="C37" s="15" t="s">
        <v>41</v>
      </c>
      <c r="D37" s="13">
        <v>59000</v>
      </c>
      <c r="E37" s="13">
        <v>72390.76539</v>
      </c>
      <c r="F37" s="13">
        <v>22.5</v>
      </c>
      <c r="G37" s="13">
        <v>417.40936</v>
      </c>
      <c r="H37" s="13">
        <f t="shared" si="0"/>
        <v>394.90936</v>
      </c>
      <c r="I37" s="13">
        <f t="shared" si="1"/>
        <v>1855.1527111111109</v>
      </c>
      <c r="J37" s="14"/>
    </row>
    <row r="38" spans="1:10" ht="15">
      <c r="A38" s="12"/>
      <c r="B38" s="12">
        <v>18010700</v>
      </c>
      <c r="C38" s="15" t="s">
        <v>42</v>
      </c>
      <c r="D38" s="13">
        <v>2700</v>
      </c>
      <c r="E38" s="13">
        <v>2700</v>
      </c>
      <c r="F38" s="13">
        <v>37.8</v>
      </c>
      <c r="G38" s="13">
        <v>35.12418</v>
      </c>
      <c r="H38" s="13">
        <f t="shared" si="0"/>
        <v>-2.6758199999999945</v>
      </c>
      <c r="I38" s="13">
        <f t="shared" si="1"/>
        <v>92.92111111111112</v>
      </c>
      <c r="J38" s="14"/>
    </row>
    <row r="39" spans="1:10" ht="15">
      <c r="A39" s="12"/>
      <c r="B39" s="12">
        <v>18010900</v>
      </c>
      <c r="C39" s="15" t="s">
        <v>43</v>
      </c>
      <c r="D39" s="13">
        <v>9300</v>
      </c>
      <c r="E39" s="13">
        <v>9300</v>
      </c>
      <c r="F39" s="13">
        <v>127.1</v>
      </c>
      <c r="G39" s="13">
        <v>73.13722</v>
      </c>
      <c r="H39" s="13">
        <f aca="true" t="shared" si="2" ref="H39:I70">G39-F39</f>
        <v>-53.962779999999995</v>
      </c>
      <c r="I39" s="13">
        <f aca="true" t="shared" si="3" ref="I39:I70">IF(F39=0,0,G39/F39*100)</f>
        <v>57.543052714398115</v>
      </c>
      <c r="J39" s="14"/>
    </row>
    <row r="40" spans="1:10" ht="15">
      <c r="A40" s="12"/>
      <c r="B40" s="12">
        <v>18011000</v>
      </c>
      <c r="C40" s="15" t="s">
        <v>44</v>
      </c>
      <c r="D40" s="13">
        <v>700</v>
      </c>
      <c r="E40" s="13">
        <v>700</v>
      </c>
      <c r="F40" s="13">
        <v>11.666666666666668</v>
      </c>
      <c r="G40" s="13">
        <v>0</v>
      </c>
      <c r="H40" s="13">
        <f t="shared" si="2"/>
        <v>-11.666666666666668</v>
      </c>
      <c r="I40" s="13">
        <f t="shared" si="3"/>
        <v>0</v>
      </c>
      <c r="J40" s="14"/>
    </row>
    <row r="41" spans="1:10" ht="15">
      <c r="A41" s="12"/>
      <c r="B41" s="12">
        <v>18011100</v>
      </c>
      <c r="C41" s="15" t="s">
        <v>45</v>
      </c>
      <c r="D41" s="13">
        <v>750</v>
      </c>
      <c r="E41" s="13">
        <v>750</v>
      </c>
      <c r="F41" s="13">
        <v>4.666666666666667</v>
      </c>
      <c r="G41" s="13">
        <v>0</v>
      </c>
      <c r="H41" s="13">
        <f t="shared" si="2"/>
        <v>-4.666666666666667</v>
      </c>
      <c r="I41" s="13">
        <f t="shared" si="3"/>
        <v>0</v>
      </c>
      <c r="J41" s="14"/>
    </row>
    <row r="42" spans="1:10" ht="15">
      <c r="A42" s="12"/>
      <c r="B42" s="12">
        <v>18020000</v>
      </c>
      <c r="C42" s="15" t="s">
        <v>46</v>
      </c>
      <c r="D42" s="13">
        <v>5000</v>
      </c>
      <c r="E42" s="13">
        <v>0</v>
      </c>
      <c r="F42" s="13">
        <v>0</v>
      </c>
      <c r="G42" s="13">
        <v>0</v>
      </c>
      <c r="H42" s="13">
        <f t="shared" si="2"/>
        <v>0</v>
      </c>
      <c r="I42" s="13">
        <f t="shared" si="3"/>
        <v>0</v>
      </c>
      <c r="J42" s="14"/>
    </row>
    <row r="43" spans="1:10" ht="30">
      <c r="A43" s="12"/>
      <c r="B43" s="12">
        <v>18020100</v>
      </c>
      <c r="C43" s="15" t="s">
        <v>47</v>
      </c>
      <c r="D43" s="13">
        <v>5000</v>
      </c>
      <c r="E43" s="13">
        <v>0</v>
      </c>
      <c r="F43" s="13">
        <v>0</v>
      </c>
      <c r="G43" s="13">
        <v>0</v>
      </c>
      <c r="H43" s="13">
        <f t="shared" si="2"/>
        <v>0</v>
      </c>
      <c r="I43" s="13">
        <f t="shared" si="3"/>
        <v>0</v>
      </c>
      <c r="J43" s="14"/>
    </row>
    <row r="44" spans="1:10" ht="15">
      <c r="A44" s="12"/>
      <c r="B44" s="12">
        <v>18030000</v>
      </c>
      <c r="C44" s="15" t="s">
        <v>48</v>
      </c>
      <c r="D44" s="13">
        <v>1400</v>
      </c>
      <c r="E44" s="13">
        <v>800</v>
      </c>
      <c r="F44" s="13">
        <v>1.8189894035458565E-15</v>
      </c>
      <c r="G44" s="13">
        <v>33.70102</v>
      </c>
      <c r="H44" s="13">
        <f t="shared" si="2"/>
        <v>33.70102</v>
      </c>
      <c r="I44" s="13">
        <f t="shared" si="2"/>
        <v>0</v>
      </c>
      <c r="J44" s="14"/>
    </row>
    <row r="45" spans="1:10" ht="15">
      <c r="A45" s="12"/>
      <c r="B45" s="12">
        <v>18030100</v>
      </c>
      <c r="C45" s="15" t="s">
        <v>49</v>
      </c>
      <c r="D45" s="13">
        <v>672</v>
      </c>
      <c r="E45" s="13">
        <v>420</v>
      </c>
      <c r="F45" s="13">
        <v>0</v>
      </c>
      <c r="G45" s="13">
        <v>0</v>
      </c>
      <c r="H45" s="13">
        <f t="shared" si="2"/>
        <v>0</v>
      </c>
      <c r="I45" s="13">
        <f t="shared" si="3"/>
        <v>0</v>
      </c>
      <c r="J45" s="14"/>
    </row>
    <row r="46" spans="1:10" ht="15">
      <c r="A46" s="12"/>
      <c r="B46" s="12">
        <v>18030200</v>
      </c>
      <c r="C46" s="15" t="s">
        <v>50</v>
      </c>
      <c r="D46" s="13">
        <v>728</v>
      </c>
      <c r="E46" s="13">
        <v>380</v>
      </c>
      <c r="F46" s="13">
        <v>0</v>
      </c>
      <c r="G46" s="13">
        <v>33.70102</v>
      </c>
      <c r="H46" s="13">
        <f t="shared" si="2"/>
        <v>33.70102</v>
      </c>
      <c r="I46" s="13">
        <f t="shared" si="3"/>
        <v>0</v>
      </c>
      <c r="J46" s="14"/>
    </row>
    <row r="47" spans="1:10" ht="15">
      <c r="A47" s="12"/>
      <c r="B47" s="12">
        <v>18050000</v>
      </c>
      <c r="C47" s="15" t="s">
        <v>51</v>
      </c>
      <c r="D47" s="13">
        <v>292394.9</v>
      </c>
      <c r="E47" s="13">
        <v>297394.9</v>
      </c>
      <c r="F47" s="13">
        <v>1900</v>
      </c>
      <c r="G47" s="13">
        <v>2126.8267199999996</v>
      </c>
      <c r="H47" s="13">
        <f t="shared" si="2"/>
        <v>226.82671999999957</v>
      </c>
      <c r="I47" s="13">
        <f t="shared" si="3"/>
        <v>111.9382484210526</v>
      </c>
      <c r="J47" s="14"/>
    </row>
    <row r="48" spans="1:10" ht="30">
      <c r="A48" s="12"/>
      <c r="B48" s="12">
        <v>18050200</v>
      </c>
      <c r="C48" s="15" t="s">
        <v>52</v>
      </c>
      <c r="D48" s="13">
        <v>0</v>
      </c>
      <c r="E48" s="13">
        <v>0</v>
      </c>
      <c r="F48" s="13">
        <v>0</v>
      </c>
      <c r="G48" s="13">
        <v>0</v>
      </c>
      <c r="H48" s="13">
        <f t="shared" si="2"/>
        <v>0</v>
      </c>
      <c r="I48" s="13">
        <f t="shared" si="3"/>
        <v>0</v>
      </c>
      <c r="J48" s="14"/>
    </row>
    <row r="49" spans="1:10" ht="15">
      <c r="A49" s="12"/>
      <c r="B49" s="12">
        <v>18050300</v>
      </c>
      <c r="C49" s="15" t="s">
        <v>53</v>
      </c>
      <c r="D49" s="13">
        <v>48981.8</v>
      </c>
      <c r="E49" s="13">
        <v>48981.8</v>
      </c>
      <c r="F49" s="13">
        <v>250</v>
      </c>
      <c r="G49" s="13">
        <v>202.69138</v>
      </c>
      <c r="H49" s="13">
        <f t="shared" si="2"/>
        <v>-47.30861999999999</v>
      </c>
      <c r="I49" s="13">
        <f t="shared" si="3"/>
        <v>81.076552</v>
      </c>
      <c r="J49" s="14"/>
    </row>
    <row r="50" spans="1:10" ht="15">
      <c r="A50" s="12"/>
      <c r="B50" s="12">
        <v>18050400</v>
      </c>
      <c r="C50" s="15" t="s">
        <v>54</v>
      </c>
      <c r="D50" s="13">
        <v>243349.3</v>
      </c>
      <c r="E50" s="13">
        <v>248349.3</v>
      </c>
      <c r="F50" s="13">
        <v>1650</v>
      </c>
      <c r="G50" s="13">
        <v>1924.1353399999998</v>
      </c>
      <c r="H50" s="13">
        <f t="shared" si="2"/>
        <v>274.1353399999998</v>
      </c>
      <c r="I50" s="13">
        <f t="shared" si="3"/>
        <v>116.61426303030302</v>
      </c>
      <c r="J50" s="14"/>
    </row>
    <row r="51" spans="1:10" ht="63.75" customHeight="1">
      <c r="A51" s="12"/>
      <c r="B51" s="12">
        <v>18050500</v>
      </c>
      <c r="C51" s="15" t="s">
        <v>55</v>
      </c>
      <c r="D51" s="13">
        <v>63.8</v>
      </c>
      <c r="E51" s="13">
        <v>63.8</v>
      </c>
      <c r="F51" s="13">
        <v>0</v>
      </c>
      <c r="G51" s="13">
        <v>0</v>
      </c>
      <c r="H51" s="13">
        <f t="shared" si="2"/>
        <v>0</v>
      </c>
      <c r="I51" s="13">
        <f t="shared" si="3"/>
        <v>0</v>
      </c>
      <c r="J51" s="14"/>
    </row>
    <row r="52" spans="1:10" ht="15">
      <c r="A52" s="12"/>
      <c r="B52" s="12">
        <v>20000000</v>
      </c>
      <c r="C52" s="15" t="s">
        <v>56</v>
      </c>
      <c r="D52" s="13">
        <v>34840</v>
      </c>
      <c r="E52" s="13">
        <v>57915</v>
      </c>
      <c r="F52" s="13">
        <v>261.1500000000001</v>
      </c>
      <c r="G52" s="13">
        <v>569.50517</v>
      </c>
      <c r="H52" s="13">
        <f t="shared" si="2"/>
        <v>308.35516999999993</v>
      </c>
      <c r="I52" s="13">
        <f t="shared" si="3"/>
        <v>218.0758835918054</v>
      </c>
      <c r="J52" s="14"/>
    </row>
    <row r="53" spans="1:10" ht="15">
      <c r="A53" s="12"/>
      <c r="B53" s="12">
        <v>21000000</v>
      </c>
      <c r="C53" s="15" t="s">
        <v>57</v>
      </c>
      <c r="D53" s="13">
        <v>752</v>
      </c>
      <c r="E53" s="13">
        <v>31282.3</v>
      </c>
      <c r="F53" s="13">
        <v>0</v>
      </c>
      <c r="G53" s="13">
        <v>0</v>
      </c>
      <c r="H53" s="13">
        <f t="shared" si="2"/>
        <v>0</v>
      </c>
      <c r="I53" s="13">
        <f t="shared" si="3"/>
        <v>0</v>
      </c>
      <c r="J53" s="14"/>
    </row>
    <row r="54" spans="1:10" ht="75">
      <c r="A54" s="12"/>
      <c r="B54" s="12">
        <v>21010000</v>
      </c>
      <c r="C54" s="15" t="s">
        <v>58</v>
      </c>
      <c r="D54" s="13">
        <v>752</v>
      </c>
      <c r="E54" s="13">
        <v>24332.3</v>
      </c>
      <c r="F54" s="13">
        <v>0</v>
      </c>
      <c r="G54" s="13">
        <v>0</v>
      </c>
      <c r="H54" s="13">
        <f t="shared" si="2"/>
        <v>0</v>
      </c>
      <c r="I54" s="13">
        <f t="shared" si="3"/>
        <v>0</v>
      </c>
      <c r="J54" s="14"/>
    </row>
    <row r="55" spans="1:10" ht="45">
      <c r="A55" s="12"/>
      <c r="B55" s="12">
        <v>21010300</v>
      </c>
      <c r="C55" s="15" t="s">
        <v>59</v>
      </c>
      <c r="D55" s="13">
        <v>752</v>
      </c>
      <c r="E55" s="13">
        <v>24332.3</v>
      </c>
      <c r="F55" s="13">
        <v>0</v>
      </c>
      <c r="G55" s="13">
        <v>0</v>
      </c>
      <c r="H55" s="13">
        <f t="shared" si="2"/>
        <v>0</v>
      </c>
      <c r="I55" s="13">
        <f t="shared" si="3"/>
        <v>0</v>
      </c>
      <c r="J55" s="14"/>
    </row>
    <row r="56" spans="1:10" ht="30">
      <c r="A56" s="12"/>
      <c r="B56" s="12">
        <v>21050000</v>
      </c>
      <c r="C56" s="15" t="s">
        <v>60</v>
      </c>
      <c r="D56" s="13">
        <v>0</v>
      </c>
      <c r="E56" s="13">
        <v>6400</v>
      </c>
      <c r="F56" s="13">
        <v>0</v>
      </c>
      <c r="G56" s="13">
        <v>0</v>
      </c>
      <c r="H56" s="13">
        <f t="shared" si="2"/>
        <v>0</v>
      </c>
      <c r="I56" s="13">
        <f t="shared" si="3"/>
        <v>0</v>
      </c>
      <c r="J56" s="14"/>
    </row>
    <row r="57" spans="1:10" ht="15">
      <c r="A57" s="12"/>
      <c r="B57" s="12">
        <v>21080000</v>
      </c>
      <c r="C57" s="15" t="s">
        <v>61</v>
      </c>
      <c r="D57" s="13">
        <v>0</v>
      </c>
      <c r="E57" s="13">
        <v>550</v>
      </c>
      <c r="F57" s="13">
        <v>0</v>
      </c>
      <c r="G57" s="13">
        <v>0</v>
      </c>
      <c r="H57" s="13">
        <f t="shared" si="2"/>
        <v>0</v>
      </c>
      <c r="I57" s="13">
        <f t="shared" si="3"/>
        <v>0</v>
      </c>
      <c r="J57" s="14"/>
    </row>
    <row r="58" spans="1:10" ht="15">
      <c r="A58" s="12"/>
      <c r="B58" s="12">
        <v>21081100</v>
      </c>
      <c r="C58" s="15" t="s">
        <v>62</v>
      </c>
      <c r="D58" s="13">
        <v>0</v>
      </c>
      <c r="E58" s="13">
        <v>400</v>
      </c>
      <c r="F58" s="13">
        <v>0</v>
      </c>
      <c r="G58" s="13">
        <v>0</v>
      </c>
      <c r="H58" s="13">
        <f t="shared" si="2"/>
        <v>0</v>
      </c>
      <c r="I58" s="13">
        <f t="shared" si="3"/>
        <v>0</v>
      </c>
      <c r="J58" s="14"/>
    </row>
    <row r="59" spans="1:10" ht="45">
      <c r="A59" s="12"/>
      <c r="B59" s="12">
        <v>21081500</v>
      </c>
      <c r="C59" s="15" t="s">
        <v>63</v>
      </c>
      <c r="D59" s="13">
        <v>0</v>
      </c>
      <c r="E59" s="13">
        <v>150</v>
      </c>
      <c r="F59" s="13">
        <v>0</v>
      </c>
      <c r="G59" s="13">
        <v>0</v>
      </c>
      <c r="H59" s="13">
        <f t="shared" si="2"/>
        <v>0</v>
      </c>
      <c r="I59" s="13">
        <f t="shared" si="3"/>
        <v>0</v>
      </c>
      <c r="J59" s="14"/>
    </row>
    <row r="60" spans="1:10" ht="15">
      <c r="A60" s="12"/>
      <c r="B60" s="12">
        <v>21081700</v>
      </c>
      <c r="C60" s="15" t="s">
        <v>64</v>
      </c>
      <c r="D60" s="13">
        <v>0</v>
      </c>
      <c r="E60" s="13">
        <v>0</v>
      </c>
      <c r="F60" s="13">
        <v>0</v>
      </c>
      <c r="G60" s="13">
        <v>0</v>
      </c>
      <c r="H60" s="13">
        <f t="shared" si="2"/>
        <v>0</v>
      </c>
      <c r="I60" s="13">
        <f t="shared" si="3"/>
        <v>0</v>
      </c>
      <c r="J60" s="14"/>
    </row>
    <row r="61" spans="1:10" ht="30">
      <c r="A61" s="12"/>
      <c r="B61" s="12">
        <v>22000000</v>
      </c>
      <c r="C61" s="15" t="s">
        <v>65</v>
      </c>
      <c r="D61" s="13">
        <v>29988</v>
      </c>
      <c r="E61" s="13">
        <v>22167.4</v>
      </c>
      <c r="F61" s="13">
        <v>202.81666666666675</v>
      </c>
      <c r="G61" s="13">
        <v>531.423</v>
      </c>
      <c r="H61" s="13">
        <f t="shared" si="2"/>
        <v>328.6063333333333</v>
      </c>
      <c r="I61" s="13">
        <f t="shared" si="3"/>
        <v>262.0213657654695</v>
      </c>
      <c r="J61" s="14"/>
    </row>
    <row r="62" spans="1:10" ht="15">
      <c r="A62" s="12"/>
      <c r="B62" s="12">
        <v>22010000</v>
      </c>
      <c r="C62" s="15" t="s">
        <v>66</v>
      </c>
      <c r="D62" s="13">
        <v>17561.5</v>
      </c>
      <c r="E62" s="13">
        <v>9740.9</v>
      </c>
      <c r="F62" s="13">
        <v>26.400000000000006</v>
      </c>
      <c r="G62" s="13">
        <v>207.90708999999998</v>
      </c>
      <c r="H62" s="13">
        <f t="shared" si="2"/>
        <v>181.50708999999998</v>
      </c>
      <c r="I62" s="13">
        <f t="shared" si="3"/>
        <v>787.5268560606058</v>
      </c>
      <c r="J62" s="14"/>
    </row>
    <row r="63" spans="1:10" ht="60">
      <c r="A63" s="12"/>
      <c r="B63" s="12">
        <v>22010200</v>
      </c>
      <c r="C63" s="15" t="s">
        <v>67</v>
      </c>
      <c r="D63" s="13">
        <v>0</v>
      </c>
      <c r="E63" s="13">
        <v>69.4</v>
      </c>
      <c r="F63" s="13">
        <v>0</v>
      </c>
      <c r="G63" s="13">
        <v>0</v>
      </c>
      <c r="H63" s="13">
        <f t="shared" si="2"/>
        <v>0</v>
      </c>
      <c r="I63" s="13">
        <f t="shared" si="3"/>
        <v>0</v>
      </c>
      <c r="J63" s="14"/>
    </row>
    <row r="64" spans="1:10" ht="45">
      <c r="A64" s="12"/>
      <c r="B64" s="12">
        <v>22010300</v>
      </c>
      <c r="C64" s="15" t="s">
        <v>68</v>
      </c>
      <c r="D64" s="13">
        <v>764.4</v>
      </c>
      <c r="E64" s="13">
        <v>269.4</v>
      </c>
      <c r="F64" s="13">
        <v>1.3333333333333321</v>
      </c>
      <c r="G64" s="13">
        <v>9.66</v>
      </c>
      <c r="H64" s="13">
        <f t="shared" si="2"/>
        <v>8.326666666666668</v>
      </c>
      <c r="I64" s="13">
        <f t="shared" si="3"/>
        <v>724.5000000000007</v>
      </c>
      <c r="J64" s="14"/>
    </row>
    <row r="65" spans="1:10" ht="15">
      <c r="A65" s="12"/>
      <c r="B65" s="12">
        <v>22012500</v>
      </c>
      <c r="C65" s="15" t="s">
        <v>69</v>
      </c>
      <c r="D65" s="13">
        <v>15864.8</v>
      </c>
      <c r="E65" s="13">
        <v>8864.8</v>
      </c>
      <c r="F65" s="13">
        <v>16.666666666666686</v>
      </c>
      <c r="G65" s="13">
        <v>185.48709</v>
      </c>
      <c r="H65" s="13">
        <f t="shared" si="2"/>
        <v>168.8204233333333</v>
      </c>
      <c r="I65" s="13">
        <f t="shared" si="3"/>
        <v>1112.9225399999987</v>
      </c>
      <c r="J65" s="14"/>
    </row>
    <row r="66" spans="1:10" ht="30">
      <c r="A66" s="12"/>
      <c r="B66" s="12">
        <v>22012600</v>
      </c>
      <c r="C66" s="15" t="s">
        <v>70</v>
      </c>
      <c r="D66" s="13">
        <v>832.6</v>
      </c>
      <c r="E66" s="13">
        <v>507.6</v>
      </c>
      <c r="F66" s="13">
        <v>8.333333333333332</v>
      </c>
      <c r="G66" s="13">
        <v>12.76</v>
      </c>
      <c r="H66" s="13">
        <f t="shared" si="2"/>
        <v>4.426666666666668</v>
      </c>
      <c r="I66" s="13">
        <f t="shared" si="3"/>
        <v>153.12</v>
      </c>
      <c r="J66" s="14"/>
    </row>
    <row r="67" spans="1:10" ht="75">
      <c r="A67" s="12"/>
      <c r="B67" s="12">
        <v>22012900</v>
      </c>
      <c r="C67" s="15" t="s">
        <v>71</v>
      </c>
      <c r="D67" s="13">
        <v>99.7</v>
      </c>
      <c r="E67" s="13">
        <v>29.7</v>
      </c>
      <c r="F67" s="13">
        <v>0.06666666666666697</v>
      </c>
      <c r="G67" s="13">
        <v>0</v>
      </c>
      <c r="H67" s="13">
        <f t="shared" si="2"/>
        <v>-0.06666666666666697</v>
      </c>
      <c r="I67" s="13">
        <f t="shared" si="3"/>
        <v>0</v>
      </c>
      <c r="J67" s="14"/>
    </row>
    <row r="68" spans="1:10" ht="45">
      <c r="A68" s="12"/>
      <c r="B68" s="12">
        <v>22080000</v>
      </c>
      <c r="C68" s="15" t="s">
        <v>72</v>
      </c>
      <c r="D68" s="13">
        <v>12006.1</v>
      </c>
      <c r="E68" s="13">
        <v>12006.1</v>
      </c>
      <c r="F68" s="13">
        <v>170.1</v>
      </c>
      <c r="G68" s="13">
        <v>317.38944000000004</v>
      </c>
      <c r="H68" s="13">
        <f t="shared" si="2"/>
        <v>147.28944000000004</v>
      </c>
      <c r="I68" s="13">
        <f t="shared" si="3"/>
        <v>186.5899118165785</v>
      </c>
      <c r="J68" s="14"/>
    </row>
    <row r="69" spans="1:10" ht="45">
      <c r="A69" s="12"/>
      <c r="B69" s="12">
        <v>22080400</v>
      </c>
      <c r="C69" s="15" t="s">
        <v>73</v>
      </c>
      <c r="D69" s="13">
        <v>12006.1</v>
      </c>
      <c r="E69" s="13">
        <v>12006.1</v>
      </c>
      <c r="F69" s="13">
        <v>170.1</v>
      </c>
      <c r="G69" s="13">
        <v>317.38944000000004</v>
      </c>
      <c r="H69" s="13">
        <f t="shared" si="2"/>
        <v>147.28944000000004</v>
      </c>
      <c r="I69" s="13">
        <f t="shared" si="3"/>
        <v>186.5899118165785</v>
      </c>
      <c r="J69" s="14"/>
    </row>
    <row r="70" spans="1:10" ht="15">
      <c r="A70" s="12"/>
      <c r="B70" s="12">
        <v>22090000</v>
      </c>
      <c r="C70" s="15" t="s">
        <v>74</v>
      </c>
      <c r="D70" s="13">
        <v>420.4</v>
      </c>
      <c r="E70" s="13">
        <v>420.4</v>
      </c>
      <c r="F70" s="13">
        <v>6.316666666666667</v>
      </c>
      <c r="G70" s="13">
        <v>6.12647</v>
      </c>
      <c r="H70" s="13">
        <f t="shared" si="2"/>
        <v>-0.190196666666667</v>
      </c>
      <c r="I70" s="13">
        <f t="shared" si="3"/>
        <v>96.9889709762533</v>
      </c>
      <c r="J70" s="14"/>
    </row>
    <row r="71" spans="1:10" ht="45">
      <c r="A71" s="12"/>
      <c r="B71" s="12">
        <v>22090100</v>
      </c>
      <c r="C71" s="15" t="s">
        <v>75</v>
      </c>
      <c r="D71" s="13">
        <v>249.4</v>
      </c>
      <c r="E71" s="13">
        <v>249.4</v>
      </c>
      <c r="F71" s="13">
        <v>3.666666666666667</v>
      </c>
      <c r="G71" s="13">
        <v>2.02457</v>
      </c>
      <c r="H71" s="13">
        <f aca="true" t="shared" si="4" ref="H71:H101">G71-F71</f>
        <v>-1.6420966666666668</v>
      </c>
      <c r="I71" s="13">
        <f aca="true" t="shared" si="5" ref="I71:I101">IF(F71=0,0,G71/F71*100)</f>
        <v>55.215545454545456</v>
      </c>
      <c r="J71" s="14"/>
    </row>
    <row r="72" spans="1:10" ht="15">
      <c r="A72" s="12"/>
      <c r="B72" s="12">
        <v>22090200</v>
      </c>
      <c r="C72" s="15" t="s">
        <v>76</v>
      </c>
      <c r="D72" s="13">
        <v>21</v>
      </c>
      <c r="E72" s="13">
        <v>21</v>
      </c>
      <c r="F72" s="13">
        <v>0.15</v>
      </c>
      <c r="G72" s="13">
        <v>0.10690000000000001</v>
      </c>
      <c r="H72" s="13">
        <f t="shared" si="4"/>
        <v>-0.043099999999999986</v>
      </c>
      <c r="I72" s="13">
        <f t="shared" si="5"/>
        <v>71.26666666666668</v>
      </c>
      <c r="J72" s="14"/>
    </row>
    <row r="73" spans="1:10" ht="45">
      <c r="A73" s="12"/>
      <c r="B73" s="12">
        <v>22090400</v>
      </c>
      <c r="C73" s="15" t="s">
        <v>77</v>
      </c>
      <c r="D73" s="13">
        <v>150</v>
      </c>
      <c r="E73" s="13">
        <v>150</v>
      </c>
      <c r="F73" s="13">
        <v>2.5</v>
      </c>
      <c r="G73" s="13">
        <v>3.995</v>
      </c>
      <c r="H73" s="13">
        <f t="shared" si="4"/>
        <v>1.495</v>
      </c>
      <c r="I73" s="13">
        <f t="shared" si="5"/>
        <v>159.8</v>
      </c>
      <c r="J73" s="14"/>
    </row>
    <row r="74" spans="1:10" ht="15">
      <c r="A74" s="12"/>
      <c r="B74" s="12">
        <v>24000000</v>
      </c>
      <c r="C74" s="15" t="s">
        <v>78</v>
      </c>
      <c r="D74" s="13">
        <v>4100</v>
      </c>
      <c r="E74" s="13">
        <v>4465.3</v>
      </c>
      <c r="F74" s="13">
        <v>58.333333333333336</v>
      </c>
      <c r="G74" s="13">
        <v>38.08217</v>
      </c>
      <c r="H74" s="13">
        <f t="shared" si="4"/>
        <v>-20.251163333333338</v>
      </c>
      <c r="I74" s="13">
        <f t="shared" si="5"/>
        <v>65.28371999999999</v>
      </c>
      <c r="J74" s="14"/>
    </row>
    <row r="75" spans="1:10" ht="15">
      <c r="A75" s="12"/>
      <c r="B75" s="12">
        <v>24060000</v>
      </c>
      <c r="C75" s="15" t="s">
        <v>61</v>
      </c>
      <c r="D75" s="13">
        <v>4100</v>
      </c>
      <c r="E75" s="13">
        <v>4465.3</v>
      </c>
      <c r="F75" s="13">
        <v>58.333333333333336</v>
      </c>
      <c r="G75" s="13">
        <v>38.08217</v>
      </c>
      <c r="H75" s="13">
        <f t="shared" si="4"/>
        <v>-20.251163333333338</v>
      </c>
      <c r="I75" s="13">
        <f t="shared" si="5"/>
        <v>65.28371999999999</v>
      </c>
      <c r="J75" s="14"/>
    </row>
    <row r="76" spans="1:10" ht="15">
      <c r="A76" s="12"/>
      <c r="B76" s="12">
        <v>24060300</v>
      </c>
      <c r="C76" s="15" t="s">
        <v>61</v>
      </c>
      <c r="D76" s="13">
        <v>4100</v>
      </c>
      <c r="E76" s="13">
        <v>4100</v>
      </c>
      <c r="F76" s="13">
        <v>58.333333333333336</v>
      </c>
      <c r="G76" s="13">
        <v>38.08217</v>
      </c>
      <c r="H76" s="13">
        <f t="shared" si="4"/>
        <v>-20.251163333333338</v>
      </c>
      <c r="I76" s="13">
        <f t="shared" si="5"/>
        <v>65.28371999999999</v>
      </c>
      <c r="J76" s="14"/>
    </row>
    <row r="77" spans="1:10" ht="75">
      <c r="A77" s="12"/>
      <c r="B77" s="12">
        <v>24062200</v>
      </c>
      <c r="C77" s="15" t="s">
        <v>79</v>
      </c>
      <c r="D77" s="13">
        <v>0</v>
      </c>
      <c r="E77" s="13">
        <v>365.3</v>
      </c>
      <c r="F77" s="13">
        <v>0</v>
      </c>
      <c r="G77" s="13">
        <v>0</v>
      </c>
      <c r="H77" s="13">
        <f t="shared" si="4"/>
        <v>0</v>
      </c>
      <c r="I77" s="13">
        <f t="shared" si="5"/>
        <v>0</v>
      </c>
      <c r="J77" s="14"/>
    </row>
    <row r="78" spans="1:10" ht="15">
      <c r="A78" s="12"/>
      <c r="B78" s="12">
        <v>30000000</v>
      </c>
      <c r="C78" s="15" t="s">
        <v>80</v>
      </c>
      <c r="D78" s="13">
        <v>0</v>
      </c>
      <c r="E78" s="13">
        <v>0</v>
      </c>
      <c r="F78" s="13">
        <v>0</v>
      </c>
      <c r="G78" s="13">
        <v>0</v>
      </c>
      <c r="H78" s="13">
        <f t="shared" si="4"/>
        <v>0</v>
      </c>
      <c r="I78" s="13">
        <f t="shared" si="5"/>
        <v>0</v>
      </c>
      <c r="J78" s="14"/>
    </row>
    <row r="79" spans="1:10" ht="15">
      <c r="A79" s="12"/>
      <c r="B79" s="12">
        <v>31000000</v>
      </c>
      <c r="C79" s="15" t="s">
        <v>81</v>
      </c>
      <c r="D79" s="13">
        <v>0</v>
      </c>
      <c r="E79" s="13">
        <v>0</v>
      </c>
      <c r="F79" s="13">
        <v>0</v>
      </c>
      <c r="G79" s="13">
        <v>0</v>
      </c>
      <c r="H79" s="13">
        <f t="shared" si="4"/>
        <v>0</v>
      </c>
      <c r="I79" s="13">
        <f t="shared" si="5"/>
        <v>0</v>
      </c>
      <c r="J79" s="14"/>
    </row>
    <row r="80" spans="1:10" ht="75">
      <c r="A80" s="12"/>
      <c r="B80" s="12">
        <v>31010000</v>
      </c>
      <c r="C80" s="15" t="s">
        <v>82</v>
      </c>
      <c r="D80" s="13">
        <v>0</v>
      </c>
      <c r="E80" s="13">
        <v>0</v>
      </c>
      <c r="F80" s="13">
        <v>0</v>
      </c>
      <c r="G80" s="13">
        <v>0</v>
      </c>
      <c r="H80" s="13">
        <f t="shared" si="4"/>
        <v>0</v>
      </c>
      <c r="I80" s="13">
        <f t="shared" si="5"/>
        <v>0</v>
      </c>
      <c r="J80" s="14"/>
    </row>
    <row r="81" spans="1:10" ht="61.5" customHeight="1">
      <c r="A81" s="12"/>
      <c r="B81" s="12">
        <v>31010200</v>
      </c>
      <c r="C81" s="15" t="s">
        <v>83</v>
      </c>
      <c r="D81" s="13">
        <v>0</v>
      </c>
      <c r="E81" s="13">
        <v>0</v>
      </c>
      <c r="F81" s="13">
        <v>0</v>
      </c>
      <c r="G81" s="13">
        <v>0</v>
      </c>
      <c r="H81" s="13">
        <f t="shared" si="4"/>
        <v>0</v>
      </c>
      <c r="I81" s="13">
        <f t="shared" si="5"/>
        <v>0</v>
      </c>
      <c r="J81" s="14"/>
    </row>
    <row r="82" spans="1:10" ht="15">
      <c r="A82" s="12"/>
      <c r="B82" s="12">
        <v>40000000</v>
      </c>
      <c r="C82" s="15" t="s">
        <v>84</v>
      </c>
      <c r="D82" s="13">
        <v>500322.1</v>
      </c>
      <c r="E82" s="13">
        <v>558118.848</v>
      </c>
      <c r="F82" s="13">
        <v>7051.2065</v>
      </c>
      <c r="G82" s="13">
        <v>19188.75</v>
      </c>
      <c r="H82" s="13">
        <f t="shared" si="4"/>
        <v>12137.5435</v>
      </c>
      <c r="I82" s="13">
        <f t="shared" si="5"/>
        <v>272.1342794314703</v>
      </c>
      <c r="J82" s="14"/>
    </row>
    <row r="83" spans="1:10" ht="15">
      <c r="A83" s="12"/>
      <c r="B83" s="12">
        <v>41000000</v>
      </c>
      <c r="C83" s="15" t="s">
        <v>85</v>
      </c>
      <c r="D83" s="13">
        <v>500322.1</v>
      </c>
      <c r="E83" s="13">
        <v>558118.848</v>
      </c>
      <c r="F83" s="13">
        <v>7051.2065</v>
      </c>
      <c r="G83" s="13">
        <v>19188.75</v>
      </c>
      <c r="H83" s="13">
        <f t="shared" si="4"/>
        <v>12137.5435</v>
      </c>
      <c r="I83" s="13">
        <f t="shared" si="5"/>
        <v>272.1342794314703</v>
      </c>
      <c r="J83" s="14"/>
    </row>
    <row r="84" spans="1:10" ht="15">
      <c r="A84" s="12"/>
      <c r="B84" s="12">
        <v>41030000</v>
      </c>
      <c r="C84" s="15" t="s">
        <v>86</v>
      </c>
      <c r="D84" s="13">
        <v>454471.6</v>
      </c>
      <c r="E84" s="13">
        <v>488727.643</v>
      </c>
      <c r="F84" s="13">
        <v>6055.966666666667</v>
      </c>
      <c r="G84" s="13">
        <v>19188.75</v>
      </c>
      <c r="H84" s="13">
        <f t="shared" si="4"/>
        <v>13132.783333333333</v>
      </c>
      <c r="I84" s="13">
        <f t="shared" si="5"/>
        <v>316.8569289791335</v>
      </c>
      <c r="J84" s="14"/>
    </row>
    <row r="85" spans="1:10" ht="30">
      <c r="A85" s="12"/>
      <c r="B85" s="12">
        <v>41033900</v>
      </c>
      <c r="C85" s="15" t="s">
        <v>87</v>
      </c>
      <c r="D85" s="13">
        <v>402292.7</v>
      </c>
      <c r="E85" s="13">
        <v>428548.9</v>
      </c>
      <c r="F85" s="13">
        <v>6055.966666666667</v>
      </c>
      <c r="G85" s="13">
        <v>19188.75</v>
      </c>
      <c r="H85" s="13">
        <f t="shared" si="4"/>
        <v>13132.783333333333</v>
      </c>
      <c r="I85" s="13">
        <f t="shared" si="5"/>
        <v>316.8569289791335</v>
      </c>
      <c r="J85" s="14"/>
    </row>
    <row r="86" spans="1:10" ht="30">
      <c r="A86" s="12"/>
      <c r="B86" s="12">
        <v>41034200</v>
      </c>
      <c r="C86" s="15" t="s">
        <v>88</v>
      </c>
      <c r="D86" s="13">
        <v>52178.9</v>
      </c>
      <c r="E86" s="13">
        <v>52178.9</v>
      </c>
      <c r="F86" s="13">
        <v>0</v>
      </c>
      <c r="G86" s="13">
        <v>0</v>
      </c>
      <c r="H86" s="13">
        <f t="shared" si="4"/>
        <v>0</v>
      </c>
      <c r="I86" s="13">
        <f t="shared" si="5"/>
        <v>0</v>
      </c>
      <c r="J86" s="14"/>
    </row>
    <row r="87" spans="1:10" ht="45">
      <c r="A87" s="12"/>
      <c r="B87" s="12">
        <v>41034500</v>
      </c>
      <c r="C87" s="15" t="s">
        <v>89</v>
      </c>
      <c r="D87" s="13">
        <v>0</v>
      </c>
      <c r="E87" s="13">
        <v>7999.843</v>
      </c>
      <c r="F87" s="13">
        <v>0</v>
      </c>
      <c r="G87" s="13">
        <v>0</v>
      </c>
      <c r="H87" s="13">
        <f t="shared" si="4"/>
        <v>0</v>
      </c>
      <c r="I87" s="13">
        <f t="shared" si="5"/>
        <v>0</v>
      </c>
      <c r="J87" s="14"/>
    </row>
    <row r="88" spans="1:10" ht="18" customHeight="1">
      <c r="A88" s="12"/>
      <c r="B88" s="12">
        <v>41040000</v>
      </c>
      <c r="C88" s="15" t="s">
        <v>90</v>
      </c>
      <c r="D88" s="13">
        <v>25928.1</v>
      </c>
      <c r="E88" s="13">
        <v>25928.1</v>
      </c>
      <c r="F88" s="13">
        <v>359.9333333333334</v>
      </c>
      <c r="G88" s="13">
        <v>0</v>
      </c>
      <c r="H88" s="13">
        <f t="shared" si="4"/>
        <v>-359.9333333333334</v>
      </c>
      <c r="I88" s="13">
        <f t="shared" si="5"/>
        <v>0</v>
      </c>
      <c r="J88" s="14"/>
    </row>
    <row r="89" spans="1:10" ht="60">
      <c r="A89" s="12"/>
      <c r="B89" s="12">
        <v>41040200</v>
      </c>
      <c r="C89" s="15" t="s">
        <v>91</v>
      </c>
      <c r="D89" s="13">
        <v>25928.1</v>
      </c>
      <c r="E89" s="13">
        <v>25928.1</v>
      </c>
      <c r="F89" s="13">
        <v>359.9333333333334</v>
      </c>
      <c r="G89" s="13">
        <v>0</v>
      </c>
      <c r="H89" s="13">
        <f t="shared" si="4"/>
        <v>-359.9333333333334</v>
      </c>
      <c r="I89" s="13">
        <f t="shared" si="5"/>
        <v>0</v>
      </c>
      <c r="J89" s="14"/>
    </row>
    <row r="90" spans="1:10" ht="30">
      <c r="A90" s="12"/>
      <c r="B90" s="12">
        <v>41050000</v>
      </c>
      <c r="C90" s="15" t="s">
        <v>92</v>
      </c>
      <c r="D90" s="13">
        <v>19922.4</v>
      </c>
      <c r="E90" s="13">
        <v>43463.105</v>
      </c>
      <c r="F90" s="13">
        <v>635.3065</v>
      </c>
      <c r="G90" s="13">
        <v>0</v>
      </c>
      <c r="H90" s="13">
        <f t="shared" si="4"/>
        <v>-635.3065</v>
      </c>
      <c r="I90" s="13">
        <f t="shared" si="5"/>
        <v>0</v>
      </c>
      <c r="J90" s="14"/>
    </row>
    <row r="91" spans="1:10" ht="75">
      <c r="A91" s="12"/>
      <c r="B91" s="12">
        <v>41050400</v>
      </c>
      <c r="C91" s="15" t="s">
        <v>93</v>
      </c>
      <c r="D91" s="13">
        <v>0</v>
      </c>
      <c r="E91" s="13">
        <v>6355.837</v>
      </c>
      <c r="F91" s="13">
        <v>0</v>
      </c>
      <c r="G91" s="13">
        <v>0</v>
      </c>
      <c r="H91" s="13">
        <f t="shared" si="4"/>
        <v>0</v>
      </c>
      <c r="I91" s="13">
        <f t="shared" si="5"/>
        <v>0</v>
      </c>
      <c r="J91" s="14"/>
    </row>
    <row r="92" spans="1:10" ht="45">
      <c r="A92" s="12"/>
      <c r="B92" s="12">
        <v>41051000</v>
      </c>
      <c r="C92" s="15" t="s">
        <v>94</v>
      </c>
      <c r="D92" s="13">
        <v>8750</v>
      </c>
      <c r="E92" s="13">
        <v>8750</v>
      </c>
      <c r="F92" s="13">
        <v>128.60333333333335</v>
      </c>
      <c r="G92" s="13">
        <v>0</v>
      </c>
      <c r="H92" s="13">
        <f t="shared" si="4"/>
        <v>-128.60333333333335</v>
      </c>
      <c r="I92" s="13">
        <f t="shared" si="5"/>
        <v>0</v>
      </c>
      <c r="J92" s="14"/>
    </row>
    <row r="93" spans="1:10" ht="45">
      <c r="A93" s="12"/>
      <c r="B93" s="12">
        <v>41051100</v>
      </c>
      <c r="C93" s="15" t="s">
        <v>95</v>
      </c>
      <c r="D93" s="13">
        <v>0</v>
      </c>
      <c r="E93" s="13">
        <v>696.3</v>
      </c>
      <c r="F93" s="13">
        <v>0</v>
      </c>
      <c r="G93" s="13">
        <v>0</v>
      </c>
      <c r="H93" s="13">
        <f t="shared" si="4"/>
        <v>0</v>
      </c>
      <c r="I93" s="13">
        <f t="shared" si="5"/>
        <v>0</v>
      </c>
      <c r="J93" s="14"/>
    </row>
    <row r="94" spans="1:10" ht="45">
      <c r="A94" s="12"/>
      <c r="B94" s="12">
        <v>41051200</v>
      </c>
      <c r="C94" s="15" t="s">
        <v>96</v>
      </c>
      <c r="D94" s="13">
        <v>5099.4</v>
      </c>
      <c r="E94" s="13">
        <v>5565.69</v>
      </c>
      <c r="F94" s="13">
        <v>56.839166666666664</v>
      </c>
      <c r="G94" s="13">
        <v>0</v>
      </c>
      <c r="H94" s="13">
        <f t="shared" si="4"/>
        <v>-56.839166666666664</v>
      </c>
      <c r="I94" s="13">
        <f t="shared" si="5"/>
        <v>0</v>
      </c>
      <c r="J94" s="14"/>
    </row>
    <row r="95" spans="1:10" ht="60">
      <c r="A95" s="12"/>
      <c r="B95" s="12">
        <v>41051400</v>
      </c>
      <c r="C95" s="15" t="s">
        <v>97</v>
      </c>
      <c r="D95" s="13">
        <v>0</v>
      </c>
      <c r="E95" s="13">
        <v>6102.315</v>
      </c>
      <c r="F95" s="13">
        <v>198.2591666666667</v>
      </c>
      <c r="G95" s="13">
        <v>0</v>
      </c>
      <c r="H95" s="13">
        <f t="shared" si="4"/>
        <v>-198.2591666666667</v>
      </c>
      <c r="I95" s="13">
        <f t="shared" si="5"/>
        <v>0</v>
      </c>
      <c r="J95" s="14"/>
    </row>
    <row r="96" spans="1:10" ht="45">
      <c r="A96" s="12"/>
      <c r="B96" s="12">
        <v>41051500</v>
      </c>
      <c r="C96" s="15" t="s">
        <v>98</v>
      </c>
      <c r="D96" s="13">
        <v>2045.4</v>
      </c>
      <c r="E96" s="13">
        <v>2652</v>
      </c>
      <c r="F96" s="13">
        <v>0</v>
      </c>
      <c r="G96" s="13">
        <v>0</v>
      </c>
      <c r="H96" s="13">
        <f t="shared" si="4"/>
        <v>0</v>
      </c>
      <c r="I96" s="13">
        <f t="shared" si="5"/>
        <v>0</v>
      </c>
      <c r="J96" s="14"/>
    </row>
    <row r="97" spans="1:10" ht="15">
      <c r="A97" s="12"/>
      <c r="B97" s="12">
        <v>41053900</v>
      </c>
      <c r="C97" s="15" t="s">
        <v>99</v>
      </c>
      <c r="D97" s="13">
        <v>4027.6</v>
      </c>
      <c r="E97" s="13">
        <v>5727.622</v>
      </c>
      <c r="F97" s="13">
        <v>77.89083333333333</v>
      </c>
      <c r="G97" s="13">
        <v>0</v>
      </c>
      <c r="H97" s="13">
        <f t="shared" si="4"/>
        <v>-77.89083333333333</v>
      </c>
      <c r="I97" s="13">
        <f t="shared" si="5"/>
        <v>0</v>
      </c>
      <c r="J97" s="14"/>
    </row>
    <row r="98" spans="1:10" ht="45">
      <c r="A98" s="12"/>
      <c r="B98" s="12">
        <v>41054900</v>
      </c>
      <c r="C98" s="15" t="s">
        <v>100</v>
      </c>
      <c r="D98" s="13">
        <v>0</v>
      </c>
      <c r="E98" s="13">
        <v>1070.831</v>
      </c>
      <c r="F98" s="13">
        <v>17.84733333333333</v>
      </c>
      <c r="G98" s="13">
        <v>0</v>
      </c>
      <c r="H98" s="13">
        <f t="shared" si="4"/>
        <v>-17.84733333333333</v>
      </c>
      <c r="I98" s="13">
        <f t="shared" si="5"/>
        <v>0</v>
      </c>
      <c r="J98" s="14"/>
    </row>
    <row r="99" spans="1:10" ht="48" customHeight="1">
      <c r="A99" s="12"/>
      <c r="B99" s="12">
        <v>41055000</v>
      </c>
      <c r="C99" s="15" t="s">
        <v>101</v>
      </c>
      <c r="D99" s="13">
        <v>0</v>
      </c>
      <c r="E99" s="13">
        <v>6542.51</v>
      </c>
      <c r="F99" s="13">
        <v>155.86666666666665</v>
      </c>
      <c r="G99" s="13">
        <v>0</v>
      </c>
      <c r="H99" s="13">
        <f t="shared" si="4"/>
        <v>-155.86666666666665</v>
      </c>
      <c r="I99" s="13">
        <f t="shared" si="5"/>
        <v>0</v>
      </c>
      <c r="J99" s="14"/>
    </row>
    <row r="100" spans="1:10" ht="15">
      <c r="A100" s="17" t="s">
        <v>102</v>
      </c>
      <c r="B100" s="18"/>
      <c r="C100" s="18"/>
      <c r="D100" s="11">
        <v>1949377.5</v>
      </c>
      <c r="E100" s="11">
        <v>2027850.5653900001</v>
      </c>
      <c r="F100" s="11">
        <v>23983.783333333336</v>
      </c>
      <c r="G100" s="11">
        <v>31767.612729999997</v>
      </c>
      <c r="H100" s="11">
        <f t="shared" si="4"/>
        <v>7783.829396666661</v>
      </c>
      <c r="I100" s="11">
        <f t="shared" si="5"/>
        <v>132.4545518464907</v>
      </c>
      <c r="J100" s="14"/>
    </row>
    <row r="101" spans="1:10" ht="15">
      <c r="A101" s="17" t="s">
        <v>103</v>
      </c>
      <c r="B101" s="18"/>
      <c r="C101" s="18"/>
      <c r="D101" s="11">
        <v>2449699.6</v>
      </c>
      <c r="E101" s="11">
        <v>2585969.4133900004</v>
      </c>
      <c r="F101" s="11">
        <v>31034.989833333337</v>
      </c>
      <c r="G101" s="11">
        <v>50956.36272999999</v>
      </c>
      <c r="H101" s="11">
        <f t="shared" si="4"/>
        <v>19921.372896666657</v>
      </c>
      <c r="I101" s="11">
        <f t="shared" si="5"/>
        <v>164.19004163896963</v>
      </c>
      <c r="J101" s="14"/>
    </row>
  </sheetData>
  <sheetProtection/>
  <mergeCells count="8">
    <mergeCell ref="A100:C100"/>
    <mergeCell ref="A101:C101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">
      <selection activeCell="I4" sqref="I4"/>
    </sheetView>
  </sheetViews>
  <sheetFormatPr defaultColWidth="9.00390625" defaultRowHeight="12.75"/>
  <cols>
    <col min="1" max="1" width="9.125" style="0" hidden="1" customWidth="1"/>
    <col min="3" max="3" width="64.25390625" style="0" customWidth="1"/>
    <col min="4" max="4" width="10.125" style="0" customWidth="1"/>
    <col min="5" max="5" width="11.25390625" style="0" customWidth="1"/>
    <col min="6" max="6" width="11.125" style="0" customWidth="1"/>
    <col min="7" max="7" width="11.00390625" style="0" customWidth="1"/>
    <col min="9" max="9" width="9.625" style="0" customWidth="1"/>
  </cols>
  <sheetData>
    <row r="1" spans="1:9" ht="23.2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8.75">
      <c r="A3" s="29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4"/>
      <c r="B4" s="4"/>
      <c r="C4" s="4"/>
      <c r="D4" s="4"/>
      <c r="E4" s="4"/>
      <c r="F4" s="4"/>
      <c r="H4" s="4"/>
      <c r="I4" s="4" t="s">
        <v>2</v>
      </c>
    </row>
    <row r="5" spans="1:9" ht="15">
      <c r="A5" s="30"/>
      <c r="B5" s="31" t="s">
        <v>3</v>
      </c>
      <c r="C5" s="31" t="s">
        <v>4</v>
      </c>
      <c r="D5" s="31" t="s">
        <v>5</v>
      </c>
      <c r="E5" s="32"/>
      <c r="F5" s="32"/>
      <c r="G5" s="32"/>
      <c r="H5" s="32"/>
      <c r="I5" s="32"/>
    </row>
    <row r="6" spans="1:9" ht="30">
      <c r="A6" s="30"/>
      <c r="B6" s="32"/>
      <c r="C6" s="32"/>
      <c r="D6" s="6" t="s">
        <v>6</v>
      </c>
      <c r="E6" s="6" t="s">
        <v>7</v>
      </c>
      <c r="F6" s="6" t="s">
        <v>8</v>
      </c>
      <c r="G6" s="7" t="s">
        <v>9</v>
      </c>
      <c r="H6" s="7" t="s">
        <v>10</v>
      </c>
      <c r="I6" s="7" t="s">
        <v>11</v>
      </c>
    </row>
    <row r="7" spans="1:9" ht="15">
      <c r="A7" s="8"/>
      <c r="B7" s="8">
        <v>10000000</v>
      </c>
      <c r="C7" s="16" t="s">
        <v>12</v>
      </c>
      <c r="D7" s="9">
        <v>1500</v>
      </c>
      <c r="E7" s="9">
        <v>1500</v>
      </c>
      <c r="F7" s="9">
        <v>10</v>
      </c>
      <c r="G7" s="9">
        <v>0.04778</v>
      </c>
      <c r="H7" s="9">
        <v>-9.95222</v>
      </c>
      <c r="I7" s="9">
        <v>0.4778</v>
      </c>
    </row>
    <row r="8" spans="1:9" ht="15">
      <c r="A8" s="8"/>
      <c r="B8" s="8">
        <v>19000000</v>
      </c>
      <c r="C8" s="16" t="s">
        <v>104</v>
      </c>
      <c r="D8" s="9">
        <v>1500</v>
      </c>
      <c r="E8" s="9">
        <v>1500</v>
      </c>
      <c r="F8" s="9">
        <v>10</v>
      </c>
      <c r="G8" s="9">
        <v>0.04778</v>
      </c>
      <c r="H8" s="9">
        <v>-9.95222</v>
      </c>
      <c r="I8" s="9">
        <v>0.4778</v>
      </c>
    </row>
    <row r="9" spans="1:9" ht="15">
      <c r="A9" s="8"/>
      <c r="B9" s="8">
        <v>19010000</v>
      </c>
      <c r="C9" s="16" t="s">
        <v>105</v>
      </c>
      <c r="D9" s="9">
        <v>1500</v>
      </c>
      <c r="E9" s="9">
        <v>1500</v>
      </c>
      <c r="F9" s="9">
        <v>10</v>
      </c>
      <c r="G9" s="9">
        <v>0.04778</v>
      </c>
      <c r="H9" s="9">
        <v>-9.95222</v>
      </c>
      <c r="I9" s="9">
        <v>0.4778</v>
      </c>
    </row>
    <row r="10" spans="1:9" ht="60">
      <c r="A10" s="8"/>
      <c r="B10" s="8">
        <v>19010100</v>
      </c>
      <c r="C10" s="16" t="s">
        <v>106</v>
      </c>
      <c r="D10" s="9">
        <v>880</v>
      </c>
      <c r="E10" s="9">
        <v>880</v>
      </c>
      <c r="F10" s="9">
        <v>0</v>
      </c>
      <c r="G10" s="9">
        <v>0.04778</v>
      </c>
      <c r="H10" s="9">
        <v>0.04778</v>
      </c>
      <c r="I10" s="9">
        <v>0</v>
      </c>
    </row>
    <row r="11" spans="1:9" ht="30">
      <c r="A11" s="8"/>
      <c r="B11" s="8">
        <v>19010200</v>
      </c>
      <c r="C11" s="16" t="s">
        <v>107</v>
      </c>
      <c r="D11" s="9">
        <v>400</v>
      </c>
      <c r="E11" s="9">
        <v>400</v>
      </c>
      <c r="F11" s="9">
        <v>10</v>
      </c>
      <c r="G11" s="9">
        <v>0</v>
      </c>
      <c r="H11" s="9">
        <v>-10</v>
      </c>
      <c r="I11" s="9">
        <v>0</v>
      </c>
    </row>
    <row r="12" spans="1:9" ht="45">
      <c r="A12" s="8"/>
      <c r="B12" s="8">
        <v>19010300</v>
      </c>
      <c r="C12" s="16" t="s">
        <v>108</v>
      </c>
      <c r="D12" s="9">
        <v>220</v>
      </c>
      <c r="E12" s="9">
        <v>220</v>
      </c>
      <c r="F12" s="9">
        <v>0</v>
      </c>
      <c r="G12" s="9">
        <v>0</v>
      </c>
      <c r="H12" s="9">
        <v>0</v>
      </c>
      <c r="I12" s="9">
        <v>0</v>
      </c>
    </row>
    <row r="13" spans="1:9" ht="15">
      <c r="A13" s="8"/>
      <c r="B13" s="8">
        <v>19050000</v>
      </c>
      <c r="C13" s="16" t="s">
        <v>109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32.25" customHeight="1">
      <c r="A14" s="8"/>
      <c r="B14" s="8">
        <v>19050200</v>
      </c>
      <c r="C14" s="16" t="s">
        <v>110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30">
      <c r="A15" s="8"/>
      <c r="B15" s="8">
        <v>19050300</v>
      </c>
      <c r="C15" s="16" t="s">
        <v>111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5">
      <c r="A16" s="8"/>
      <c r="B16" s="8">
        <v>20000000</v>
      </c>
      <c r="C16" s="16" t="s">
        <v>56</v>
      </c>
      <c r="D16" s="9">
        <v>82082.068</v>
      </c>
      <c r="E16" s="9">
        <v>99082.068</v>
      </c>
      <c r="F16" s="9">
        <v>3650.456011415525</v>
      </c>
      <c r="G16" s="9">
        <v>1379.47748</v>
      </c>
      <c r="H16" s="9">
        <v>-2270.978531415525</v>
      </c>
      <c r="I16" s="9">
        <v>37.78918238395878</v>
      </c>
    </row>
    <row r="17" spans="1:9" ht="15">
      <c r="A17" s="8"/>
      <c r="B17" s="8">
        <v>24000000</v>
      </c>
      <c r="C17" s="16" t="s">
        <v>78</v>
      </c>
      <c r="D17" s="9">
        <v>5007.268</v>
      </c>
      <c r="E17" s="9">
        <v>22007.268</v>
      </c>
      <c r="F17" s="9">
        <v>2594.636833333333</v>
      </c>
      <c r="G17" s="9">
        <v>21.83332</v>
      </c>
      <c r="H17" s="9">
        <v>-2572.803513333333</v>
      </c>
      <c r="I17" s="9">
        <v>0.8414788428001582</v>
      </c>
    </row>
    <row r="18" spans="1:9" ht="15">
      <c r="A18" s="8"/>
      <c r="B18" s="8">
        <v>24060000</v>
      </c>
      <c r="C18" s="16" t="s">
        <v>61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45">
      <c r="A19" s="8"/>
      <c r="B19" s="8">
        <v>24062100</v>
      </c>
      <c r="C19" s="16" t="s">
        <v>112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5">
      <c r="A20" s="8"/>
      <c r="B20" s="8">
        <v>24110000</v>
      </c>
      <c r="C20" s="16" t="s">
        <v>113</v>
      </c>
      <c r="D20" s="9">
        <v>7.268</v>
      </c>
      <c r="E20" s="9">
        <v>7.268</v>
      </c>
      <c r="F20" s="9">
        <v>0.3035</v>
      </c>
      <c r="G20" s="9">
        <v>0</v>
      </c>
      <c r="H20" s="9">
        <v>-0.3035</v>
      </c>
      <c r="I20" s="9">
        <v>0</v>
      </c>
    </row>
    <row r="21" spans="1:9" ht="30">
      <c r="A21" s="8"/>
      <c r="B21" s="8">
        <v>24110700</v>
      </c>
      <c r="C21" s="16" t="s">
        <v>114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45">
      <c r="A22" s="8"/>
      <c r="B22" s="8">
        <v>24110900</v>
      </c>
      <c r="C22" s="16" t="s">
        <v>115</v>
      </c>
      <c r="D22" s="9">
        <v>7.268</v>
      </c>
      <c r="E22" s="9">
        <v>7.268</v>
      </c>
      <c r="F22" s="9">
        <v>0.3035</v>
      </c>
      <c r="G22" s="9">
        <v>0</v>
      </c>
      <c r="H22" s="9">
        <v>-0.3035</v>
      </c>
      <c r="I22" s="9">
        <v>0</v>
      </c>
    </row>
    <row r="23" spans="1:9" ht="30">
      <c r="A23" s="8"/>
      <c r="B23" s="8">
        <v>24170000</v>
      </c>
      <c r="C23" s="16" t="s">
        <v>116</v>
      </c>
      <c r="D23" s="9">
        <v>5000</v>
      </c>
      <c r="E23" s="9">
        <v>22000</v>
      </c>
      <c r="F23" s="9">
        <v>2594.333333333333</v>
      </c>
      <c r="G23" s="9">
        <v>21.83332</v>
      </c>
      <c r="H23" s="9">
        <v>-2572.500013333333</v>
      </c>
      <c r="I23" s="9">
        <v>0.8415772838237184</v>
      </c>
    </row>
    <row r="24" spans="1:9" ht="15">
      <c r="A24" s="8"/>
      <c r="B24" s="8">
        <v>25000000</v>
      </c>
      <c r="C24" s="16" t="s">
        <v>117</v>
      </c>
      <c r="D24" s="9">
        <v>77074.8</v>
      </c>
      <c r="E24" s="9">
        <v>77074.8</v>
      </c>
      <c r="F24" s="9">
        <v>1055.819178082192</v>
      </c>
      <c r="G24" s="9">
        <v>1357.6441599999998</v>
      </c>
      <c r="H24" s="9">
        <v>301.8249819178079</v>
      </c>
      <c r="I24" s="9">
        <v>128.58680616751516</v>
      </c>
    </row>
    <row r="25" spans="1:9" ht="30">
      <c r="A25" s="8"/>
      <c r="B25" s="8">
        <v>25010000</v>
      </c>
      <c r="C25" s="16" t="s">
        <v>118</v>
      </c>
      <c r="D25" s="9">
        <v>77074.8</v>
      </c>
      <c r="E25" s="9">
        <v>77074.8</v>
      </c>
      <c r="F25" s="9">
        <v>1055.819178082192</v>
      </c>
      <c r="G25" s="9">
        <v>1057.34637</v>
      </c>
      <c r="H25" s="9">
        <v>1.527191917808068</v>
      </c>
      <c r="I25" s="9">
        <v>100.14464521477835</v>
      </c>
    </row>
    <row r="26" spans="1:9" ht="30">
      <c r="A26" s="8"/>
      <c r="B26" s="8">
        <v>25010100</v>
      </c>
      <c r="C26" s="16" t="s">
        <v>119</v>
      </c>
      <c r="D26" s="9">
        <v>68147.6</v>
      </c>
      <c r="E26" s="9">
        <v>68147.6</v>
      </c>
      <c r="F26" s="9">
        <v>933.5287671232877</v>
      </c>
      <c r="G26" s="9">
        <v>901.44892</v>
      </c>
      <c r="H26" s="9">
        <v>-32.079847123287664</v>
      </c>
      <c r="I26" s="9">
        <v>96.5635930832487</v>
      </c>
    </row>
    <row r="27" spans="1:9" ht="30">
      <c r="A27" s="8"/>
      <c r="B27" s="8">
        <v>25010200</v>
      </c>
      <c r="C27" s="16" t="s">
        <v>120</v>
      </c>
      <c r="D27" s="9">
        <v>8449.5</v>
      </c>
      <c r="E27" s="9">
        <v>8449.5</v>
      </c>
      <c r="F27" s="9">
        <v>115.74657534246575</v>
      </c>
      <c r="G27" s="9">
        <v>134.32074</v>
      </c>
      <c r="H27" s="9">
        <v>18.574164657534254</v>
      </c>
      <c r="I27" s="9">
        <v>116.0472693058761</v>
      </c>
    </row>
    <row r="28" spans="1:9" ht="45">
      <c r="A28" s="8"/>
      <c r="B28" s="8">
        <v>25010300</v>
      </c>
      <c r="C28" s="16" t="s">
        <v>121</v>
      </c>
      <c r="D28" s="9">
        <v>467.7</v>
      </c>
      <c r="E28" s="9">
        <v>467.7</v>
      </c>
      <c r="F28" s="9">
        <v>6.406849315068493</v>
      </c>
      <c r="G28" s="9">
        <v>17.797309999999996</v>
      </c>
      <c r="H28" s="9">
        <v>11.390460684931503</v>
      </c>
      <c r="I28" s="9">
        <v>277.7856809920889</v>
      </c>
    </row>
    <row r="29" spans="1:9" ht="30">
      <c r="A29" s="8"/>
      <c r="B29" s="8">
        <v>25010400</v>
      </c>
      <c r="C29" s="16" t="s">
        <v>122</v>
      </c>
      <c r="D29" s="9">
        <v>10</v>
      </c>
      <c r="E29" s="9">
        <v>10</v>
      </c>
      <c r="F29" s="9">
        <v>0.136986301369863</v>
      </c>
      <c r="G29" s="9">
        <v>3.7794</v>
      </c>
      <c r="H29" s="9">
        <v>3.6424136986301368</v>
      </c>
      <c r="I29" s="9">
        <v>2758.962</v>
      </c>
    </row>
    <row r="30" spans="1:9" ht="15">
      <c r="A30" s="8"/>
      <c r="B30" s="8">
        <v>25020000</v>
      </c>
      <c r="C30" s="16" t="s">
        <v>123</v>
      </c>
      <c r="D30" s="9">
        <v>0</v>
      </c>
      <c r="E30" s="9">
        <v>0</v>
      </c>
      <c r="F30" s="9">
        <v>0</v>
      </c>
      <c r="G30" s="9">
        <v>300.29778999999996</v>
      </c>
      <c r="H30" s="9">
        <v>300.29778999999996</v>
      </c>
      <c r="I30" s="9">
        <v>0</v>
      </c>
    </row>
    <row r="31" spans="1:9" ht="15">
      <c r="A31" s="8"/>
      <c r="B31" s="8">
        <v>25020100</v>
      </c>
      <c r="C31" s="16" t="s">
        <v>124</v>
      </c>
      <c r="D31" s="9">
        <v>0</v>
      </c>
      <c r="E31" s="9">
        <v>0</v>
      </c>
      <c r="F31" s="9">
        <v>0</v>
      </c>
      <c r="G31" s="9">
        <v>300.29779</v>
      </c>
      <c r="H31" s="9">
        <v>300.29779</v>
      </c>
      <c r="I31" s="9">
        <v>0</v>
      </c>
    </row>
    <row r="32" spans="1:9" ht="60">
      <c r="A32" s="8"/>
      <c r="B32" s="8">
        <v>25020200</v>
      </c>
      <c r="C32" s="16" t="s">
        <v>132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5">
      <c r="A33" s="8"/>
      <c r="B33" s="8">
        <v>30000000</v>
      </c>
      <c r="C33" s="16" t="s">
        <v>80</v>
      </c>
      <c r="D33" s="9">
        <v>40000</v>
      </c>
      <c r="E33" s="9">
        <v>40000</v>
      </c>
      <c r="F33" s="9">
        <v>183.33333333333334</v>
      </c>
      <c r="G33" s="9">
        <v>0</v>
      </c>
      <c r="H33" s="9">
        <v>-183.33333333333334</v>
      </c>
      <c r="I33" s="9">
        <v>0</v>
      </c>
    </row>
    <row r="34" spans="1:9" ht="15">
      <c r="A34" s="8"/>
      <c r="B34" s="8">
        <v>31000000</v>
      </c>
      <c r="C34" s="16" t="s">
        <v>81</v>
      </c>
      <c r="D34" s="9">
        <v>20000</v>
      </c>
      <c r="E34" s="9">
        <v>20000</v>
      </c>
      <c r="F34" s="9">
        <v>16.666666666666668</v>
      </c>
      <c r="G34" s="9">
        <v>0</v>
      </c>
      <c r="H34" s="9">
        <v>-16.666666666666668</v>
      </c>
      <c r="I34" s="9">
        <v>0</v>
      </c>
    </row>
    <row r="35" spans="1:9" ht="30">
      <c r="A35" s="8"/>
      <c r="B35" s="8">
        <v>31030000</v>
      </c>
      <c r="C35" s="16" t="s">
        <v>125</v>
      </c>
      <c r="D35" s="9">
        <v>20000</v>
      </c>
      <c r="E35" s="9">
        <v>20000</v>
      </c>
      <c r="F35" s="9">
        <v>16.666666666666668</v>
      </c>
      <c r="G35" s="9">
        <v>0</v>
      </c>
      <c r="H35" s="9">
        <v>-16.666666666666668</v>
      </c>
      <c r="I35" s="9">
        <v>0</v>
      </c>
    </row>
    <row r="36" spans="1:9" ht="15">
      <c r="A36" s="8"/>
      <c r="B36" s="8">
        <v>33000000</v>
      </c>
      <c r="C36" s="16" t="s">
        <v>126</v>
      </c>
      <c r="D36" s="9">
        <v>20000</v>
      </c>
      <c r="E36" s="9">
        <v>20000</v>
      </c>
      <c r="F36" s="9">
        <v>166.66666666666669</v>
      </c>
      <c r="G36" s="9">
        <v>0</v>
      </c>
      <c r="H36" s="9">
        <v>-166.66666666666669</v>
      </c>
      <c r="I36" s="9">
        <v>0</v>
      </c>
    </row>
    <row r="37" spans="1:9" ht="15">
      <c r="A37" s="8"/>
      <c r="B37" s="8">
        <v>33010000</v>
      </c>
      <c r="C37" s="16" t="s">
        <v>127</v>
      </c>
      <c r="D37" s="9">
        <v>20000</v>
      </c>
      <c r="E37" s="9">
        <v>20000</v>
      </c>
      <c r="F37" s="9">
        <v>166.66666666666669</v>
      </c>
      <c r="G37" s="9">
        <v>0</v>
      </c>
      <c r="H37" s="9">
        <v>-166.66666666666669</v>
      </c>
      <c r="I37" s="9">
        <v>0</v>
      </c>
    </row>
    <row r="38" spans="1:9" ht="60">
      <c r="A38" s="8"/>
      <c r="B38" s="8">
        <v>33010100</v>
      </c>
      <c r="C38" s="16" t="s">
        <v>128</v>
      </c>
      <c r="D38" s="9">
        <v>20000</v>
      </c>
      <c r="E38" s="9">
        <v>20000</v>
      </c>
      <c r="F38" s="9">
        <v>166.66666666666669</v>
      </c>
      <c r="G38" s="9">
        <v>0</v>
      </c>
      <c r="H38" s="9">
        <v>-166.66666666666669</v>
      </c>
      <c r="I38" s="9">
        <v>0</v>
      </c>
    </row>
    <row r="39" spans="1:9" ht="15">
      <c r="A39" s="8"/>
      <c r="B39" s="8">
        <v>40000000</v>
      </c>
      <c r="C39" s="16" t="s">
        <v>84</v>
      </c>
      <c r="D39" s="9">
        <v>1825</v>
      </c>
      <c r="E39" s="9">
        <v>28816.9</v>
      </c>
      <c r="F39" s="9">
        <v>0</v>
      </c>
      <c r="G39" s="9">
        <v>0</v>
      </c>
      <c r="H39" s="9">
        <v>0</v>
      </c>
      <c r="I39" s="9">
        <v>0</v>
      </c>
    </row>
    <row r="40" spans="1:9" ht="15">
      <c r="A40" s="8"/>
      <c r="B40" s="8">
        <v>41000000</v>
      </c>
      <c r="C40" s="16" t="s">
        <v>85</v>
      </c>
      <c r="D40" s="9">
        <v>1825</v>
      </c>
      <c r="E40" s="9">
        <v>28816.9</v>
      </c>
      <c r="F40" s="9">
        <v>0</v>
      </c>
      <c r="G40" s="9">
        <v>0</v>
      </c>
      <c r="H40" s="9">
        <v>0</v>
      </c>
      <c r="I40" s="9">
        <v>0</v>
      </c>
    </row>
    <row r="41" spans="1:9" ht="15">
      <c r="A41" s="8"/>
      <c r="B41" s="8">
        <v>41050000</v>
      </c>
      <c r="C41" s="16" t="s">
        <v>92</v>
      </c>
      <c r="D41" s="9">
        <v>1825</v>
      </c>
      <c r="E41" s="9">
        <v>28816.9</v>
      </c>
      <c r="F41" s="9">
        <v>0</v>
      </c>
      <c r="G41" s="9">
        <v>0</v>
      </c>
      <c r="H41" s="9">
        <v>0</v>
      </c>
      <c r="I41" s="9">
        <v>0</v>
      </c>
    </row>
    <row r="42" spans="1:9" ht="75">
      <c r="A42" s="8"/>
      <c r="B42" s="8">
        <v>41052600</v>
      </c>
      <c r="C42" s="16" t="s">
        <v>129</v>
      </c>
      <c r="D42" s="9">
        <v>0</v>
      </c>
      <c r="E42" s="9">
        <v>27069.8</v>
      </c>
      <c r="F42" s="9">
        <v>0</v>
      </c>
      <c r="G42" s="9">
        <v>0</v>
      </c>
      <c r="H42" s="9">
        <v>0</v>
      </c>
      <c r="I42" s="9">
        <v>0</v>
      </c>
    </row>
    <row r="43" spans="1:9" ht="15">
      <c r="A43" s="8"/>
      <c r="B43" s="8">
        <v>41053900</v>
      </c>
      <c r="C43" s="16" t="s">
        <v>99</v>
      </c>
      <c r="D43" s="9">
        <v>1825</v>
      </c>
      <c r="E43" s="9">
        <v>1747.1</v>
      </c>
      <c r="F43" s="9">
        <v>0</v>
      </c>
      <c r="G43" s="9">
        <v>0</v>
      </c>
      <c r="H43" s="9">
        <v>0</v>
      </c>
      <c r="I43" s="9">
        <v>0</v>
      </c>
    </row>
    <row r="44" spans="1:9" ht="15">
      <c r="A44" s="8"/>
      <c r="B44" s="8">
        <v>50000000</v>
      </c>
      <c r="C44" s="16" t="s">
        <v>130</v>
      </c>
      <c r="D44" s="9">
        <v>2199</v>
      </c>
      <c r="E44" s="9">
        <v>2199</v>
      </c>
      <c r="F44" s="9">
        <v>31.684166666666663</v>
      </c>
      <c r="G44" s="9">
        <v>44.0978</v>
      </c>
      <c r="H44" s="9">
        <v>12.413633333333337</v>
      </c>
      <c r="I44" s="9">
        <v>139.17929565240263</v>
      </c>
    </row>
    <row r="45" spans="1:9" ht="45">
      <c r="A45" s="8"/>
      <c r="B45" s="8">
        <v>50110000</v>
      </c>
      <c r="C45" s="16" t="s">
        <v>131</v>
      </c>
      <c r="D45" s="9">
        <v>2199</v>
      </c>
      <c r="E45" s="9">
        <v>2199</v>
      </c>
      <c r="F45" s="9">
        <v>31.684166666666663</v>
      </c>
      <c r="G45" s="9">
        <v>44.09779999999999</v>
      </c>
      <c r="H45" s="9">
        <v>12.41363333333333</v>
      </c>
      <c r="I45" s="9">
        <v>139.1792956524026</v>
      </c>
    </row>
    <row r="46" spans="1:9" ht="15">
      <c r="A46" s="25" t="s">
        <v>102</v>
      </c>
      <c r="B46" s="26"/>
      <c r="C46" s="26"/>
      <c r="D46" s="10">
        <v>125781.068</v>
      </c>
      <c r="E46" s="10">
        <v>142781.068</v>
      </c>
      <c r="F46" s="10">
        <v>3875.4735114155246</v>
      </c>
      <c r="G46" s="10">
        <v>1423.6230600000001</v>
      </c>
      <c r="H46" s="10">
        <v>-2451.8504514155247</v>
      </c>
      <c r="I46" s="10">
        <v>36.73417082600621</v>
      </c>
    </row>
    <row r="47" spans="1:9" ht="15">
      <c r="A47" s="25" t="s">
        <v>103</v>
      </c>
      <c r="B47" s="26"/>
      <c r="C47" s="26"/>
      <c r="D47" s="10">
        <v>127606.068</v>
      </c>
      <c r="E47" s="10">
        <v>171597.968</v>
      </c>
      <c r="F47" s="10">
        <v>3875.4735114155246</v>
      </c>
      <c r="G47" s="10">
        <v>1423.6230600000001</v>
      </c>
      <c r="H47" s="10">
        <v>-2451.8504514155247</v>
      </c>
      <c r="I47" s="10">
        <v>36.73417082600621</v>
      </c>
    </row>
  </sheetData>
  <sheetProtection/>
  <mergeCells count="8">
    <mergeCell ref="A46:C46"/>
    <mergeCell ref="A47:C47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2020-10-05T08:16:18Z</cp:lastPrinted>
  <dcterms:created xsi:type="dcterms:W3CDTF">2015-03-11T14:24:34Z</dcterms:created>
  <dcterms:modified xsi:type="dcterms:W3CDTF">2020-10-05T08:18:20Z</dcterms:modified>
  <cp:category/>
  <cp:version/>
  <cp:contentType/>
  <cp:contentStatus/>
</cp:coreProperties>
</file>