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3" i="2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04" i="1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<sst xmlns="http://schemas.openxmlformats.org/spreadsheetml/2006/main" count="1574" uniqueCount="341">
  <si>
    <t>Бюджет Житомирської мiської об`єднаної територiальної громади</t>
  </si>
  <si>
    <t xml:space="preserve">Аналіз фінансування установ з 16.03.2020 по 20.03.2020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</si>
  <si>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</si>
  <si>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</si>
  <si>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</si>
  <si>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</si>
  <si>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</si>
  <si>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</si>
  <si>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</si>
  <si>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</si>
  <si>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</si>
  <si>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</si>
  <si>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</si>
  <si>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</si>
  <si>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</si>
  <si>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</si>
  <si>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</si>
  <si>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</si>
  <si>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</si>
  <si>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</si>
  <si>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</si>
  <si>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</si>
  <si>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</si>
  <si>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</si>
  <si>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</si>
  <si>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</si>
  <si>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</si>
  <si>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</si>
  <si>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</si>
  <si>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</si>
  <si>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</si>
  <si>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</si>
  <si>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</si>
  <si>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</si>
  <si>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</si>
  <si>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</si>
  <si>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</si>
  <si>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</si>
  <si>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</si>
  <si>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</si>
  <si>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</si>
  <si>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</si>
  <si>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</si>
  <si>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</si>
  <si>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</si>
  <si>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</si>
  <si>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</si>
  <si>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</si>
  <si>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</si>
  <si>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</si>
  <si>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</si>
  <si>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</si>
  <si>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</si>
  <si>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</si>
  <si>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</si>
  <si>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</si>
  <si>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</si>
  <si>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</si>
  <si>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</si>
  <si>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</si>
  <si>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</si>
  <si>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</si>
  <si>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</si>
  <si>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</si>
  <si>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</si>
  <si>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</si>
  <si>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</si>
  <si>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</si>
  <si>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</si>
  <si>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</si>
  <si>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</si>
  <si>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</si>
  <si>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</si>
  <si>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</si>
  <si>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</si>
  <si>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</si>
  <si>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</si>
  <si>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</si>
  <si>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</si>
  <si>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</si>
  <si>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</si>
  <si>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</si>
  <si>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</si>
  <si>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</si>
  <si>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</si>
  <si>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</si>
  <si>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</si>
  <si>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</si>
  <si>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</si>
  <si>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</si>
  <si>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</si>
  <si>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</si>
  <si>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</si>
  <si>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</si>
  <si>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</si>
  <si>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</si>
  <si>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</si>
  <si>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</si>
  <si>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</si>
  <si>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</si>
  <si>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</si>
  <si>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</si>
  <si>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</si>
  <si>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</si>
  <si>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</si>
  <si>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</si>
  <si>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</si>
  <si>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</si>
  <si>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</si>
  <si>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</si>
  <si>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</si>
  <si>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</si>
  <si>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</si>
  <si>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</si>
  <si>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</si>
  <si>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</si>
  <si>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</si>
  <si>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</si>
  <si>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</si>
  <si>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</si>
  <si>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</si>
  <si>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</si>
  <si>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</si>
  <si>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</si>
  <si>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</si>
  <si>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</si>
  <si>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</si>
  <si>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</si>
  <si>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</si>
  <si>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</si>
  <si>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</si>
  <si>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</si>
  <si>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</si>
  <si>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</si>
  <si>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</si>
  <si>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</si>
  <si>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</si>
  <si>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</si>
  <si>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</si>
  <si>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</si>
  <si>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</si>
  <si>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</si>
  <si>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</si>
  <si>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</si>
  <si>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</si>
  <si>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</si>
  <si>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</si>
  <si>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</si>
  <si>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</si>
  <si>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</si>
  <si>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</si>
  <si>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</si>
  <si>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</si>
  <si>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</si>
  <si>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</si>
  <si>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</si>
  <si>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</si>
  <si>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</si>
  <si>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</si>
  <si>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</si>
  <si>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</si>
  <si>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</si>
  <si>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</si>
  <si>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</si>
  <si>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</si>
  <si>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</si>
  <si>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</si>
  <si>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</si>
  <si>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</si>
  <si>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</si>
  <si>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</si>
  <si>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</si>
  <si>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</si>
  <si>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</si>
  <si>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</si>
  <si>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</si>
  <si>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</si>
  <si>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</si>
  <si>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</si>
  <si>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</si>
  <si>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</si>
  <si>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</si>
  <si>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</si>
  <si>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</si>
  <si>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</si>
  <si>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</si>
  <si>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</si>
  <si>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</si>
  <si>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</si>
  <si>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</si>
  <si>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</si>
  <si>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</si>
  <si>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</si>
  <si>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</si>
  <si>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</si>
  <si>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</si>
  <si>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</si>
  <si>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</si>
  <si>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</si>
  <si>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</si>
  <si>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</si>
  <si>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</si>
  <si>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</si>
  <si>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</si>
  <si>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</si>
  <si>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</si>
  <si>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</si>
  <si>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</si>
  <si>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</si>
  <si>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</si>
  <si>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</si>
  <si>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</si>
  <si>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</si>
  <si>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</si>
  <si>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</si>
  <si>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</si>
  <si>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</si>
  <si>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Заходи із запобігання та ліквідації надзвичайних ситуацій та наслідків стихійного лиха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</si>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</sst>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5"/>
  <sheetViews>
    <sheetView topLeftCell="C1" workbookViewId="0">
      <selection activeCell="M7" sqref="M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97401.574000000008</v>
      </c>
      <c r="E6" s="7">
        <v>8408.4150000000009</v>
      </c>
      <c r="F6" s="7">
        <v>573.93601999999998</v>
      </c>
      <c r="G6" s="7">
        <v>0</v>
      </c>
      <c r="H6" s="7">
        <v>639.79880000000003</v>
      </c>
      <c r="I6" s="7">
        <v>272.41144000000003</v>
      </c>
      <c r="J6" s="7">
        <v>518.80727000000002</v>
      </c>
      <c r="K6" s="7">
        <f t="shared" ref="K6:K69" si="0">E6-F6</f>
        <v>7834.4789800000008</v>
      </c>
      <c r="L6" s="7">
        <f t="shared" ref="L6:L69" si="1">D6-F6</f>
        <v>96827.637980000014</v>
      </c>
      <c r="M6" s="7">
        <f t="shared" ref="M6:M69" si="2">IF(E6=0,0,(F6/E6)*100)</f>
        <v>6.8257337441122958</v>
      </c>
      <c r="N6" s="7">
        <f t="shared" ref="N6:N69" si="3">D6-H6</f>
        <v>96761.775200000004</v>
      </c>
      <c r="O6" s="7">
        <f t="shared" ref="O6:O69" si="4">E6-H6</f>
        <v>7768.6162000000004</v>
      </c>
      <c r="P6" s="7">
        <f t="shared" ref="P6:P69" si="5">IF(E6=0,0,(H6/E6)*100)</f>
        <v>7.6090297636355952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7239.1200000000008</v>
      </c>
      <c r="F7" s="7">
        <v>407.46174999999999</v>
      </c>
      <c r="G7" s="7">
        <v>0</v>
      </c>
      <c r="H7" s="7">
        <v>207.86002999999999</v>
      </c>
      <c r="I7" s="7">
        <v>242.41144000000003</v>
      </c>
      <c r="J7" s="7">
        <v>188.51131999999998</v>
      </c>
      <c r="K7" s="7">
        <f t="shared" si="0"/>
        <v>6831.6582500000004</v>
      </c>
      <c r="L7" s="7">
        <f t="shared" si="1"/>
        <v>77483.518250000023</v>
      </c>
      <c r="M7" s="7">
        <f t="shared" si="2"/>
        <v>5.6286088640608245</v>
      </c>
      <c r="N7" s="7">
        <f t="shared" si="3"/>
        <v>77683.119970000029</v>
      </c>
      <c r="O7" s="7">
        <f t="shared" si="4"/>
        <v>7031.259970000001</v>
      </c>
      <c r="P7" s="7">
        <f t="shared" si="5"/>
        <v>2.871343892627833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5300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5300</v>
      </c>
      <c r="L8" s="10">
        <f t="shared" si="1"/>
        <v>59149.142</v>
      </c>
      <c r="M8" s="10">
        <f t="shared" si="2"/>
        <v>0</v>
      </c>
      <c r="N8" s="10">
        <f t="shared" si="3"/>
        <v>59149.142</v>
      </c>
      <c r="O8" s="10">
        <f t="shared" si="4"/>
        <v>5300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1160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1160</v>
      </c>
      <c r="L9" s="10">
        <f t="shared" si="1"/>
        <v>12184.723</v>
      </c>
      <c r="M9" s="10">
        <f t="shared" si="2"/>
        <v>0</v>
      </c>
      <c r="N9" s="10">
        <f t="shared" si="3"/>
        <v>12184.723</v>
      </c>
      <c r="O9" s="10">
        <f t="shared" si="4"/>
        <v>1160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302.5</v>
      </c>
      <c r="F10" s="10">
        <v>218.92570000000001</v>
      </c>
      <c r="G10" s="10">
        <v>0</v>
      </c>
      <c r="H10" s="10">
        <v>2.5</v>
      </c>
      <c r="I10" s="10">
        <v>218.92570000000001</v>
      </c>
      <c r="J10" s="10">
        <v>53.95852</v>
      </c>
      <c r="K10" s="10">
        <f t="shared" si="0"/>
        <v>83.574299999999994</v>
      </c>
      <c r="L10" s="10">
        <f t="shared" si="1"/>
        <v>1531.3353</v>
      </c>
      <c r="M10" s="10">
        <f t="shared" si="2"/>
        <v>72.372132231404962</v>
      </c>
      <c r="N10" s="10">
        <f t="shared" si="3"/>
        <v>1747.761</v>
      </c>
      <c r="O10" s="10">
        <f t="shared" si="4"/>
        <v>300</v>
      </c>
      <c r="P10" s="10">
        <f t="shared" si="5"/>
        <v>0.82644628099173556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191.52</v>
      </c>
      <c r="F11" s="10">
        <v>50.300000000000004</v>
      </c>
      <c r="G11" s="10">
        <v>0</v>
      </c>
      <c r="H11" s="10">
        <v>73.708389999999994</v>
      </c>
      <c r="I11" s="10">
        <v>16.901330000000002</v>
      </c>
      <c r="J11" s="10">
        <v>134.43279999999999</v>
      </c>
      <c r="K11" s="10">
        <f t="shared" si="0"/>
        <v>141.22</v>
      </c>
      <c r="L11" s="10">
        <f t="shared" si="1"/>
        <v>2371.2199999999998</v>
      </c>
      <c r="M11" s="10">
        <f t="shared" si="2"/>
        <v>26.263575605680874</v>
      </c>
      <c r="N11" s="10">
        <f t="shared" si="3"/>
        <v>2347.8116100000002</v>
      </c>
      <c r="O11" s="10">
        <f t="shared" si="4"/>
        <v>117.81161000000002</v>
      </c>
      <c r="P11" s="10">
        <f t="shared" si="5"/>
        <v>38.486001461988302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0.53100000000000003</v>
      </c>
      <c r="G12" s="10">
        <v>0</v>
      </c>
      <c r="H12" s="10">
        <v>0.53100000000000003</v>
      </c>
      <c r="I12" s="10">
        <v>0</v>
      </c>
      <c r="J12" s="10">
        <v>0.12</v>
      </c>
      <c r="K12" s="10">
        <f t="shared" si="0"/>
        <v>9.4689999999999994</v>
      </c>
      <c r="L12" s="10">
        <f t="shared" si="1"/>
        <v>126.03099999999999</v>
      </c>
      <c r="M12" s="10">
        <f t="shared" si="2"/>
        <v>5.3100000000000005</v>
      </c>
      <c r="N12" s="10">
        <f t="shared" si="3"/>
        <v>126.03099999999999</v>
      </c>
      <c r="O12" s="10">
        <f t="shared" si="4"/>
        <v>9.4689999999999994</v>
      </c>
      <c r="P12" s="10">
        <f t="shared" si="5"/>
        <v>5.3100000000000005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180</v>
      </c>
      <c r="F13" s="10">
        <v>123.90652</v>
      </c>
      <c r="G13" s="10">
        <v>0</v>
      </c>
      <c r="H13" s="10">
        <v>123.59705000000001</v>
      </c>
      <c r="I13" s="10">
        <v>0.30947000000000002</v>
      </c>
      <c r="J13" s="10">
        <v>0</v>
      </c>
      <c r="K13" s="10">
        <f t="shared" si="0"/>
        <v>56.09348</v>
      </c>
      <c r="L13" s="10">
        <f t="shared" si="1"/>
        <v>1023.51548</v>
      </c>
      <c r="M13" s="10">
        <f t="shared" si="2"/>
        <v>68.836955555555562</v>
      </c>
      <c r="N13" s="10">
        <f t="shared" si="3"/>
        <v>1023.8249500000001</v>
      </c>
      <c r="O13" s="10">
        <f t="shared" si="4"/>
        <v>56.40294999999999</v>
      </c>
      <c r="P13" s="10">
        <f t="shared" si="5"/>
        <v>68.665027777777794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10.159840000000001</v>
      </c>
      <c r="G14" s="10">
        <v>0</v>
      </c>
      <c r="H14" s="10">
        <v>10.06832</v>
      </c>
      <c r="I14" s="10">
        <v>9.1520000000000004E-2</v>
      </c>
      <c r="J14" s="10">
        <v>0</v>
      </c>
      <c r="K14" s="10">
        <f t="shared" si="0"/>
        <v>-1.1598400000000009</v>
      </c>
      <c r="L14" s="10">
        <f t="shared" si="1"/>
        <v>97.027159999999995</v>
      </c>
      <c r="M14" s="10">
        <f t="shared" si="2"/>
        <v>112.88711111111111</v>
      </c>
      <c r="N14" s="10">
        <f t="shared" si="3"/>
        <v>97.118679999999998</v>
      </c>
      <c r="O14" s="10">
        <f t="shared" si="4"/>
        <v>-1.0683199999999999</v>
      </c>
      <c r="P14" s="10">
        <f t="shared" si="5"/>
        <v>111.87022222222222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-6.1834199999999999</v>
      </c>
      <c r="I15" s="10">
        <v>6.1834199999999999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848.62941999999998</v>
      </c>
      <c r="O15" s="10">
        <f t="shared" si="4"/>
        <v>76.183419999999998</v>
      </c>
      <c r="P15" s="10">
        <f t="shared" si="5"/>
        <v>-8.8334571428571422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3.5966900000000002</v>
      </c>
      <c r="G16" s="10">
        <v>0</v>
      </c>
      <c r="H16" s="10">
        <v>3.5966900000000002</v>
      </c>
      <c r="I16" s="10">
        <v>0</v>
      </c>
      <c r="J16" s="10">
        <v>0</v>
      </c>
      <c r="K16" s="10">
        <f t="shared" si="0"/>
        <v>4.503309999999999</v>
      </c>
      <c r="L16" s="10">
        <f t="shared" si="1"/>
        <v>45.014310000000002</v>
      </c>
      <c r="M16" s="10">
        <f t="shared" si="2"/>
        <v>44.403580246913585</v>
      </c>
      <c r="N16" s="10">
        <f t="shared" si="3"/>
        <v>45.014310000000002</v>
      </c>
      <c r="O16" s="10">
        <f t="shared" si="4"/>
        <v>4.503309999999999</v>
      </c>
      <c r="P16" s="10">
        <f t="shared" si="5"/>
        <v>44.403580246913585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4.2000000000000003E-2</v>
      </c>
      <c r="G18" s="10">
        <v>0</v>
      </c>
      <c r="H18" s="10">
        <v>4.2000000000000003E-2</v>
      </c>
      <c r="I18" s="10">
        <v>0</v>
      </c>
      <c r="J18" s="10">
        <v>0</v>
      </c>
      <c r="K18" s="10">
        <f t="shared" si="0"/>
        <v>7.9580000000000002</v>
      </c>
      <c r="L18" s="10">
        <f t="shared" si="1"/>
        <v>95.492000000000004</v>
      </c>
      <c r="M18" s="10">
        <f t="shared" si="2"/>
        <v>0.52500000000000002</v>
      </c>
      <c r="N18" s="10">
        <f t="shared" si="3"/>
        <v>95.492000000000004</v>
      </c>
      <c r="O18" s="10">
        <f t="shared" si="4"/>
        <v>7.9580000000000002</v>
      </c>
      <c r="P18" s="10">
        <f t="shared" si="5"/>
        <v>0.52500000000000002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147.5</v>
      </c>
      <c r="F19" s="7">
        <v>29.283240000000003</v>
      </c>
      <c r="G19" s="7">
        <v>0</v>
      </c>
      <c r="H19" s="7">
        <v>29.283240000000003</v>
      </c>
      <c r="I19" s="7">
        <v>0</v>
      </c>
      <c r="J19" s="7">
        <v>0</v>
      </c>
      <c r="K19" s="7">
        <f t="shared" si="0"/>
        <v>118.21675999999999</v>
      </c>
      <c r="L19" s="7">
        <f t="shared" si="1"/>
        <v>470.71676000000002</v>
      </c>
      <c r="M19" s="7">
        <f t="shared" si="2"/>
        <v>19.853044067796613</v>
      </c>
      <c r="N19" s="7">
        <f t="shared" si="3"/>
        <v>470.71676000000002</v>
      </c>
      <c r="O19" s="7">
        <f t="shared" si="4"/>
        <v>118.21675999999999</v>
      </c>
      <c r="P19" s="7">
        <f t="shared" si="5"/>
        <v>19.853044067796613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25</v>
      </c>
      <c r="F20" s="10">
        <v>1.0260899999999999</v>
      </c>
      <c r="G20" s="10">
        <v>0</v>
      </c>
      <c r="H20" s="10">
        <v>1.0260899999999999</v>
      </c>
      <c r="I20" s="10">
        <v>0</v>
      </c>
      <c r="J20" s="10">
        <v>0</v>
      </c>
      <c r="K20" s="10">
        <f t="shared" si="0"/>
        <v>23.97391</v>
      </c>
      <c r="L20" s="10">
        <f t="shared" si="1"/>
        <v>79.793910000000011</v>
      </c>
      <c r="M20" s="10">
        <f t="shared" si="2"/>
        <v>4.1043599999999998</v>
      </c>
      <c r="N20" s="10">
        <f t="shared" si="3"/>
        <v>79.793910000000011</v>
      </c>
      <c r="O20" s="10">
        <f t="shared" si="4"/>
        <v>23.97391</v>
      </c>
      <c r="P20" s="10">
        <f t="shared" si="5"/>
        <v>4.1043599999999998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122.5</v>
      </c>
      <c r="F21" s="10">
        <v>28.257150000000003</v>
      </c>
      <c r="G21" s="10">
        <v>0</v>
      </c>
      <c r="H21" s="10">
        <v>28.257150000000003</v>
      </c>
      <c r="I21" s="10">
        <v>0</v>
      </c>
      <c r="J21" s="10">
        <v>0</v>
      </c>
      <c r="K21" s="10">
        <f t="shared" si="0"/>
        <v>94.242850000000004</v>
      </c>
      <c r="L21" s="10">
        <f t="shared" si="1"/>
        <v>390.92284999999998</v>
      </c>
      <c r="M21" s="10">
        <f t="shared" si="2"/>
        <v>23.067061224489798</v>
      </c>
      <c r="N21" s="10">
        <f t="shared" si="3"/>
        <v>390.92284999999998</v>
      </c>
      <c r="O21" s="10">
        <f t="shared" si="4"/>
        <v>94.242850000000004</v>
      </c>
      <c r="P21" s="10">
        <f t="shared" si="5"/>
        <v>23.067061224489798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42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42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42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42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152.78499999999997</v>
      </c>
      <c r="F24" s="7">
        <v>25.153410000000001</v>
      </c>
      <c r="G24" s="7">
        <v>0</v>
      </c>
      <c r="H24" s="7">
        <v>25.153410000000001</v>
      </c>
      <c r="I24" s="7">
        <v>0</v>
      </c>
      <c r="J24" s="7">
        <v>49.800000000000004</v>
      </c>
      <c r="K24" s="7">
        <f t="shared" si="0"/>
        <v>127.63158999999996</v>
      </c>
      <c r="L24" s="7">
        <f t="shared" si="1"/>
        <v>1565.7805900000001</v>
      </c>
      <c r="M24" s="7">
        <f t="shared" si="2"/>
        <v>16.463271918054787</v>
      </c>
      <c r="N24" s="7">
        <f t="shared" si="3"/>
        <v>1565.7805900000001</v>
      </c>
      <c r="O24" s="7">
        <f t="shared" si="4"/>
        <v>127.63158999999996</v>
      </c>
      <c r="P24" s="7">
        <f t="shared" si="5"/>
        <v>16.463271918054787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12.1</v>
      </c>
      <c r="G25" s="10">
        <v>0</v>
      </c>
      <c r="H25" s="10">
        <v>12.1</v>
      </c>
      <c r="I25" s="10">
        <v>0</v>
      </c>
      <c r="J25" s="10">
        <v>0</v>
      </c>
      <c r="K25" s="10">
        <f t="shared" si="0"/>
        <v>37.9</v>
      </c>
      <c r="L25" s="10">
        <f t="shared" si="1"/>
        <v>599.88699999999994</v>
      </c>
      <c r="M25" s="10">
        <f t="shared" si="2"/>
        <v>24.2</v>
      </c>
      <c r="N25" s="10">
        <f t="shared" si="3"/>
        <v>599.88699999999994</v>
      </c>
      <c r="O25" s="10">
        <f t="shared" si="4"/>
        <v>37.9</v>
      </c>
      <c r="P25" s="10">
        <f t="shared" si="5"/>
        <v>24.2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3</v>
      </c>
      <c r="G26" s="10">
        <v>0</v>
      </c>
      <c r="H26" s="10">
        <v>3</v>
      </c>
      <c r="I26" s="10">
        <v>0</v>
      </c>
      <c r="J26" s="10">
        <v>0</v>
      </c>
      <c r="K26" s="10">
        <f t="shared" si="0"/>
        <v>8</v>
      </c>
      <c r="L26" s="10">
        <f t="shared" si="1"/>
        <v>131.637</v>
      </c>
      <c r="M26" s="10">
        <f t="shared" si="2"/>
        <v>27.27272727272727</v>
      </c>
      <c r="N26" s="10">
        <f t="shared" si="3"/>
        <v>131.637</v>
      </c>
      <c r="O26" s="10">
        <f t="shared" si="4"/>
        <v>8</v>
      </c>
      <c r="P26" s="10">
        <f t="shared" si="5"/>
        <v>27.27272727272727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43.230000000000004</v>
      </c>
      <c r="F27" s="10">
        <v>1.91808</v>
      </c>
      <c r="G27" s="10">
        <v>0</v>
      </c>
      <c r="H27" s="10">
        <v>1.91808</v>
      </c>
      <c r="I27" s="10">
        <v>0</v>
      </c>
      <c r="J27" s="10">
        <v>49.800000000000004</v>
      </c>
      <c r="K27" s="10">
        <f t="shared" si="0"/>
        <v>41.311920000000001</v>
      </c>
      <c r="L27" s="10">
        <f t="shared" si="1"/>
        <v>451.08192000000003</v>
      </c>
      <c r="M27" s="10">
        <f t="shared" si="2"/>
        <v>4.4369188063844556</v>
      </c>
      <c r="N27" s="10">
        <f t="shared" si="3"/>
        <v>451.08192000000003</v>
      </c>
      <c r="O27" s="10">
        <f t="shared" si="4"/>
        <v>41.311920000000001</v>
      </c>
      <c r="P27" s="10">
        <f t="shared" si="5"/>
        <v>4.4369188063844556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35.405000000000001</v>
      </c>
      <c r="F28" s="10">
        <v>1.1000000000000001</v>
      </c>
      <c r="G28" s="10">
        <v>0</v>
      </c>
      <c r="H28" s="10">
        <v>1.1000000000000001</v>
      </c>
      <c r="I28" s="10">
        <v>0</v>
      </c>
      <c r="J28" s="10">
        <v>0</v>
      </c>
      <c r="K28" s="10">
        <f t="shared" si="0"/>
        <v>34.305</v>
      </c>
      <c r="L28" s="10">
        <f t="shared" si="1"/>
        <v>297.73699999999997</v>
      </c>
      <c r="M28" s="10">
        <f t="shared" si="2"/>
        <v>3.1069058042649345</v>
      </c>
      <c r="N28" s="10">
        <f t="shared" si="3"/>
        <v>297.73699999999997</v>
      </c>
      <c r="O28" s="10">
        <f t="shared" si="4"/>
        <v>34.305</v>
      </c>
      <c r="P28" s="10">
        <f t="shared" si="5"/>
        <v>3.1069058042649345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12</v>
      </c>
      <c r="F29" s="10">
        <v>7.0353300000000001</v>
      </c>
      <c r="G29" s="10">
        <v>0</v>
      </c>
      <c r="H29" s="10">
        <v>7.0353300000000001</v>
      </c>
      <c r="I29" s="10">
        <v>0</v>
      </c>
      <c r="J29" s="10">
        <v>0</v>
      </c>
      <c r="K29" s="10">
        <f t="shared" si="0"/>
        <v>4.9646699999999999</v>
      </c>
      <c r="L29" s="10">
        <f t="shared" si="1"/>
        <v>80.069670000000002</v>
      </c>
      <c r="M29" s="10">
        <f t="shared" si="2"/>
        <v>58.627749999999999</v>
      </c>
      <c r="N29" s="10">
        <f t="shared" si="3"/>
        <v>80.069670000000002</v>
      </c>
      <c r="O29" s="10">
        <f t="shared" si="4"/>
        <v>4.9646699999999999</v>
      </c>
      <c r="P29" s="10">
        <f t="shared" si="5"/>
        <v>58.627749999999999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0.45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0.6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43.2</v>
      </c>
      <c r="F35" s="7">
        <v>30</v>
      </c>
      <c r="G35" s="7">
        <v>0</v>
      </c>
      <c r="H35" s="7">
        <v>0</v>
      </c>
      <c r="I35" s="7">
        <v>30</v>
      </c>
      <c r="J35" s="7">
        <v>0</v>
      </c>
      <c r="K35" s="7">
        <f t="shared" si="0"/>
        <v>13.200000000000003</v>
      </c>
      <c r="L35" s="7">
        <f t="shared" si="1"/>
        <v>90</v>
      </c>
      <c r="M35" s="7">
        <f t="shared" si="2"/>
        <v>69.444444444444443</v>
      </c>
      <c r="N35" s="7">
        <f t="shared" si="3"/>
        <v>120</v>
      </c>
      <c r="O35" s="7">
        <f t="shared" si="4"/>
        <v>43.2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43.2</v>
      </c>
      <c r="F36" s="10">
        <v>30</v>
      </c>
      <c r="G36" s="10">
        <v>0</v>
      </c>
      <c r="H36" s="10">
        <v>0</v>
      </c>
      <c r="I36" s="10">
        <v>30</v>
      </c>
      <c r="J36" s="10">
        <v>0</v>
      </c>
      <c r="K36" s="10">
        <f t="shared" si="0"/>
        <v>13.200000000000003</v>
      </c>
      <c r="L36" s="10">
        <f t="shared" si="1"/>
        <v>90</v>
      </c>
      <c r="M36" s="10">
        <f t="shared" si="2"/>
        <v>69.444444444444443</v>
      </c>
      <c r="N36" s="10">
        <f t="shared" si="3"/>
        <v>120</v>
      </c>
      <c r="O36" s="10">
        <f t="shared" si="4"/>
        <v>43.2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48.163620000000002</v>
      </c>
      <c r="G37" s="7">
        <v>0</v>
      </c>
      <c r="H37" s="7">
        <v>48.163620000000002</v>
      </c>
      <c r="I37" s="7">
        <v>0</v>
      </c>
      <c r="J37" s="7">
        <v>49.647849999999998</v>
      </c>
      <c r="K37" s="7">
        <f t="shared" si="0"/>
        <v>106.83637999999999</v>
      </c>
      <c r="L37" s="7">
        <f t="shared" si="1"/>
        <v>1751.6953800000001</v>
      </c>
      <c r="M37" s="7">
        <f t="shared" si="2"/>
        <v>31.073303225806452</v>
      </c>
      <c r="N37" s="7">
        <f t="shared" si="3"/>
        <v>1751.6953800000001</v>
      </c>
      <c r="O37" s="7">
        <f t="shared" si="4"/>
        <v>106.83637999999999</v>
      </c>
      <c r="P37" s="7">
        <f t="shared" si="5"/>
        <v>31.073303225806452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48.163620000000002</v>
      </c>
      <c r="G38" s="10">
        <v>0</v>
      </c>
      <c r="H38" s="10">
        <v>48.163620000000002</v>
      </c>
      <c r="I38" s="10">
        <v>0</v>
      </c>
      <c r="J38" s="10">
        <v>49.647849999999998</v>
      </c>
      <c r="K38" s="10">
        <f t="shared" si="0"/>
        <v>106.83637999999999</v>
      </c>
      <c r="L38" s="10">
        <f t="shared" si="1"/>
        <v>1751.6953800000001</v>
      </c>
      <c r="M38" s="10">
        <f t="shared" si="2"/>
        <v>31.073303225806452</v>
      </c>
      <c r="N38" s="10">
        <f t="shared" si="3"/>
        <v>1751.6953800000001</v>
      </c>
      <c r="O38" s="10">
        <f t="shared" si="4"/>
        <v>106.83637999999999</v>
      </c>
      <c r="P38" s="10">
        <f t="shared" si="5"/>
        <v>31.073303225806452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99.93</v>
      </c>
      <c r="I39" s="7">
        <v>0</v>
      </c>
      <c r="J39" s="7">
        <v>49.9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890.06999999999994</v>
      </c>
      <c r="O39" s="7">
        <f t="shared" si="4"/>
        <v>-49.930000000000007</v>
      </c>
      <c r="P39" s="7">
        <f t="shared" si="5"/>
        <v>199.86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99.93</v>
      </c>
      <c r="I40" s="10">
        <v>0</v>
      </c>
      <c r="J40" s="10">
        <v>49.9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890.06999999999994</v>
      </c>
      <c r="O40" s="10">
        <f t="shared" si="4"/>
        <v>-49.930000000000007</v>
      </c>
      <c r="P40" s="10">
        <f t="shared" si="5"/>
        <v>199.86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115</v>
      </c>
      <c r="F41" s="7">
        <v>8.98</v>
      </c>
      <c r="G41" s="7">
        <v>0</v>
      </c>
      <c r="H41" s="7">
        <v>8.98</v>
      </c>
      <c r="I41" s="7">
        <v>0</v>
      </c>
      <c r="J41" s="7">
        <v>0</v>
      </c>
      <c r="K41" s="7">
        <f t="shared" si="0"/>
        <v>106.02</v>
      </c>
      <c r="L41" s="7">
        <f t="shared" si="1"/>
        <v>1017.02</v>
      </c>
      <c r="M41" s="7">
        <f t="shared" si="2"/>
        <v>7.8086956521739133</v>
      </c>
      <c r="N41" s="7">
        <f t="shared" si="3"/>
        <v>1017.02</v>
      </c>
      <c r="O41" s="7">
        <f t="shared" si="4"/>
        <v>106.02</v>
      </c>
      <c r="P41" s="7">
        <f t="shared" si="5"/>
        <v>7.8086956521739133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5.5</v>
      </c>
      <c r="F42" s="10">
        <v>5.18</v>
      </c>
      <c r="G42" s="10">
        <v>0</v>
      </c>
      <c r="H42" s="10">
        <v>5.18</v>
      </c>
      <c r="I42" s="10">
        <v>0</v>
      </c>
      <c r="J42" s="10">
        <v>0</v>
      </c>
      <c r="K42" s="10">
        <f t="shared" si="0"/>
        <v>0.32000000000000028</v>
      </c>
      <c r="L42" s="10">
        <f t="shared" si="1"/>
        <v>86.82</v>
      </c>
      <c r="M42" s="10">
        <f t="shared" si="2"/>
        <v>94.181818181818173</v>
      </c>
      <c r="N42" s="10">
        <f t="shared" si="3"/>
        <v>86.82</v>
      </c>
      <c r="O42" s="10">
        <f t="shared" si="4"/>
        <v>0.32000000000000028</v>
      </c>
      <c r="P42" s="10">
        <f t="shared" si="5"/>
        <v>94.181818181818173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109.5</v>
      </c>
      <c r="F43" s="10">
        <v>3.8000000000000003</v>
      </c>
      <c r="G43" s="10">
        <v>0</v>
      </c>
      <c r="H43" s="10">
        <v>3.8000000000000003</v>
      </c>
      <c r="I43" s="10">
        <v>0</v>
      </c>
      <c r="J43" s="10">
        <v>0</v>
      </c>
      <c r="K43" s="10">
        <f t="shared" si="0"/>
        <v>105.7</v>
      </c>
      <c r="L43" s="10">
        <f t="shared" si="1"/>
        <v>930.2</v>
      </c>
      <c r="M43" s="10">
        <f t="shared" si="2"/>
        <v>3.4703196347031966</v>
      </c>
      <c r="N43" s="10">
        <f t="shared" si="3"/>
        <v>930.2</v>
      </c>
      <c r="O43" s="10">
        <f t="shared" si="4"/>
        <v>105.7</v>
      </c>
      <c r="P43" s="10">
        <f t="shared" si="5"/>
        <v>3.4703196347031966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189</v>
      </c>
      <c r="F44" s="7">
        <v>0</v>
      </c>
      <c r="G44" s="7">
        <v>0</v>
      </c>
      <c r="H44" s="7">
        <v>142.03778</v>
      </c>
      <c r="I44" s="7">
        <v>0</v>
      </c>
      <c r="J44" s="7">
        <v>146.06790000000001</v>
      </c>
      <c r="K44" s="7">
        <f t="shared" si="0"/>
        <v>189</v>
      </c>
      <c r="L44" s="7">
        <f t="shared" si="1"/>
        <v>5324</v>
      </c>
      <c r="M44" s="7">
        <f t="shared" si="2"/>
        <v>0</v>
      </c>
      <c r="N44" s="7">
        <f t="shared" si="3"/>
        <v>5181.9622200000003</v>
      </c>
      <c r="O44" s="7">
        <f t="shared" si="4"/>
        <v>46.962220000000002</v>
      </c>
      <c r="P44" s="7">
        <f t="shared" si="5"/>
        <v>75.152264550264547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142.03778</v>
      </c>
      <c r="I47" s="10">
        <v>0</v>
      </c>
      <c r="J47" s="10">
        <v>146.06790000000001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4857.9622200000003</v>
      </c>
      <c r="O47" s="10">
        <f t="shared" si="4"/>
        <v>-142.03778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89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89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89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6181.389000000001</v>
      </c>
      <c r="E51" s="7">
        <v>63.56</v>
      </c>
      <c r="F51" s="7">
        <v>0</v>
      </c>
      <c r="G51" s="7">
        <v>0</v>
      </c>
      <c r="H51" s="7">
        <v>40.58352</v>
      </c>
      <c r="I51" s="7">
        <v>0</v>
      </c>
      <c r="J51" s="7">
        <v>6.4682000000000004</v>
      </c>
      <c r="K51" s="7">
        <f t="shared" si="0"/>
        <v>63.56</v>
      </c>
      <c r="L51" s="7">
        <f t="shared" si="1"/>
        <v>6181.389000000001</v>
      </c>
      <c r="M51" s="7">
        <f t="shared" si="2"/>
        <v>0</v>
      </c>
      <c r="N51" s="7">
        <f t="shared" si="3"/>
        <v>6140.8054800000009</v>
      </c>
      <c r="O51" s="7">
        <f t="shared" si="4"/>
        <v>22.976480000000002</v>
      </c>
      <c r="P51" s="7">
        <f t="shared" si="5"/>
        <v>63.850723725613591</v>
      </c>
    </row>
    <row r="52" spans="1:16">
      <c r="A52" s="8" t="s">
        <v>27</v>
      </c>
      <c r="B52" s="9" t="s">
        <v>28</v>
      </c>
      <c r="C52" s="10">
        <v>8400</v>
      </c>
      <c r="D52" s="10">
        <v>5953.9090000000006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5953.9090000000006</v>
      </c>
      <c r="M52" s="10">
        <f t="shared" si="2"/>
        <v>0</v>
      </c>
      <c r="N52" s="10">
        <f t="shared" si="3"/>
        <v>5953.9090000000006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</v>
      </c>
      <c r="F53" s="10">
        <v>0</v>
      </c>
      <c r="G53" s="10">
        <v>0</v>
      </c>
      <c r="H53" s="10">
        <v>0</v>
      </c>
      <c r="I53" s="10">
        <v>0</v>
      </c>
      <c r="J53" s="10">
        <v>6.4682000000000004</v>
      </c>
      <c r="K53" s="10">
        <f t="shared" si="0"/>
        <v>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40.58352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135.09648000000001</v>
      </c>
      <c r="O54" s="10">
        <f t="shared" si="4"/>
        <v>17.976480000000002</v>
      </c>
      <c r="P54" s="10">
        <f t="shared" si="5"/>
        <v>69.302459016393442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211.25</v>
      </c>
      <c r="F55" s="7">
        <v>24.893999999999998</v>
      </c>
      <c r="G55" s="7">
        <v>0</v>
      </c>
      <c r="H55" s="7">
        <v>37.807200000000002</v>
      </c>
      <c r="I55" s="7">
        <v>0</v>
      </c>
      <c r="J55" s="7">
        <v>28.411999999999999</v>
      </c>
      <c r="K55" s="7">
        <f t="shared" si="0"/>
        <v>186.35599999999999</v>
      </c>
      <c r="L55" s="7">
        <f t="shared" si="1"/>
        <v>1546.356</v>
      </c>
      <c r="M55" s="7">
        <f t="shared" si="2"/>
        <v>11.784142011834318</v>
      </c>
      <c r="N55" s="7">
        <f t="shared" si="3"/>
        <v>1533.4428</v>
      </c>
      <c r="O55" s="7">
        <f t="shared" si="4"/>
        <v>173.44280000000001</v>
      </c>
      <c r="P55" s="7">
        <f t="shared" si="5"/>
        <v>17.896899408284025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61.25</v>
      </c>
      <c r="F56" s="10">
        <v>10.78</v>
      </c>
      <c r="G56" s="10">
        <v>0</v>
      </c>
      <c r="H56" s="10">
        <v>23.693200000000001</v>
      </c>
      <c r="I56" s="10">
        <v>0</v>
      </c>
      <c r="J56" s="10">
        <v>5.1120000000000001</v>
      </c>
      <c r="K56" s="10">
        <f t="shared" si="0"/>
        <v>50.47</v>
      </c>
      <c r="L56" s="10">
        <f t="shared" si="1"/>
        <v>460.47</v>
      </c>
      <c r="M56" s="10">
        <f t="shared" si="2"/>
        <v>17.599999999999998</v>
      </c>
      <c r="N56" s="10">
        <f t="shared" si="3"/>
        <v>447.55680000000001</v>
      </c>
      <c r="O56" s="10">
        <f t="shared" si="4"/>
        <v>37.556799999999996</v>
      </c>
      <c r="P56" s="10">
        <f t="shared" si="5"/>
        <v>38.682775510204081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150</v>
      </c>
      <c r="F57" s="10">
        <v>14.114000000000001</v>
      </c>
      <c r="G57" s="10">
        <v>0</v>
      </c>
      <c r="H57" s="10">
        <v>14.114000000000001</v>
      </c>
      <c r="I57" s="10">
        <v>0</v>
      </c>
      <c r="J57" s="10">
        <v>23.3</v>
      </c>
      <c r="K57" s="10">
        <f t="shared" si="0"/>
        <v>135.886</v>
      </c>
      <c r="L57" s="10">
        <f t="shared" si="1"/>
        <v>1035.886</v>
      </c>
      <c r="M57" s="10">
        <f t="shared" si="2"/>
        <v>9.4093333333333327</v>
      </c>
      <c r="N57" s="10">
        <f t="shared" si="3"/>
        <v>1035.886</v>
      </c>
      <c r="O57" s="10">
        <f t="shared" si="4"/>
        <v>135.886</v>
      </c>
      <c r="P57" s="10">
        <f t="shared" si="5"/>
        <v>9.4093333333333327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1256673.4979999997</v>
      </c>
      <c r="E59" s="7">
        <v>119376.40600000003</v>
      </c>
      <c r="F59" s="7">
        <v>32724.152349999997</v>
      </c>
      <c r="G59" s="7">
        <v>512.34268999999995</v>
      </c>
      <c r="H59" s="7">
        <v>33593.433109999998</v>
      </c>
      <c r="I59" s="7">
        <v>1165.4476799999998</v>
      </c>
      <c r="J59" s="7">
        <v>15912.295809999998</v>
      </c>
      <c r="K59" s="7">
        <f t="shared" si="0"/>
        <v>86652.253650000028</v>
      </c>
      <c r="L59" s="7">
        <f t="shared" si="1"/>
        <v>1223949.3456499996</v>
      </c>
      <c r="M59" s="7">
        <f t="shared" si="2"/>
        <v>27.412579626496701</v>
      </c>
      <c r="N59" s="7">
        <f t="shared" si="3"/>
        <v>1223080.0648899996</v>
      </c>
      <c r="O59" s="7">
        <f t="shared" si="4"/>
        <v>85782.972890000034</v>
      </c>
      <c r="P59" s="7">
        <f t="shared" si="5"/>
        <v>28.140764356735609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349.476</v>
      </c>
      <c r="F60" s="7">
        <v>13.792350000000001</v>
      </c>
      <c r="G60" s="7">
        <v>0</v>
      </c>
      <c r="H60" s="7">
        <v>127.94427000000002</v>
      </c>
      <c r="I60" s="7">
        <v>0</v>
      </c>
      <c r="J60" s="7">
        <v>26.233000000000001</v>
      </c>
      <c r="K60" s="7">
        <f t="shared" si="0"/>
        <v>335.68365</v>
      </c>
      <c r="L60" s="7">
        <f t="shared" si="1"/>
        <v>4220.4706500000002</v>
      </c>
      <c r="M60" s="7">
        <f t="shared" si="2"/>
        <v>3.9465800226625007</v>
      </c>
      <c r="N60" s="7">
        <f t="shared" si="3"/>
        <v>4106.31873</v>
      </c>
      <c r="O60" s="7">
        <f t="shared" si="4"/>
        <v>221.53172999999998</v>
      </c>
      <c r="P60" s="7">
        <f t="shared" si="5"/>
        <v>36.610316588263572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0</v>
      </c>
      <c r="G61" s="10">
        <v>0</v>
      </c>
      <c r="H61" s="10">
        <v>93.081770000000006</v>
      </c>
      <c r="I61" s="10">
        <v>0</v>
      </c>
      <c r="J61" s="10">
        <v>0</v>
      </c>
      <c r="K61" s="10">
        <f t="shared" si="0"/>
        <v>248.65899999999999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3144.8882300000005</v>
      </c>
      <c r="O61" s="10">
        <f t="shared" si="4"/>
        <v>155.57722999999999</v>
      </c>
      <c r="P61" s="10">
        <f t="shared" si="5"/>
        <v>37.433501300978449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20.477990000000002</v>
      </c>
      <c r="I62" s="10">
        <v>0</v>
      </c>
      <c r="J62" s="10">
        <v>0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640.92701</v>
      </c>
      <c r="O62" s="10">
        <f t="shared" si="4"/>
        <v>34.639009999999999</v>
      </c>
      <c r="P62" s="10">
        <f t="shared" si="5"/>
        <v>37.153673095415208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12.5</v>
      </c>
      <c r="F63" s="10">
        <v>0</v>
      </c>
      <c r="G63" s="10">
        <v>0</v>
      </c>
      <c r="H63" s="10">
        <v>0</v>
      </c>
      <c r="I63" s="10">
        <v>0</v>
      </c>
      <c r="J63" s="10">
        <v>23.260999999999999</v>
      </c>
      <c r="K63" s="10">
        <f t="shared" si="0"/>
        <v>12.5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12.5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15</v>
      </c>
      <c r="F64" s="10">
        <v>0</v>
      </c>
      <c r="G64" s="10">
        <v>0</v>
      </c>
      <c r="H64" s="10">
        <v>0.59216000000000002</v>
      </c>
      <c r="I64" s="10">
        <v>0</v>
      </c>
      <c r="J64" s="10">
        <v>2.972</v>
      </c>
      <c r="K64" s="10">
        <f t="shared" si="0"/>
        <v>15</v>
      </c>
      <c r="L64" s="10">
        <f t="shared" si="1"/>
        <v>94.506</v>
      </c>
      <c r="M64" s="10">
        <f t="shared" si="2"/>
        <v>0</v>
      </c>
      <c r="N64" s="10">
        <f t="shared" si="3"/>
        <v>93.913839999999993</v>
      </c>
      <c r="O64" s="10">
        <f t="shared" si="4"/>
        <v>14.40784</v>
      </c>
      <c r="P64" s="10">
        <f t="shared" si="5"/>
        <v>3.9477333333333338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14</v>
      </c>
      <c r="F66" s="10">
        <v>13.69073</v>
      </c>
      <c r="G66" s="10">
        <v>0</v>
      </c>
      <c r="H66" s="10">
        <v>13.69073</v>
      </c>
      <c r="I66" s="10">
        <v>0</v>
      </c>
      <c r="J66" s="10">
        <v>0</v>
      </c>
      <c r="K66" s="10">
        <f t="shared" si="0"/>
        <v>0.30926999999999971</v>
      </c>
      <c r="L66" s="10">
        <f t="shared" si="1"/>
        <v>78.332269999999994</v>
      </c>
      <c r="M66" s="10">
        <f t="shared" si="2"/>
        <v>97.790928571428566</v>
      </c>
      <c r="N66" s="10">
        <f t="shared" si="3"/>
        <v>78.332269999999994</v>
      </c>
      <c r="O66" s="10">
        <f t="shared" si="4"/>
        <v>0.30926999999999971</v>
      </c>
      <c r="P66" s="10">
        <f t="shared" si="5"/>
        <v>97.790928571428566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0.10162</v>
      </c>
      <c r="G67" s="10">
        <v>0</v>
      </c>
      <c r="H67" s="10">
        <v>0.10162</v>
      </c>
      <c r="I67" s="10">
        <v>0</v>
      </c>
      <c r="J67" s="10">
        <v>0</v>
      </c>
      <c r="K67" s="10">
        <f t="shared" si="0"/>
        <v>9.8380000000000009E-2</v>
      </c>
      <c r="L67" s="10">
        <f t="shared" si="1"/>
        <v>2.1513800000000001</v>
      </c>
      <c r="M67" s="10">
        <f t="shared" si="2"/>
        <v>50.81</v>
      </c>
      <c r="N67" s="10">
        <f t="shared" si="3"/>
        <v>2.1513800000000001</v>
      </c>
      <c r="O67" s="10">
        <f t="shared" si="4"/>
        <v>9.8380000000000009E-2</v>
      </c>
      <c r="P67" s="10">
        <f t="shared" si="5"/>
        <v>50.81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385743.84100000007</v>
      </c>
      <c r="E71" s="7">
        <v>38186.630000000005</v>
      </c>
      <c r="F71" s="7">
        <v>10750.105850000004</v>
      </c>
      <c r="G71" s="7">
        <v>509.58450999999997</v>
      </c>
      <c r="H71" s="7">
        <v>10833.921179999999</v>
      </c>
      <c r="I71" s="7">
        <v>323.18876</v>
      </c>
      <c r="J71" s="7">
        <v>5703.5121600000002</v>
      </c>
      <c r="K71" s="7">
        <f t="shared" si="6"/>
        <v>27436.524150000001</v>
      </c>
      <c r="L71" s="7">
        <f t="shared" si="7"/>
        <v>374993.73515000008</v>
      </c>
      <c r="M71" s="7">
        <f t="shared" si="8"/>
        <v>28.151491372765815</v>
      </c>
      <c r="N71" s="7">
        <f t="shared" si="9"/>
        <v>374909.91982000007</v>
      </c>
      <c r="O71" s="7">
        <f t="shared" si="10"/>
        <v>27352.708820000007</v>
      </c>
      <c r="P71" s="7">
        <f t="shared" si="11"/>
        <v>28.370980052442434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21677.625</v>
      </c>
      <c r="F72" s="10">
        <v>7937.7723700000006</v>
      </c>
      <c r="G72" s="10">
        <v>2.4805199999999998</v>
      </c>
      <c r="H72" s="10">
        <v>7980.5712300000005</v>
      </c>
      <c r="I72" s="10">
        <v>0</v>
      </c>
      <c r="J72" s="10">
        <v>326.14152000000001</v>
      </c>
      <c r="K72" s="10">
        <f t="shared" si="6"/>
        <v>13739.852629999999</v>
      </c>
      <c r="L72" s="10">
        <f t="shared" si="7"/>
        <v>225493.85263000001</v>
      </c>
      <c r="M72" s="10">
        <f t="shared" si="8"/>
        <v>36.617352546692736</v>
      </c>
      <c r="N72" s="10">
        <f t="shared" si="9"/>
        <v>225451.05377</v>
      </c>
      <c r="O72" s="10">
        <f t="shared" si="10"/>
        <v>13697.053769999999</v>
      </c>
      <c r="P72" s="10">
        <f t="shared" si="11"/>
        <v>36.814785890982066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4769.2809999999999</v>
      </c>
      <c r="F73" s="10">
        <v>1681.20361</v>
      </c>
      <c r="G73" s="10">
        <v>0.54571000000000003</v>
      </c>
      <c r="H73" s="10">
        <v>1690.6193600000001</v>
      </c>
      <c r="I73" s="10">
        <v>0</v>
      </c>
      <c r="J73" s="10">
        <v>63.558010000000003</v>
      </c>
      <c r="K73" s="10">
        <f t="shared" si="6"/>
        <v>3088.0773899999999</v>
      </c>
      <c r="L73" s="10">
        <f t="shared" si="7"/>
        <v>49673.950390000005</v>
      </c>
      <c r="M73" s="10">
        <f t="shared" si="8"/>
        <v>35.250672166307666</v>
      </c>
      <c r="N73" s="10">
        <f t="shared" si="9"/>
        <v>49664.534640000005</v>
      </c>
      <c r="O73" s="10">
        <f t="shared" si="10"/>
        <v>3078.6616399999998</v>
      </c>
      <c r="P73" s="10">
        <f t="shared" si="11"/>
        <v>35.448097103106321</v>
      </c>
    </row>
    <row r="74" spans="1:16">
      <c r="A74" s="8" t="s">
        <v>27</v>
      </c>
      <c r="B74" s="9" t="s">
        <v>28</v>
      </c>
      <c r="C74" s="10">
        <v>10298.885</v>
      </c>
      <c r="D74" s="10">
        <v>10421.827800000001</v>
      </c>
      <c r="E74" s="10">
        <v>1700.373</v>
      </c>
      <c r="F74" s="10">
        <v>49.048000000000002</v>
      </c>
      <c r="G74" s="10">
        <v>442.02391999999998</v>
      </c>
      <c r="H74" s="10">
        <v>178.99263000000002</v>
      </c>
      <c r="I74" s="10">
        <v>0</v>
      </c>
      <c r="J74" s="10">
        <v>1619.06872</v>
      </c>
      <c r="K74" s="10">
        <f t="shared" si="6"/>
        <v>1651.325</v>
      </c>
      <c r="L74" s="10">
        <f t="shared" si="7"/>
        <v>10372.7798</v>
      </c>
      <c r="M74" s="10">
        <f t="shared" si="8"/>
        <v>2.8845435677936546</v>
      </c>
      <c r="N74" s="10">
        <f t="shared" si="9"/>
        <v>10242.83517</v>
      </c>
      <c r="O74" s="10">
        <f t="shared" si="10"/>
        <v>1521.3803700000001</v>
      </c>
      <c r="P74" s="10">
        <f t="shared" si="11"/>
        <v>10.526668560368813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52.198</v>
      </c>
      <c r="F75" s="10">
        <v>15.864469999999999</v>
      </c>
      <c r="G75" s="10">
        <v>1.698</v>
      </c>
      <c r="H75" s="10">
        <v>19.157360000000001</v>
      </c>
      <c r="I75" s="10">
        <v>2.3434299999999997</v>
      </c>
      <c r="J75" s="10">
        <v>8.9689599999999992</v>
      </c>
      <c r="K75" s="10">
        <f t="shared" si="6"/>
        <v>36.333530000000003</v>
      </c>
      <c r="L75" s="10">
        <f t="shared" si="7"/>
        <v>183.43553</v>
      </c>
      <c r="M75" s="10">
        <f t="shared" si="8"/>
        <v>30.392869458599943</v>
      </c>
      <c r="N75" s="10">
        <f t="shared" si="9"/>
        <v>180.14264</v>
      </c>
      <c r="O75" s="10">
        <f t="shared" si="10"/>
        <v>33.040639999999996</v>
      </c>
      <c r="P75" s="10">
        <f t="shared" si="11"/>
        <v>36.701329552856436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2735.34</v>
      </c>
      <c r="F76" s="10">
        <v>467.80837000000002</v>
      </c>
      <c r="G76" s="10">
        <v>1.5377799999999999</v>
      </c>
      <c r="H76" s="10">
        <v>454.31511999999998</v>
      </c>
      <c r="I76" s="10">
        <v>102.21066</v>
      </c>
      <c r="J76" s="10">
        <v>323.10386</v>
      </c>
      <c r="K76" s="10">
        <f t="shared" si="6"/>
        <v>2267.53163</v>
      </c>
      <c r="L76" s="10">
        <f t="shared" si="7"/>
        <v>33039.368630000004</v>
      </c>
      <c r="M76" s="10">
        <f t="shared" si="8"/>
        <v>17.10238471268654</v>
      </c>
      <c r="N76" s="10">
        <f t="shared" si="9"/>
        <v>33052.861880000004</v>
      </c>
      <c r="O76" s="10">
        <f t="shared" si="10"/>
        <v>2281.0248799999999</v>
      </c>
      <c r="P76" s="10">
        <f t="shared" si="11"/>
        <v>16.609091374381247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2233.5729999999999</v>
      </c>
      <c r="F77" s="10">
        <v>182.9</v>
      </c>
      <c r="G77" s="10">
        <v>0</v>
      </c>
      <c r="H77" s="10">
        <v>176.24295000000001</v>
      </c>
      <c r="I77" s="10">
        <v>15.416020000000001</v>
      </c>
      <c r="J77" s="10">
        <v>1291.0678</v>
      </c>
      <c r="K77" s="10">
        <f t="shared" si="6"/>
        <v>2050.6729999999998</v>
      </c>
      <c r="L77" s="10">
        <f t="shared" si="7"/>
        <v>17984.5772</v>
      </c>
      <c r="M77" s="10">
        <f t="shared" si="8"/>
        <v>8.1886734841440152</v>
      </c>
      <c r="N77" s="10">
        <f t="shared" si="9"/>
        <v>17991.234250000001</v>
      </c>
      <c r="O77" s="10">
        <f t="shared" si="10"/>
        <v>2057.33005</v>
      </c>
      <c r="P77" s="10">
        <f t="shared" si="11"/>
        <v>7.8906286026917423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2681.502</v>
      </c>
      <c r="F79" s="10">
        <v>0</v>
      </c>
      <c r="G79" s="10">
        <v>0</v>
      </c>
      <c r="H79" s="10">
        <v>0</v>
      </c>
      <c r="I79" s="10">
        <v>0.22581999999999999</v>
      </c>
      <c r="J79" s="10">
        <v>1759.94822</v>
      </c>
      <c r="K79" s="10">
        <f t="shared" si="6"/>
        <v>2681.502</v>
      </c>
      <c r="L79" s="10">
        <f t="shared" si="7"/>
        <v>18455</v>
      </c>
      <c r="M79" s="10">
        <f t="shared" si="8"/>
        <v>0</v>
      </c>
      <c r="N79" s="10">
        <f t="shared" si="9"/>
        <v>18455</v>
      </c>
      <c r="O79" s="10">
        <f t="shared" si="10"/>
        <v>2681.502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273.93</v>
      </c>
      <c r="F80" s="10">
        <v>155.81180000000001</v>
      </c>
      <c r="G80" s="10">
        <v>8.5163899999999995</v>
      </c>
      <c r="H80" s="10">
        <v>146.59654999999998</v>
      </c>
      <c r="I80" s="10">
        <v>49.717889999999997</v>
      </c>
      <c r="J80" s="10">
        <v>64.089200000000005</v>
      </c>
      <c r="K80" s="10">
        <f t="shared" si="6"/>
        <v>118.1182</v>
      </c>
      <c r="L80" s="10">
        <f t="shared" si="7"/>
        <v>2797.8882000000003</v>
      </c>
      <c r="M80" s="10">
        <f t="shared" si="8"/>
        <v>56.880151863614792</v>
      </c>
      <c r="N80" s="10">
        <f t="shared" si="9"/>
        <v>2807.1034500000005</v>
      </c>
      <c r="O80" s="10">
        <f t="shared" si="10"/>
        <v>127.33345000000003</v>
      </c>
      <c r="P80" s="10">
        <f t="shared" si="11"/>
        <v>53.516062497718387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999.43200000000002</v>
      </c>
      <c r="F81" s="10">
        <v>0.17446</v>
      </c>
      <c r="G81" s="10">
        <v>48.435859999999998</v>
      </c>
      <c r="H81" s="10">
        <v>33.23536</v>
      </c>
      <c r="I81" s="10">
        <v>0</v>
      </c>
      <c r="J81" s="10">
        <v>89.549490000000006</v>
      </c>
      <c r="K81" s="10">
        <f t="shared" si="6"/>
        <v>999.25754000000006</v>
      </c>
      <c r="L81" s="10">
        <f t="shared" si="7"/>
        <v>10265.82554</v>
      </c>
      <c r="M81" s="10">
        <f t="shared" si="8"/>
        <v>1.7455914959697109E-2</v>
      </c>
      <c r="N81" s="10">
        <f t="shared" si="9"/>
        <v>10232.764639999999</v>
      </c>
      <c r="O81" s="10">
        <f t="shared" si="10"/>
        <v>966.19664</v>
      </c>
      <c r="P81" s="10">
        <f t="shared" si="11"/>
        <v>3.3254248413098639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944.12</v>
      </c>
      <c r="F82" s="10">
        <v>239.63405</v>
      </c>
      <c r="G82" s="10">
        <v>0</v>
      </c>
      <c r="H82" s="10">
        <v>137.61926000000003</v>
      </c>
      <c r="I82" s="10">
        <v>147.58685</v>
      </c>
      <c r="J82" s="10">
        <v>147.58685</v>
      </c>
      <c r="K82" s="10">
        <f t="shared" si="6"/>
        <v>704.48595</v>
      </c>
      <c r="L82" s="10">
        <f t="shared" si="7"/>
        <v>5504.8659500000003</v>
      </c>
      <c r="M82" s="10">
        <f t="shared" si="8"/>
        <v>25.381736431809514</v>
      </c>
      <c r="N82" s="10">
        <f t="shared" si="9"/>
        <v>5606.8807399999996</v>
      </c>
      <c r="O82" s="10">
        <f t="shared" si="10"/>
        <v>806.50073999999995</v>
      </c>
      <c r="P82" s="10">
        <f t="shared" si="11"/>
        <v>14.576458501038006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106.456</v>
      </c>
      <c r="F83" s="10">
        <v>9.913920000000001</v>
      </c>
      <c r="G83" s="10">
        <v>4.34633</v>
      </c>
      <c r="H83" s="10">
        <v>9.6265599999999996</v>
      </c>
      <c r="I83" s="10">
        <v>2.6580900000000001</v>
      </c>
      <c r="J83" s="10">
        <v>7.3995299999999995</v>
      </c>
      <c r="K83" s="10">
        <f t="shared" si="6"/>
        <v>96.542079999999999</v>
      </c>
      <c r="L83" s="10">
        <f t="shared" si="7"/>
        <v>1034.7860800000001</v>
      </c>
      <c r="M83" s="10">
        <f t="shared" si="8"/>
        <v>9.3126925678214487</v>
      </c>
      <c r="N83" s="10">
        <f t="shared" si="9"/>
        <v>1035.0734400000001</v>
      </c>
      <c r="O83" s="10">
        <f t="shared" si="10"/>
        <v>96.829440000000005</v>
      </c>
      <c r="P83" s="10">
        <f t="shared" si="11"/>
        <v>9.0427594499135786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11.3</v>
      </c>
      <c r="F84" s="10">
        <v>9.9748000000000001</v>
      </c>
      <c r="G84" s="10">
        <v>0</v>
      </c>
      <c r="H84" s="10">
        <v>6.9448000000000008</v>
      </c>
      <c r="I84" s="10">
        <v>3.0300000000000002</v>
      </c>
      <c r="J84" s="10">
        <v>3.0300000000000002</v>
      </c>
      <c r="K84" s="10">
        <f t="shared" si="6"/>
        <v>1.3252000000000006</v>
      </c>
      <c r="L84" s="10">
        <f t="shared" si="7"/>
        <v>154.10520000000002</v>
      </c>
      <c r="M84" s="10">
        <f t="shared" si="8"/>
        <v>88.272566371681421</v>
      </c>
      <c r="N84" s="10">
        <f t="shared" si="9"/>
        <v>157.1352</v>
      </c>
      <c r="O84" s="10">
        <f t="shared" si="10"/>
        <v>4.3552</v>
      </c>
      <c r="P84" s="10">
        <f t="shared" si="11"/>
        <v>61.458407079646015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1.2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1.2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1.2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689006.39400000009</v>
      </c>
      <c r="E86" s="7">
        <v>64179.89</v>
      </c>
      <c r="F86" s="7">
        <v>20617.175839999993</v>
      </c>
      <c r="G86" s="7">
        <v>2.7581799999999999</v>
      </c>
      <c r="H86" s="7">
        <v>20233.0815</v>
      </c>
      <c r="I86" s="7">
        <v>585.60006999999996</v>
      </c>
      <c r="J86" s="7">
        <v>7070.010150000001</v>
      </c>
      <c r="K86" s="7">
        <f t="shared" si="6"/>
        <v>43562.714160000003</v>
      </c>
      <c r="L86" s="7">
        <f t="shared" si="7"/>
        <v>668389.21816000005</v>
      </c>
      <c r="M86" s="7">
        <f t="shared" si="8"/>
        <v>32.124043590601339</v>
      </c>
      <c r="N86" s="7">
        <f t="shared" si="9"/>
        <v>668773.31250000012</v>
      </c>
      <c r="O86" s="7">
        <f t="shared" si="10"/>
        <v>43946.808499999999</v>
      </c>
      <c r="P86" s="7">
        <f t="shared" si="11"/>
        <v>31.525578339258608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464742.902</v>
      </c>
      <c r="E87" s="10">
        <v>39896.175999999999</v>
      </c>
      <c r="F87" s="10">
        <v>15703.54981</v>
      </c>
      <c r="G87" s="10">
        <v>0</v>
      </c>
      <c r="H87" s="10">
        <v>15571.692869999999</v>
      </c>
      <c r="I87" s="10">
        <v>142.39228</v>
      </c>
      <c r="J87" s="10">
        <v>150.82985000000002</v>
      </c>
      <c r="K87" s="10">
        <f t="shared" si="6"/>
        <v>24192.626189999999</v>
      </c>
      <c r="L87" s="10">
        <f t="shared" si="7"/>
        <v>449039.35219000001</v>
      </c>
      <c r="M87" s="10">
        <f t="shared" si="8"/>
        <v>39.361040040529197</v>
      </c>
      <c r="N87" s="10">
        <f t="shared" si="9"/>
        <v>449171.20912999997</v>
      </c>
      <c r="O87" s="10">
        <f t="shared" si="10"/>
        <v>24324.483130000001</v>
      </c>
      <c r="P87" s="10">
        <f t="shared" si="11"/>
        <v>39.030539844219653</v>
      </c>
    </row>
    <row r="88" spans="1:16">
      <c r="A88" s="8" t="s">
        <v>25</v>
      </c>
      <c r="B88" s="9" t="s">
        <v>26</v>
      </c>
      <c r="C88" s="10">
        <v>98856.86</v>
      </c>
      <c r="D88" s="10">
        <v>101942.277</v>
      </c>
      <c r="E88" s="10">
        <v>8751.0310000000009</v>
      </c>
      <c r="F88" s="10">
        <v>3462.7637200000004</v>
      </c>
      <c r="G88" s="10">
        <v>0</v>
      </c>
      <c r="H88" s="10">
        <v>3433.7898700000001</v>
      </c>
      <c r="I88" s="10">
        <v>31.273849999999999</v>
      </c>
      <c r="J88" s="10">
        <v>33.182569999999998</v>
      </c>
      <c r="K88" s="10">
        <f t="shared" si="6"/>
        <v>5288.26728</v>
      </c>
      <c r="L88" s="10">
        <f t="shared" si="7"/>
        <v>98479.513279999999</v>
      </c>
      <c r="M88" s="10">
        <f t="shared" si="8"/>
        <v>39.569780063629075</v>
      </c>
      <c r="N88" s="10">
        <f t="shared" si="9"/>
        <v>98508.487130000009</v>
      </c>
      <c r="O88" s="10">
        <f t="shared" si="10"/>
        <v>5317.2411300000003</v>
      </c>
      <c r="P88" s="10">
        <f t="shared" si="11"/>
        <v>39.238689361287825</v>
      </c>
    </row>
    <row r="89" spans="1:16">
      <c r="A89" s="8" t="s">
        <v>27</v>
      </c>
      <c r="B89" s="9" t="s">
        <v>28</v>
      </c>
      <c r="C89" s="10">
        <v>11121.617</v>
      </c>
      <c r="D89" s="10">
        <v>11152.117</v>
      </c>
      <c r="E89" s="10">
        <v>1583.8679999999999</v>
      </c>
      <c r="F89" s="10">
        <v>4.7</v>
      </c>
      <c r="G89" s="10">
        <v>0</v>
      </c>
      <c r="H89" s="10">
        <v>10.635</v>
      </c>
      <c r="I89" s="10">
        <v>0</v>
      </c>
      <c r="J89" s="10">
        <v>1007.08441</v>
      </c>
      <c r="K89" s="10">
        <f t="shared" si="6"/>
        <v>1579.1679999999999</v>
      </c>
      <c r="L89" s="10">
        <f t="shared" si="7"/>
        <v>11147.416999999999</v>
      </c>
      <c r="M89" s="10">
        <f t="shared" si="8"/>
        <v>0.29674190020885582</v>
      </c>
      <c r="N89" s="10">
        <f t="shared" si="9"/>
        <v>11141.482</v>
      </c>
      <c r="O89" s="10">
        <f t="shared" si="10"/>
        <v>1573.2329999999999</v>
      </c>
      <c r="P89" s="10">
        <f t="shared" si="11"/>
        <v>0.6714574699406769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45.660000000000004</v>
      </c>
      <c r="F90" s="10">
        <v>6.5629999999999997</v>
      </c>
      <c r="G90" s="10">
        <v>0</v>
      </c>
      <c r="H90" s="10">
        <v>21.838700000000003</v>
      </c>
      <c r="I90" s="10">
        <v>0</v>
      </c>
      <c r="J90" s="10">
        <v>0</v>
      </c>
      <c r="K90" s="10">
        <f t="shared" si="6"/>
        <v>39.097000000000001</v>
      </c>
      <c r="L90" s="10">
        <f t="shared" si="7"/>
        <v>267.53700000000003</v>
      </c>
      <c r="M90" s="10">
        <f t="shared" si="8"/>
        <v>14.373631187034603</v>
      </c>
      <c r="N90" s="10">
        <f t="shared" si="9"/>
        <v>252.26130000000001</v>
      </c>
      <c r="O90" s="10">
        <f t="shared" si="10"/>
        <v>23.821300000000001</v>
      </c>
      <c r="P90" s="10">
        <f t="shared" si="11"/>
        <v>47.828953131844067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4082.1669999999999</v>
      </c>
      <c r="F91" s="10">
        <v>820.47878000000003</v>
      </c>
      <c r="G91" s="10">
        <v>0</v>
      </c>
      <c r="H91" s="10">
        <v>802.0524200000001</v>
      </c>
      <c r="I91" s="10">
        <v>73.159530000000004</v>
      </c>
      <c r="J91" s="10">
        <v>1311.36266</v>
      </c>
      <c r="K91" s="10">
        <f t="shared" si="6"/>
        <v>3261.68822</v>
      </c>
      <c r="L91" s="10">
        <f t="shared" si="7"/>
        <v>33711.819220000005</v>
      </c>
      <c r="M91" s="10">
        <f t="shared" si="8"/>
        <v>20.099098836475822</v>
      </c>
      <c r="N91" s="10">
        <f t="shared" si="9"/>
        <v>33730.245580000003</v>
      </c>
      <c r="O91" s="10">
        <f t="shared" si="10"/>
        <v>3280.1145799999999</v>
      </c>
      <c r="P91" s="10">
        <f t="shared" si="11"/>
        <v>19.647712109769152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20055.02</v>
      </c>
      <c r="E92" s="10">
        <v>2371.3000000000002</v>
      </c>
      <c r="F92" s="10">
        <v>182.58799999999999</v>
      </c>
      <c r="G92" s="10">
        <v>0</v>
      </c>
      <c r="H92" s="10">
        <v>192.67296999999999</v>
      </c>
      <c r="I92" s="10">
        <v>1.5237000000000001</v>
      </c>
      <c r="J92" s="10">
        <v>830.31941000000006</v>
      </c>
      <c r="K92" s="10">
        <f t="shared" si="6"/>
        <v>2188.712</v>
      </c>
      <c r="L92" s="10">
        <f t="shared" si="7"/>
        <v>19872.432000000001</v>
      </c>
      <c r="M92" s="10">
        <f t="shared" si="8"/>
        <v>7.6999114409817393</v>
      </c>
      <c r="N92" s="10">
        <f t="shared" si="9"/>
        <v>19862.347030000001</v>
      </c>
      <c r="O92" s="10">
        <f t="shared" si="10"/>
        <v>2178.6270300000001</v>
      </c>
      <c r="P92" s="10">
        <f t="shared" si="11"/>
        <v>8.1252043183064124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39.4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39.4</v>
      </c>
      <c r="L93" s="10">
        <f t="shared" si="7"/>
        <v>205.20000000000002</v>
      </c>
      <c r="M93" s="10">
        <f t="shared" si="8"/>
        <v>0</v>
      </c>
      <c r="N93" s="10">
        <f t="shared" si="9"/>
        <v>205.20000000000002</v>
      </c>
      <c r="O93" s="10">
        <f t="shared" si="10"/>
        <v>39.4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5236.5</v>
      </c>
      <c r="F94" s="10">
        <v>0</v>
      </c>
      <c r="G94" s="10">
        <v>0</v>
      </c>
      <c r="H94" s="10">
        <v>-4.51295</v>
      </c>
      <c r="I94" s="10">
        <v>13.115320000000001</v>
      </c>
      <c r="J94" s="10">
        <v>3255.7596600000002</v>
      </c>
      <c r="K94" s="10">
        <f t="shared" si="6"/>
        <v>5236.5</v>
      </c>
      <c r="L94" s="10">
        <f t="shared" si="7"/>
        <v>34447.9</v>
      </c>
      <c r="M94" s="10">
        <f t="shared" si="8"/>
        <v>0</v>
      </c>
      <c r="N94" s="10">
        <f t="shared" si="9"/>
        <v>34452.412949999998</v>
      </c>
      <c r="O94" s="10">
        <f t="shared" si="10"/>
        <v>5241.0129500000003</v>
      </c>
      <c r="P94" s="10">
        <f t="shared" si="11"/>
        <v>-8.6182564690155644E-2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250</v>
      </c>
      <c r="F95" s="10">
        <v>165.82763</v>
      </c>
      <c r="G95" s="10">
        <v>0</v>
      </c>
      <c r="H95" s="10">
        <v>115.83795000000001</v>
      </c>
      <c r="I95" s="10">
        <v>60.423550000000006</v>
      </c>
      <c r="J95" s="10">
        <v>61.749980000000008</v>
      </c>
      <c r="K95" s="10">
        <f t="shared" si="6"/>
        <v>84.172370000000001</v>
      </c>
      <c r="L95" s="10">
        <f t="shared" si="7"/>
        <v>2533.6723700000002</v>
      </c>
      <c r="M95" s="10">
        <f t="shared" si="8"/>
        <v>66.331052</v>
      </c>
      <c r="N95" s="10">
        <f t="shared" si="9"/>
        <v>2583.6620499999999</v>
      </c>
      <c r="O95" s="10">
        <f t="shared" si="10"/>
        <v>134.16204999999999</v>
      </c>
      <c r="P95" s="10">
        <f t="shared" si="11"/>
        <v>46.335180000000001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868.1</v>
      </c>
      <c r="F96" s="10">
        <v>-2.7581799999999999</v>
      </c>
      <c r="G96" s="10">
        <v>2.7581799999999999</v>
      </c>
      <c r="H96" s="10">
        <v>14.519629999999999</v>
      </c>
      <c r="I96" s="10">
        <v>20.918790000000001</v>
      </c>
      <c r="J96" s="10">
        <v>42.719349999999999</v>
      </c>
      <c r="K96" s="10">
        <f t="shared" si="6"/>
        <v>870.85818000000006</v>
      </c>
      <c r="L96" s="10">
        <f t="shared" si="7"/>
        <v>8766.5581800000018</v>
      </c>
      <c r="M96" s="10">
        <f t="shared" si="8"/>
        <v>-0.3177260684252966</v>
      </c>
      <c r="N96" s="10">
        <f t="shared" si="9"/>
        <v>8749.2803700000004</v>
      </c>
      <c r="O96" s="10">
        <f t="shared" si="10"/>
        <v>853.58037000000002</v>
      </c>
      <c r="P96" s="10">
        <f t="shared" si="11"/>
        <v>1.6725757401221057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407.2</v>
      </c>
      <c r="F97" s="10">
        <v>7.2831800000000007</v>
      </c>
      <c r="G97" s="10">
        <v>0</v>
      </c>
      <c r="H97" s="10">
        <v>49.030380000000001</v>
      </c>
      <c r="I97" s="10">
        <v>0</v>
      </c>
      <c r="J97" s="10">
        <v>0</v>
      </c>
      <c r="K97" s="10">
        <f t="shared" si="6"/>
        <v>399.91681999999997</v>
      </c>
      <c r="L97" s="10">
        <f t="shared" si="7"/>
        <v>2997.5168200000003</v>
      </c>
      <c r="M97" s="10">
        <f t="shared" si="8"/>
        <v>1.7886001964636542</v>
      </c>
      <c r="N97" s="10">
        <f t="shared" si="9"/>
        <v>2955.76962</v>
      </c>
      <c r="O97" s="10">
        <f t="shared" si="10"/>
        <v>358.16962000000001</v>
      </c>
      <c r="P97" s="10">
        <f t="shared" si="11"/>
        <v>12.04085952848723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219.10900000000001</v>
      </c>
      <c r="F98" s="10">
        <v>33.970390000000002</v>
      </c>
      <c r="G98" s="10">
        <v>0</v>
      </c>
      <c r="H98" s="10">
        <v>18.851459999999999</v>
      </c>
      <c r="I98" s="10">
        <v>16.10915</v>
      </c>
      <c r="J98" s="10">
        <v>17.545950000000001</v>
      </c>
      <c r="K98" s="10">
        <f t="shared" si="6"/>
        <v>185.13861</v>
      </c>
      <c r="L98" s="10">
        <f t="shared" si="7"/>
        <v>1912.82961</v>
      </c>
      <c r="M98" s="10">
        <f t="shared" si="8"/>
        <v>15.503877065752661</v>
      </c>
      <c r="N98" s="10">
        <f t="shared" si="9"/>
        <v>1927.9485399999999</v>
      </c>
      <c r="O98" s="10">
        <f t="shared" si="10"/>
        <v>200.25754000000001</v>
      </c>
      <c r="P98" s="10">
        <f t="shared" si="11"/>
        <v>8.6036904006681603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2.2000000000000002</v>
      </c>
      <c r="F99" s="10">
        <v>8.3032000000000004</v>
      </c>
      <c r="G99" s="10">
        <v>0</v>
      </c>
      <c r="H99" s="10">
        <v>6.6731999999999996</v>
      </c>
      <c r="I99" s="10">
        <v>2.68</v>
      </c>
      <c r="J99" s="10">
        <v>2.68</v>
      </c>
      <c r="K99" s="10">
        <f t="shared" si="6"/>
        <v>-6.1032000000000002</v>
      </c>
      <c r="L99" s="10">
        <f t="shared" si="7"/>
        <v>161.8768</v>
      </c>
      <c r="M99" s="10">
        <f t="shared" si="8"/>
        <v>377.41818181818178</v>
      </c>
      <c r="N99" s="10">
        <f t="shared" si="9"/>
        <v>163.5068</v>
      </c>
      <c r="O99" s="10">
        <f t="shared" si="10"/>
        <v>-4.4731999999999994</v>
      </c>
      <c r="P99" s="10">
        <f t="shared" si="11"/>
        <v>303.32727272727266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223.90630999999999</v>
      </c>
      <c r="G100" s="10">
        <v>0</v>
      </c>
      <c r="H100" s="10">
        <v>0</v>
      </c>
      <c r="I100" s="10">
        <v>223.90630999999999</v>
      </c>
      <c r="J100" s="10">
        <v>356.77631000000002</v>
      </c>
      <c r="K100" s="10">
        <f t="shared" si="6"/>
        <v>203.27269000000004</v>
      </c>
      <c r="L100" s="10">
        <f t="shared" si="7"/>
        <v>4816.8936899999999</v>
      </c>
      <c r="M100" s="10">
        <f t="shared" si="8"/>
        <v>52.415102334150312</v>
      </c>
      <c r="N100" s="10">
        <f t="shared" si="9"/>
        <v>5040.8</v>
      </c>
      <c r="O100" s="10">
        <f t="shared" si="10"/>
        <v>427.17900000000003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2902.5</v>
      </c>
      <c r="F103" s="7">
        <v>603.11850000000004</v>
      </c>
      <c r="G103" s="7">
        <v>0</v>
      </c>
      <c r="H103" s="7">
        <v>1027.80915</v>
      </c>
      <c r="I103" s="7">
        <v>61.193710000000003</v>
      </c>
      <c r="J103" s="7">
        <v>185.63396</v>
      </c>
      <c r="K103" s="7">
        <f t="shared" si="6"/>
        <v>2299.3815</v>
      </c>
      <c r="L103" s="7">
        <f t="shared" si="7"/>
        <v>28983.581500000004</v>
      </c>
      <c r="M103" s="7">
        <f t="shared" si="8"/>
        <v>20.779276485788113</v>
      </c>
      <c r="N103" s="7">
        <f t="shared" si="9"/>
        <v>28558.890850000003</v>
      </c>
      <c r="O103" s="7">
        <f t="shared" si="10"/>
        <v>1874.69085</v>
      </c>
      <c r="P103" s="7">
        <f t="shared" si="11"/>
        <v>35.411167958656328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272.98034999999999</v>
      </c>
      <c r="G104" s="10">
        <v>0</v>
      </c>
      <c r="H104" s="10">
        <v>633.00823000000003</v>
      </c>
      <c r="I104" s="10">
        <v>0</v>
      </c>
      <c r="J104" s="10">
        <v>0</v>
      </c>
      <c r="K104" s="10">
        <f t="shared" si="6"/>
        <v>1277.41965</v>
      </c>
      <c r="L104" s="10">
        <f t="shared" si="7"/>
        <v>18930.719649999999</v>
      </c>
      <c r="M104" s="10">
        <f t="shared" si="8"/>
        <v>17.607091718266251</v>
      </c>
      <c r="N104" s="10">
        <f t="shared" si="9"/>
        <v>18570.691770000001</v>
      </c>
      <c r="O104" s="10">
        <f t="shared" si="10"/>
        <v>917.39177000000007</v>
      </c>
      <c r="P104" s="10">
        <f t="shared" si="11"/>
        <v>40.828704205366357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60.055669999999999</v>
      </c>
      <c r="G105" s="10">
        <v>0</v>
      </c>
      <c r="H105" s="10">
        <v>141.26179999999999</v>
      </c>
      <c r="I105" s="10">
        <v>0</v>
      </c>
      <c r="J105" s="10">
        <v>0</v>
      </c>
      <c r="K105" s="10">
        <f t="shared" si="6"/>
        <v>283.04433</v>
      </c>
      <c r="L105" s="10">
        <f t="shared" si="7"/>
        <v>4164.8443299999999</v>
      </c>
      <c r="M105" s="10">
        <f t="shared" si="8"/>
        <v>17.503838531040511</v>
      </c>
      <c r="N105" s="10">
        <f t="shared" si="9"/>
        <v>4083.6381999999994</v>
      </c>
      <c r="O105" s="10">
        <f t="shared" si="10"/>
        <v>201.83820000000003</v>
      </c>
      <c r="P105" s="10">
        <f t="shared" si="11"/>
        <v>41.172194695424068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255.20000000000002</v>
      </c>
      <c r="F106" s="10">
        <v>7.6738</v>
      </c>
      <c r="G106" s="10">
        <v>0</v>
      </c>
      <c r="H106" s="10">
        <v>52.283800000000006</v>
      </c>
      <c r="I106" s="10">
        <v>0</v>
      </c>
      <c r="J106" s="10">
        <v>117.37735000000001</v>
      </c>
      <c r="K106" s="10">
        <f t="shared" si="6"/>
        <v>247.52620000000002</v>
      </c>
      <c r="L106" s="10">
        <f t="shared" si="7"/>
        <v>1272.1261999999999</v>
      </c>
      <c r="M106" s="10">
        <f t="shared" si="8"/>
        <v>3.0069749216300941</v>
      </c>
      <c r="N106" s="10">
        <f t="shared" si="9"/>
        <v>1227.5162</v>
      </c>
      <c r="O106" s="10">
        <f t="shared" si="10"/>
        <v>202.9162</v>
      </c>
      <c r="P106" s="10">
        <f t="shared" si="11"/>
        <v>20.487382445141066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1.6</v>
      </c>
      <c r="F107" s="10">
        <v>0.51151999999999997</v>
      </c>
      <c r="G107" s="10">
        <v>0</v>
      </c>
      <c r="H107" s="10">
        <v>0.51151999999999997</v>
      </c>
      <c r="I107" s="10">
        <v>0</v>
      </c>
      <c r="J107" s="10">
        <v>0</v>
      </c>
      <c r="K107" s="10">
        <f t="shared" si="6"/>
        <v>1.0884800000000001</v>
      </c>
      <c r="L107" s="10">
        <f t="shared" si="7"/>
        <v>10.388480000000001</v>
      </c>
      <c r="M107" s="10">
        <f t="shared" si="8"/>
        <v>31.97</v>
      </c>
      <c r="N107" s="10">
        <f t="shared" si="9"/>
        <v>10.388480000000001</v>
      </c>
      <c r="O107" s="10">
        <f t="shared" si="10"/>
        <v>1.0884800000000001</v>
      </c>
      <c r="P107" s="10">
        <f t="shared" si="11"/>
        <v>31.97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447.2</v>
      </c>
      <c r="F108" s="10">
        <v>7.1177999999999999</v>
      </c>
      <c r="G108" s="10">
        <v>0</v>
      </c>
      <c r="H108" s="10">
        <v>7.1177999999999999</v>
      </c>
      <c r="I108" s="10">
        <v>0</v>
      </c>
      <c r="J108" s="10">
        <v>7.0629999999999997</v>
      </c>
      <c r="K108" s="10">
        <f t="shared" si="6"/>
        <v>440.0822</v>
      </c>
      <c r="L108" s="10">
        <f t="shared" si="7"/>
        <v>2776.3822</v>
      </c>
      <c r="M108" s="10">
        <f t="shared" si="8"/>
        <v>1.5916368515205725</v>
      </c>
      <c r="N108" s="10">
        <f t="shared" si="9"/>
        <v>2776.3822</v>
      </c>
      <c r="O108" s="10">
        <f t="shared" si="10"/>
        <v>440.0822</v>
      </c>
      <c r="P108" s="10">
        <f t="shared" si="11"/>
        <v>1.5916368515205725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56.300000000000004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56.300000000000004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56.300000000000004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195.6</v>
      </c>
      <c r="F110" s="10">
        <v>89.943870000000004</v>
      </c>
      <c r="G110" s="10">
        <v>0</v>
      </c>
      <c r="H110" s="10">
        <v>30.161429999999999</v>
      </c>
      <c r="I110" s="10">
        <v>59.782440000000001</v>
      </c>
      <c r="J110" s="10">
        <v>59.782339999999998</v>
      </c>
      <c r="K110" s="10">
        <f t="shared" si="6"/>
        <v>105.65612999999999</v>
      </c>
      <c r="L110" s="10">
        <f t="shared" si="7"/>
        <v>1058.46613</v>
      </c>
      <c r="M110" s="10">
        <f t="shared" si="8"/>
        <v>45.983573619631905</v>
      </c>
      <c r="N110" s="10">
        <f t="shared" si="9"/>
        <v>1118.24857</v>
      </c>
      <c r="O110" s="10">
        <f t="shared" si="10"/>
        <v>165.43857</v>
      </c>
      <c r="P110" s="10">
        <f t="shared" si="11"/>
        <v>15.419953987730061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7.3</v>
      </c>
      <c r="F111" s="10">
        <v>3.5772699999999999</v>
      </c>
      <c r="G111" s="10">
        <v>0</v>
      </c>
      <c r="H111" s="10">
        <v>2.6014599999999999</v>
      </c>
      <c r="I111" s="10">
        <v>1.01616</v>
      </c>
      <c r="J111" s="10">
        <v>1.01616</v>
      </c>
      <c r="K111" s="10">
        <f t="shared" si="6"/>
        <v>3.7227299999999999</v>
      </c>
      <c r="L111" s="10">
        <f t="shared" si="7"/>
        <v>70.962730000000008</v>
      </c>
      <c r="M111" s="10">
        <f t="shared" si="8"/>
        <v>49.003698630136988</v>
      </c>
      <c r="N111" s="10">
        <f t="shared" si="9"/>
        <v>71.938540000000003</v>
      </c>
      <c r="O111" s="10">
        <f t="shared" si="10"/>
        <v>4.6985399999999995</v>
      </c>
      <c r="P111" s="10">
        <f t="shared" si="11"/>
        <v>35.636438356164383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43.4</v>
      </c>
      <c r="F112" s="10">
        <v>0.53448000000000007</v>
      </c>
      <c r="G112" s="10">
        <v>0</v>
      </c>
      <c r="H112" s="10">
        <v>0.53448000000000007</v>
      </c>
      <c r="I112" s="10">
        <v>0</v>
      </c>
      <c r="J112" s="10">
        <v>0</v>
      </c>
      <c r="K112" s="10">
        <f t="shared" si="6"/>
        <v>42.865519999999997</v>
      </c>
      <c r="L112" s="10">
        <f t="shared" si="7"/>
        <v>405.36552000000006</v>
      </c>
      <c r="M112" s="10">
        <f t="shared" si="8"/>
        <v>1.231520737327189</v>
      </c>
      <c r="N112" s="10">
        <f t="shared" si="9"/>
        <v>405.36552000000006</v>
      </c>
      <c r="O112" s="10">
        <f t="shared" si="10"/>
        <v>42.865519999999997</v>
      </c>
      <c r="P112" s="10">
        <f t="shared" si="11"/>
        <v>1.231520737327189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2.4</v>
      </c>
      <c r="F113" s="10">
        <v>160.72373999999999</v>
      </c>
      <c r="G113" s="10">
        <v>0</v>
      </c>
      <c r="H113" s="10">
        <v>160.32863</v>
      </c>
      <c r="I113" s="10">
        <v>0.39511000000000002</v>
      </c>
      <c r="J113" s="10">
        <v>0.39511000000000002</v>
      </c>
      <c r="K113" s="10">
        <f t="shared" si="6"/>
        <v>-158.32373999999999</v>
      </c>
      <c r="L113" s="10">
        <f t="shared" si="7"/>
        <v>15.976260000000025</v>
      </c>
      <c r="M113" s="10">
        <f t="shared" si="8"/>
        <v>6696.8225000000002</v>
      </c>
      <c r="N113" s="10">
        <f t="shared" si="9"/>
        <v>16.371370000000013</v>
      </c>
      <c r="O113" s="10">
        <f t="shared" si="10"/>
        <v>-157.92863</v>
      </c>
      <c r="P113" s="10">
        <f t="shared" si="11"/>
        <v>6680.3595833333329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10159.1</v>
      </c>
      <c r="F116" s="7">
        <v>280.43727000000001</v>
      </c>
      <c r="G116" s="7">
        <v>0</v>
      </c>
      <c r="H116" s="7">
        <v>208.48618999999999</v>
      </c>
      <c r="I116" s="7">
        <v>73.573779999999999</v>
      </c>
      <c r="J116" s="7">
        <v>2380.11805</v>
      </c>
      <c r="K116" s="7">
        <f t="shared" si="6"/>
        <v>9878.66273</v>
      </c>
      <c r="L116" s="7">
        <f t="shared" si="7"/>
        <v>111181.96273000003</v>
      </c>
      <c r="M116" s="7">
        <f t="shared" si="8"/>
        <v>2.7604538787884754</v>
      </c>
      <c r="N116" s="7">
        <f t="shared" si="9"/>
        <v>111253.91381000003</v>
      </c>
      <c r="O116" s="7">
        <f t="shared" si="10"/>
        <v>9950.6138100000007</v>
      </c>
      <c r="P116" s="7">
        <f t="shared" si="11"/>
        <v>2.05221121949779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557.95001000000002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0</v>
      </c>
      <c r="I118" s="10">
        <v>0</v>
      </c>
      <c r="J118" s="10">
        <v>112.72086999999999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5.1000000000000005</v>
      </c>
      <c r="F119" s="10">
        <v>0.68</v>
      </c>
      <c r="G119" s="10">
        <v>0</v>
      </c>
      <c r="H119" s="10">
        <v>0.68</v>
      </c>
      <c r="I119" s="10">
        <v>0</v>
      </c>
      <c r="J119" s="10">
        <v>0</v>
      </c>
      <c r="K119" s="10">
        <f t="shared" si="6"/>
        <v>4.4200000000000008</v>
      </c>
      <c r="L119" s="10">
        <f t="shared" si="7"/>
        <v>90.92</v>
      </c>
      <c r="M119" s="10">
        <f t="shared" si="8"/>
        <v>13.333333333333334</v>
      </c>
      <c r="N119" s="10">
        <f t="shared" si="9"/>
        <v>90.92</v>
      </c>
      <c r="O119" s="10">
        <f t="shared" si="10"/>
        <v>4.4200000000000008</v>
      </c>
      <c r="P119" s="10">
        <f t="shared" si="11"/>
        <v>13.333333333333334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5.5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5.5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5.5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280.7</v>
      </c>
      <c r="F121" s="10">
        <v>43.982640000000004</v>
      </c>
      <c r="G121" s="10">
        <v>0</v>
      </c>
      <c r="H121" s="10">
        <v>0</v>
      </c>
      <c r="I121" s="10">
        <v>43.982640000000004</v>
      </c>
      <c r="J121" s="10">
        <v>105.17339</v>
      </c>
      <c r="K121" s="10">
        <f t="shared" si="6"/>
        <v>236.71735999999999</v>
      </c>
      <c r="L121" s="10">
        <f t="shared" si="7"/>
        <v>3678.0173599999998</v>
      </c>
      <c r="M121" s="10">
        <f t="shared" si="8"/>
        <v>15.668913430708944</v>
      </c>
      <c r="N121" s="10">
        <f t="shared" si="9"/>
        <v>3722</v>
      </c>
      <c r="O121" s="10">
        <f t="shared" si="10"/>
        <v>280.7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1.04386</v>
      </c>
      <c r="G122" s="10">
        <v>0</v>
      </c>
      <c r="H122" s="10">
        <v>2.66656</v>
      </c>
      <c r="I122" s="10">
        <v>0</v>
      </c>
      <c r="J122" s="10">
        <v>0</v>
      </c>
      <c r="K122" s="10">
        <f t="shared" si="6"/>
        <v>3.2561399999999998</v>
      </c>
      <c r="L122" s="10">
        <f t="shared" si="7"/>
        <v>50.556139999999999</v>
      </c>
      <c r="M122" s="10">
        <f t="shared" si="8"/>
        <v>24.275813953488374</v>
      </c>
      <c r="N122" s="10">
        <f t="shared" si="9"/>
        <v>48.933440000000004</v>
      </c>
      <c r="O122" s="10">
        <f t="shared" si="10"/>
        <v>1.6334399999999998</v>
      </c>
      <c r="P122" s="10">
        <f t="shared" si="11"/>
        <v>62.013023255813962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1750</v>
      </c>
      <c r="F123" s="10">
        <v>173.61195999999998</v>
      </c>
      <c r="G123" s="10">
        <v>0</v>
      </c>
      <c r="H123" s="10">
        <v>173.61195999999998</v>
      </c>
      <c r="I123" s="10">
        <v>0</v>
      </c>
      <c r="J123" s="10">
        <v>700.70418000000006</v>
      </c>
      <c r="K123" s="10">
        <f t="shared" si="6"/>
        <v>1576.38804</v>
      </c>
      <c r="L123" s="10">
        <f t="shared" si="7"/>
        <v>10207.088040000001</v>
      </c>
      <c r="M123" s="10">
        <f t="shared" si="8"/>
        <v>9.9206834285714276</v>
      </c>
      <c r="N123" s="10">
        <f t="shared" si="9"/>
        <v>10207.088040000001</v>
      </c>
      <c r="O123" s="10">
        <f t="shared" si="10"/>
        <v>1576.38804</v>
      </c>
      <c r="P123" s="10">
        <f t="shared" si="11"/>
        <v>9.9206834285714276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35.242890000000003</v>
      </c>
      <c r="G124" s="10">
        <v>0</v>
      </c>
      <c r="H124" s="10">
        <v>17.445970000000003</v>
      </c>
      <c r="I124" s="10">
        <v>17.79692</v>
      </c>
      <c r="J124" s="10">
        <v>24.254990000000003</v>
      </c>
      <c r="K124" s="10">
        <f t="shared" si="6"/>
        <v>25.257109999999997</v>
      </c>
      <c r="L124" s="10">
        <f t="shared" si="7"/>
        <v>562.85711000000003</v>
      </c>
      <c r="M124" s="10">
        <f t="shared" si="8"/>
        <v>58.252710743801664</v>
      </c>
      <c r="N124" s="10">
        <f t="shared" si="9"/>
        <v>580.65403000000003</v>
      </c>
      <c r="O124" s="10">
        <f t="shared" si="10"/>
        <v>43.054029999999997</v>
      </c>
      <c r="P124" s="10">
        <f t="shared" si="11"/>
        <v>28.836314049586782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280</v>
      </c>
      <c r="F125" s="10">
        <v>9.1942199999999996</v>
      </c>
      <c r="G125" s="10">
        <v>0</v>
      </c>
      <c r="H125" s="10">
        <v>0</v>
      </c>
      <c r="I125" s="10">
        <v>9.1942199999999996</v>
      </c>
      <c r="J125" s="10">
        <v>52.619050000000001</v>
      </c>
      <c r="K125" s="10">
        <f t="shared" si="6"/>
        <v>270.80578000000003</v>
      </c>
      <c r="L125" s="10">
        <f t="shared" si="7"/>
        <v>2842.6057800000003</v>
      </c>
      <c r="M125" s="10">
        <f t="shared" si="8"/>
        <v>3.2836499999999997</v>
      </c>
      <c r="N125" s="10">
        <f t="shared" si="9"/>
        <v>2851.8</v>
      </c>
      <c r="O125" s="10">
        <f t="shared" si="10"/>
        <v>280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4.0816999999999997</v>
      </c>
      <c r="G126" s="10">
        <v>0</v>
      </c>
      <c r="H126" s="10">
        <v>1.4817</v>
      </c>
      <c r="I126" s="10">
        <v>2.6</v>
      </c>
      <c r="J126" s="10">
        <v>2.6</v>
      </c>
      <c r="K126" s="10">
        <f t="shared" si="6"/>
        <v>5.0183</v>
      </c>
      <c r="L126" s="10">
        <f t="shared" si="7"/>
        <v>104.7183</v>
      </c>
      <c r="M126" s="10">
        <f t="shared" si="8"/>
        <v>44.853846153846149</v>
      </c>
      <c r="N126" s="10">
        <f t="shared" si="9"/>
        <v>107.31829999999999</v>
      </c>
      <c r="O126" s="10">
        <f t="shared" si="10"/>
        <v>7.6182999999999996</v>
      </c>
      <c r="P126" s="10">
        <f t="shared" si="11"/>
        <v>16.282417582417583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0</v>
      </c>
      <c r="I127" s="10">
        <v>0</v>
      </c>
      <c r="J127" s="10">
        <v>710.58756000000005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1090.5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340.5</v>
      </c>
      <c r="F128" s="10">
        <v>12.6</v>
      </c>
      <c r="G128" s="10">
        <v>0</v>
      </c>
      <c r="H128" s="10">
        <v>12.6</v>
      </c>
      <c r="I128" s="10">
        <v>0</v>
      </c>
      <c r="J128" s="10">
        <v>113.508</v>
      </c>
      <c r="K128" s="10">
        <f t="shared" si="6"/>
        <v>327.9</v>
      </c>
      <c r="L128" s="10">
        <f t="shared" si="7"/>
        <v>993.8</v>
      </c>
      <c r="M128" s="10">
        <f t="shared" si="8"/>
        <v>3.7004405286343611</v>
      </c>
      <c r="N128" s="10">
        <f t="shared" si="9"/>
        <v>993.8</v>
      </c>
      <c r="O128" s="10">
        <f t="shared" si="10"/>
        <v>327.9</v>
      </c>
      <c r="P128" s="10">
        <f t="shared" si="11"/>
        <v>3.7004405286343611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626.37</v>
      </c>
      <c r="F129" s="7">
        <v>3.8184700000000005</v>
      </c>
      <c r="G129" s="7">
        <v>0</v>
      </c>
      <c r="H129" s="7">
        <v>184.51660000000004</v>
      </c>
      <c r="I129" s="7">
        <v>0</v>
      </c>
      <c r="J129" s="7">
        <v>10.32</v>
      </c>
      <c r="K129" s="7">
        <f t="shared" si="6"/>
        <v>622.55152999999996</v>
      </c>
      <c r="L129" s="7">
        <f t="shared" si="7"/>
        <v>8165.7815300000002</v>
      </c>
      <c r="M129" s="7">
        <f t="shared" si="8"/>
        <v>0.60961891533758006</v>
      </c>
      <c r="N129" s="7">
        <f t="shared" si="9"/>
        <v>7985.0834000000004</v>
      </c>
      <c r="O129" s="7">
        <f t="shared" si="10"/>
        <v>441.85339999999997</v>
      </c>
      <c r="P129" s="7">
        <f t="shared" si="11"/>
        <v>29.458083880134751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148.11322000000001</v>
      </c>
      <c r="I130" s="10">
        <v>0</v>
      </c>
      <c r="J130" s="10">
        <v>0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5106.18678</v>
      </c>
      <c r="O130" s="10">
        <f t="shared" si="10"/>
        <v>267.98678000000001</v>
      </c>
      <c r="P130" s="10">
        <f t="shared" si="11"/>
        <v>35.595582792597938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32.584910000000001</v>
      </c>
      <c r="I131" s="10">
        <v>0</v>
      </c>
      <c r="J131" s="10">
        <v>0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1123.41509</v>
      </c>
      <c r="O131" s="10">
        <f t="shared" si="10"/>
        <v>58.915089999999999</v>
      </c>
      <c r="P131" s="10">
        <f t="shared" si="11"/>
        <v>35.61192349726776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24.187999999999999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0.46562999999999999</v>
      </c>
      <c r="G133" s="10">
        <v>0</v>
      </c>
      <c r="H133" s="10">
        <v>0.46562999999999999</v>
      </c>
      <c r="I133" s="10">
        <v>0</v>
      </c>
      <c r="J133" s="10">
        <v>10.32</v>
      </c>
      <c r="K133" s="10">
        <f t="shared" si="6"/>
        <v>81.634370000000004</v>
      </c>
      <c r="L133" s="10">
        <f t="shared" si="7"/>
        <v>820.53436999999997</v>
      </c>
      <c r="M133" s="10">
        <f t="shared" si="8"/>
        <v>0.56714981729598046</v>
      </c>
      <c r="N133" s="10">
        <f t="shared" si="9"/>
        <v>820.53436999999997</v>
      </c>
      <c r="O133" s="10">
        <f t="shared" si="10"/>
        <v>81.634370000000004</v>
      </c>
      <c r="P133" s="10">
        <f t="shared" si="11"/>
        <v>0.56714981729598046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3.2</v>
      </c>
      <c r="F135" s="10">
        <v>3.2004200000000003</v>
      </c>
      <c r="G135" s="10">
        <v>0</v>
      </c>
      <c r="H135" s="10">
        <v>3.2004200000000003</v>
      </c>
      <c r="I135" s="10">
        <v>0</v>
      </c>
      <c r="J135" s="10">
        <v>0</v>
      </c>
      <c r="K135" s="10">
        <f t="shared" si="12"/>
        <v>-4.2000000000008697E-4</v>
      </c>
      <c r="L135" s="10">
        <f t="shared" si="13"/>
        <v>18.39958</v>
      </c>
      <c r="M135" s="10">
        <f t="shared" si="14"/>
        <v>100.01312499999999</v>
      </c>
      <c r="N135" s="10">
        <f t="shared" si="15"/>
        <v>18.39958</v>
      </c>
      <c r="O135" s="10">
        <f t="shared" si="16"/>
        <v>-4.2000000000008697E-4</v>
      </c>
      <c r="P135" s="10">
        <f t="shared" si="17"/>
        <v>100.01312499999999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0.4</v>
      </c>
      <c r="F136" s="10">
        <v>0.15242</v>
      </c>
      <c r="G136" s="10">
        <v>0</v>
      </c>
      <c r="H136" s="10">
        <v>0.15242</v>
      </c>
      <c r="I136" s="10">
        <v>0</v>
      </c>
      <c r="J136" s="10">
        <v>0</v>
      </c>
      <c r="K136" s="10">
        <f t="shared" si="12"/>
        <v>0.24758000000000002</v>
      </c>
      <c r="L136" s="10">
        <f t="shared" si="13"/>
        <v>3.4475800000000003</v>
      </c>
      <c r="M136" s="10">
        <f t="shared" si="14"/>
        <v>38.104999999999997</v>
      </c>
      <c r="N136" s="10">
        <f t="shared" si="15"/>
        <v>3.4475800000000003</v>
      </c>
      <c r="O136" s="10">
        <f t="shared" si="16"/>
        <v>0.24758000000000002</v>
      </c>
      <c r="P136" s="10">
        <f t="shared" si="17"/>
        <v>38.104999999999997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1049.0999999999999</v>
      </c>
      <c r="F139" s="7">
        <v>20.254730000000002</v>
      </c>
      <c r="G139" s="7">
        <v>0</v>
      </c>
      <c r="H139" s="7">
        <v>383.17863000000006</v>
      </c>
      <c r="I139" s="7">
        <v>0</v>
      </c>
      <c r="J139" s="7">
        <v>42.575500000000005</v>
      </c>
      <c r="K139" s="7">
        <f t="shared" si="12"/>
        <v>1028.8452699999998</v>
      </c>
      <c r="L139" s="7">
        <f t="shared" si="13"/>
        <v>11925.545269999997</v>
      </c>
      <c r="M139" s="7">
        <f t="shared" si="14"/>
        <v>1.9306767705652466</v>
      </c>
      <c r="N139" s="7">
        <f t="shared" si="15"/>
        <v>11562.621369999997</v>
      </c>
      <c r="O139" s="7">
        <f t="shared" si="16"/>
        <v>665.9213699999998</v>
      </c>
      <c r="P139" s="7">
        <f t="shared" si="17"/>
        <v>36.524509579639705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297.16980000000001</v>
      </c>
      <c r="I140" s="10">
        <v>0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8944.6302000000014</v>
      </c>
      <c r="O140" s="10">
        <f t="shared" si="16"/>
        <v>492.33019999999999</v>
      </c>
      <c r="P140" s="10">
        <f t="shared" si="17"/>
        <v>37.640253324889173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65.377359999999996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1968.0226400000001</v>
      </c>
      <c r="O141" s="10">
        <f t="shared" si="16"/>
        <v>108.22264</v>
      </c>
      <c r="P141" s="10">
        <f t="shared" si="17"/>
        <v>37.659769585253457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22.900000000000002</v>
      </c>
      <c r="F142" s="10">
        <v>0</v>
      </c>
      <c r="G142" s="10">
        <v>0</v>
      </c>
      <c r="H142" s="10">
        <v>0</v>
      </c>
      <c r="I142" s="10">
        <v>0</v>
      </c>
      <c r="J142" s="10">
        <v>25.775500000000001</v>
      </c>
      <c r="K142" s="10">
        <f t="shared" si="12"/>
        <v>22.900000000000002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22.900000000000002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26.3</v>
      </c>
      <c r="F143" s="10">
        <v>2.1640100000000002</v>
      </c>
      <c r="G143" s="10">
        <v>0</v>
      </c>
      <c r="H143" s="10">
        <v>2.1640100000000002</v>
      </c>
      <c r="I143" s="10">
        <v>0</v>
      </c>
      <c r="J143" s="10">
        <v>16.8</v>
      </c>
      <c r="K143" s="10">
        <f t="shared" si="12"/>
        <v>24.13599</v>
      </c>
      <c r="L143" s="10">
        <f t="shared" si="13"/>
        <v>239.33599000000001</v>
      </c>
      <c r="M143" s="10">
        <f t="shared" si="14"/>
        <v>8.2281749049429678</v>
      </c>
      <c r="N143" s="10">
        <f t="shared" si="15"/>
        <v>239.33599000000001</v>
      </c>
      <c r="O143" s="10">
        <f t="shared" si="16"/>
        <v>24.13599</v>
      </c>
      <c r="P143" s="10">
        <f t="shared" si="17"/>
        <v>8.2281749049429678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24.1</v>
      </c>
      <c r="F144" s="10">
        <v>17.61073</v>
      </c>
      <c r="G144" s="10">
        <v>0</v>
      </c>
      <c r="H144" s="10">
        <v>17.918810000000001</v>
      </c>
      <c r="I144" s="10">
        <v>0</v>
      </c>
      <c r="J144" s="10">
        <v>0</v>
      </c>
      <c r="K144" s="10">
        <f t="shared" si="12"/>
        <v>6.4892700000000012</v>
      </c>
      <c r="L144" s="10">
        <f t="shared" si="13"/>
        <v>136.68927000000002</v>
      </c>
      <c r="M144" s="10">
        <f t="shared" si="14"/>
        <v>73.073568464730286</v>
      </c>
      <c r="N144" s="10">
        <f t="shared" si="15"/>
        <v>136.38119</v>
      </c>
      <c r="O144" s="10">
        <f t="shared" si="16"/>
        <v>6.1811900000000009</v>
      </c>
      <c r="P144" s="10">
        <f t="shared" si="17"/>
        <v>74.35190871369295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1.5</v>
      </c>
      <c r="F145" s="10">
        <v>0.47999000000000003</v>
      </c>
      <c r="G145" s="10">
        <v>0</v>
      </c>
      <c r="H145" s="10">
        <v>0.54864999999999997</v>
      </c>
      <c r="I145" s="10">
        <v>0</v>
      </c>
      <c r="J145" s="10">
        <v>0</v>
      </c>
      <c r="K145" s="10">
        <f t="shared" si="12"/>
        <v>1.0200100000000001</v>
      </c>
      <c r="L145" s="10">
        <f t="shared" si="13"/>
        <v>11.82001</v>
      </c>
      <c r="M145" s="10">
        <f t="shared" si="14"/>
        <v>31.999333333333336</v>
      </c>
      <c r="N145" s="10">
        <f t="shared" si="15"/>
        <v>11.75135</v>
      </c>
      <c r="O145" s="10">
        <f t="shared" si="16"/>
        <v>0.95135000000000003</v>
      </c>
      <c r="P145" s="10">
        <f t="shared" si="17"/>
        <v>36.576666666666661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10.9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10.9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10.9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0</v>
      </c>
      <c r="G149" s="7">
        <v>0</v>
      </c>
      <c r="H149" s="7">
        <v>0</v>
      </c>
      <c r="I149" s="7">
        <v>0</v>
      </c>
      <c r="J149" s="7">
        <v>10.86</v>
      </c>
      <c r="K149" s="7">
        <f t="shared" si="12"/>
        <v>9.0500000000000007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9.0500000000000007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0</v>
      </c>
      <c r="G150" s="10">
        <v>0</v>
      </c>
      <c r="H150" s="10">
        <v>0</v>
      </c>
      <c r="I150" s="10">
        <v>0</v>
      </c>
      <c r="J150" s="10">
        <v>10.86</v>
      </c>
      <c r="K150" s="10">
        <f t="shared" si="12"/>
        <v>9.0500000000000007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9.0500000000000007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946.49</v>
      </c>
      <c r="F151" s="7">
        <v>375.27253000000002</v>
      </c>
      <c r="G151" s="7">
        <v>0</v>
      </c>
      <c r="H151" s="7">
        <v>253.40517000000003</v>
      </c>
      <c r="I151" s="7">
        <v>121.86736000000002</v>
      </c>
      <c r="J151" s="7">
        <v>420.96165999999999</v>
      </c>
      <c r="K151" s="7">
        <f t="shared" si="12"/>
        <v>571.21747000000005</v>
      </c>
      <c r="L151" s="7">
        <f t="shared" si="13"/>
        <v>6473.3274700000002</v>
      </c>
      <c r="M151" s="7">
        <f t="shared" si="14"/>
        <v>39.648863696394052</v>
      </c>
      <c r="N151" s="7">
        <f t="shared" si="15"/>
        <v>6595.1948300000004</v>
      </c>
      <c r="O151" s="7">
        <f t="shared" si="16"/>
        <v>693.08483000000001</v>
      </c>
      <c r="P151" s="7">
        <f t="shared" si="17"/>
        <v>26.773148157930883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319.05099999999999</v>
      </c>
      <c r="F152" s="10">
        <v>129.61511999999999</v>
      </c>
      <c r="G152" s="10">
        <v>0</v>
      </c>
      <c r="H152" s="10">
        <v>29.488659999999999</v>
      </c>
      <c r="I152" s="10">
        <v>100.12646000000001</v>
      </c>
      <c r="J152" s="10">
        <v>100.12646000000001</v>
      </c>
      <c r="K152" s="10">
        <f t="shared" si="12"/>
        <v>189.43588</v>
      </c>
      <c r="L152" s="10">
        <f t="shared" si="13"/>
        <v>3660.5848800000003</v>
      </c>
      <c r="M152" s="10">
        <f t="shared" si="14"/>
        <v>40.625204120971254</v>
      </c>
      <c r="N152" s="10">
        <f t="shared" si="15"/>
        <v>3760.7113400000003</v>
      </c>
      <c r="O152" s="10">
        <f t="shared" si="16"/>
        <v>289.56234000000001</v>
      </c>
      <c r="P152" s="10">
        <f t="shared" si="17"/>
        <v>9.2426163842144362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70.198999999999998</v>
      </c>
      <c r="F153" s="10">
        <v>28.154130000000002</v>
      </c>
      <c r="G153" s="10">
        <v>0</v>
      </c>
      <c r="H153" s="10">
        <v>6.4132299999999995</v>
      </c>
      <c r="I153" s="10">
        <v>21.740900000000003</v>
      </c>
      <c r="J153" s="10">
        <v>21.740900000000003</v>
      </c>
      <c r="K153" s="10">
        <f t="shared" si="12"/>
        <v>42.044869999999996</v>
      </c>
      <c r="L153" s="10">
        <f t="shared" si="13"/>
        <v>805.84586999999999</v>
      </c>
      <c r="M153" s="10">
        <f t="shared" si="14"/>
        <v>40.106169603555607</v>
      </c>
      <c r="N153" s="10">
        <f t="shared" si="15"/>
        <v>827.58677</v>
      </c>
      <c r="O153" s="10">
        <f t="shared" si="16"/>
        <v>63.785769999999999</v>
      </c>
      <c r="P153" s="10">
        <f t="shared" si="17"/>
        <v>9.1357854100485767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303</v>
      </c>
      <c r="F154" s="10">
        <v>2.5</v>
      </c>
      <c r="G154" s="10">
        <v>0</v>
      </c>
      <c r="H154" s="10">
        <v>2.5</v>
      </c>
      <c r="I154" s="10">
        <v>0</v>
      </c>
      <c r="J154" s="10">
        <v>299.09429999999998</v>
      </c>
      <c r="K154" s="10">
        <f t="shared" si="12"/>
        <v>300.5</v>
      </c>
      <c r="L154" s="10">
        <f t="shared" si="13"/>
        <v>1236.4000000000001</v>
      </c>
      <c r="M154" s="10">
        <f t="shared" si="14"/>
        <v>0.82508250825082496</v>
      </c>
      <c r="N154" s="10">
        <f t="shared" si="15"/>
        <v>1236.4000000000001</v>
      </c>
      <c r="O154" s="10">
        <f t="shared" si="16"/>
        <v>300.5</v>
      </c>
      <c r="P154" s="10">
        <f t="shared" si="17"/>
        <v>0.82508250825082496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222</v>
      </c>
      <c r="F155" s="10">
        <v>202.661</v>
      </c>
      <c r="G155" s="10">
        <v>0</v>
      </c>
      <c r="H155" s="10">
        <v>202.661</v>
      </c>
      <c r="I155" s="10">
        <v>0</v>
      </c>
      <c r="J155" s="10">
        <v>0</v>
      </c>
      <c r="K155" s="10">
        <f t="shared" si="12"/>
        <v>19.338999999999999</v>
      </c>
      <c r="L155" s="10">
        <f t="shared" si="13"/>
        <v>564.21900000000005</v>
      </c>
      <c r="M155" s="10">
        <f t="shared" si="14"/>
        <v>91.288738738738743</v>
      </c>
      <c r="N155" s="10">
        <f t="shared" si="15"/>
        <v>564.21900000000005</v>
      </c>
      <c r="O155" s="10">
        <f t="shared" si="16"/>
        <v>19.338999999999999</v>
      </c>
      <c r="P155" s="10">
        <f t="shared" si="17"/>
        <v>91.288738738738743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26</v>
      </c>
      <c r="F157" s="10">
        <v>5.9468399999999999</v>
      </c>
      <c r="G157" s="10">
        <v>0</v>
      </c>
      <c r="H157" s="10">
        <v>5.9468399999999999</v>
      </c>
      <c r="I157" s="10">
        <v>0</v>
      </c>
      <c r="J157" s="10">
        <v>0</v>
      </c>
      <c r="K157" s="10">
        <f t="shared" si="12"/>
        <v>20.053159999999998</v>
      </c>
      <c r="L157" s="10">
        <f t="shared" si="13"/>
        <v>153.35316</v>
      </c>
      <c r="M157" s="10">
        <f t="shared" si="14"/>
        <v>22.87246153846154</v>
      </c>
      <c r="N157" s="10">
        <f t="shared" si="15"/>
        <v>153.35316</v>
      </c>
      <c r="O157" s="10">
        <f t="shared" si="16"/>
        <v>20.053159999999998</v>
      </c>
      <c r="P157" s="10">
        <f t="shared" si="17"/>
        <v>22.87246153846154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0.33800000000000002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0.33800000000000002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0.33800000000000002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2.3919999999999999</v>
      </c>
      <c r="F159" s="10">
        <v>2.3754400000000002</v>
      </c>
      <c r="G159" s="10">
        <v>0</v>
      </c>
      <c r="H159" s="10">
        <v>2.3754400000000002</v>
      </c>
      <c r="I159" s="10">
        <v>0</v>
      </c>
      <c r="J159" s="10">
        <v>0</v>
      </c>
      <c r="K159" s="10">
        <f t="shared" si="12"/>
        <v>1.6559999999999686E-2</v>
      </c>
      <c r="L159" s="10">
        <f t="shared" si="13"/>
        <v>26.124559999999999</v>
      </c>
      <c r="M159" s="10">
        <f t="shared" si="14"/>
        <v>99.307692307692321</v>
      </c>
      <c r="N159" s="10">
        <f t="shared" si="15"/>
        <v>26.124559999999999</v>
      </c>
      <c r="O159" s="10">
        <f t="shared" si="16"/>
        <v>1.6559999999999686E-2</v>
      </c>
      <c r="P159" s="10">
        <f t="shared" si="17"/>
        <v>99.307692307692321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4.0200000000000005</v>
      </c>
      <c r="G161" s="10">
        <v>0</v>
      </c>
      <c r="H161" s="10">
        <v>4.0200000000000005</v>
      </c>
      <c r="I161" s="10">
        <v>0</v>
      </c>
      <c r="J161" s="10">
        <v>0</v>
      </c>
      <c r="K161" s="10">
        <f t="shared" si="12"/>
        <v>-4.0200000000000005</v>
      </c>
      <c r="L161" s="10">
        <f t="shared" si="13"/>
        <v>6.7</v>
      </c>
      <c r="M161" s="10">
        <f t="shared" si="14"/>
        <v>0</v>
      </c>
      <c r="N161" s="10">
        <f t="shared" si="15"/>
        <v>6.7</v>
      </c>
      <c r="O161" s="10">
        <f t="shared" si="16"/>
        <v>-4.0200000000000005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967.80000000000007</v>
      </c>
      <c r="F162" s="7">
        <v>60.17681000000001</v>
      </c>
      <c r="G162" s="7">
        <v>0</v>
      </c>
      <c r="H162" s="7">
        <v>341.09041999999999</v>
      </c>
      <c r="I162" s="7">
        <v>2.4E-2</v>
      </c>
      <c r="J162" s="7">
        <v>62.071330000000003</v>
      </c>
      <c r="K162" s="7">
        <f t="shared" si="12"/>
        <v>907.62319000000002</v>
      </c>
      <c r="L162" s="7">
        <f t="shared" si="13"/>
        <v>9543.323190000001</v>
      </c>
      <c r="M162" s="7">
        <f t="shared" si="14"/>
        <v>6.2178972928290976</v>
      </c>
      <c r="N162" s="7">
        <f t="shared" si="15"/>
        <v>9262.4095800000014</v>
      </c>
      <c r="O162" s="7">
        <f t="shared" si="16"/>
        <v>626.70958000000007</v>
      </c>
      <c r="P162" s="7">
        <f t="shared" si="17"/>
        <v>35.24389543294069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0</v>
      </c>
      <c r="G163" s="10">
        <v>0</v>
      </c>
      <c r="H163" s="10">
        <v>230.27673000000001</v>
      </c>
      <c r="I163" s="10">
        <v>0</v>
      </c>
      <c r="J163" s="10">
        <v>0</v>
      </c>
      <c r="K163" s="10">
        <f t="shared" si="12"/>
        <v>532.4</v>
      </c>
      <c r="L163" s="10">
        <f t="shared" si="13"/>
        <v>6368.6</v>
      </c>
      <c r="M163" s="10">
        <f t="shared" si="14"/>
        <v>0</v>
      </c>
      <c r="N163" s="10">
        <f t="shared" si="15"/>
        <v>6138.3232700000008</v>
      </c>
      <c r="O163" s="10">
        <f t="shared" si="16"/>
        <v>302.12326999999993</v>
      </c>
      <c r="P163" s="10">
        <f t="shared" si="17"/>
        <v>43.252578888054103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0</v>
      </c>
      <c r="G164" s="10">
        <v>0</v>
      </c>
      <c r="H164" s="10">
        <v>50.660879999999999</v>
      </c>
      <c r="I164" s="10">
        <v>0</v>
      </c>
      <c r="J164" s="10">
        <v>0</v>
      </c>
      <c r="K164" s="10">
        <f t="shared" si="12"/>
        <v>117.10000000000001</v>
      </c>
      <c r="L164" s="10">
        <f t="shared" si="13"/>
        <v>1401.1000000000001</v>
      </c>
      <c r="M164" s="10">
        <f t="shared" si="14"/>
        <v>0</v>
      </c>
      <c r="N164" s="10">
        <f t="shared" si="15"/>
        <v>1350.4391200000002</v>
      </c>
      <c r="O164" s="10">
        <f t="shared" si="16"/>
        <v>66.439120000000003</v>
      </c>
      <c r="P164" s="10">
        <f t="shared" si="17"/>
        <v>43.262920580700253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0</v>
      </c>
      <c r="G165" s="10">
        <v>0</v>
      </c>
      <c r="H165" s="10">
        <v>0</v>
      </c>
      <c r="I165" s="10">
        <v>0</v>
      </c>
      <c r="J165" s="10">
        <v>16.112360000000002</v>
      </c>
      <c r="K165" s="10">
        <f t="shared" si="12"/>
        <v>30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30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2.6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2.6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2.6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167.70000000000002</v>
      </c>
      <c r="F167" s="10">
        <v>0.62608000000000008</v>
      </c>
      <c r="G167" s="10">
        <v>0</v>
      </c>
      <c r="H167" s="10">
        <v>0.62608000000000008</v>
      </c>
      <c r="I167" s="10">
        <v>0</v>
      </c>
      <c r="J167" s="10">
        <v>29.706029999999998</v>
      </c>
      <c r="K167" s="10">
        <f t="shared" si="12"/>
        <v>167.07392000000002</v>
      </c>
      <c r="L167" s="10">
        <f t="shared" si="13"/>
        <v>793.44392000000005</v>
      </c>
      <c r="M167" s="10">
        <f t="shared" si="14"/>
        <v>0.37333333333333335</v>
      </c>
      <c r="N167" s="10">
        <f t="shared" si="15"/>
        <v>793.44392000000005</v>
      </c>
      <c r="O167" s="10">
        <f t="shared" si="16"/>
        <v>167.07392000000002</v>
      </c>
      <c r="P167" s="10">
        <f t="shared" si="17"/>
        <v>0.37333333333333335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16.252940000000002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73.600000000000009</v>
      </c>
      <c r="F169" s="10">
        <v>49.704300000000003</v>
      </c>
      <c r="G169" s="10">
        <v>0</v>
      </c>
      <c r="H169" s="10">
        <v>49.704300000000003</v>
      </c>
      <c r="I169" s="10">
        <v>0</v>
      </c>
      <c r="J169" s="10">
        <v>0</v>
      </c>
      <c r="K169" s="10">
        <f t="shared" si="12"/>
        <v>23.895700000000005</v>
      </c>
      <c r="L169" s="10">
        <f t="shared" si="13"/>
        <v>435.29570000000001</v>
      </c>
      <c r="M169" s="10">
        <f t="shared" si="14"/>
        <v>67.533016304347825</v>
      </c>
      <c r="N169" s="10">
        <f t="shared" si="15"/>
        <v>435.29570000000001</v>
      </c>
      <c r="O169" s="10">
        <f t="shared" si="16"/>
        <v>23.895700000000005</v>
      </c>
      <c r="P169" s="10">
        <f t="shared" si="17"/>
        <v>67.533016304347825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1.9815400000000001</v>
      </c>
      <c r="G170" s="10">
        <v>0</v>
      </c>
      <c r="H170" s="10">
        <v>1.9688399999999999</v>
      </c>
      <c r="I170" s="10">
        <v>1.2699999999999999E-2</v>
      </c>
      <c r="J170" s="10">
        <v>0</v>
      </c>
      <c r="K170" s="10">
        <f t="shared" si="12"/>
        <v>1.61846</v>
      </c>
      <c r="L170" s="10">
        <f t="shared" si="13"/>
        <v>33.118459999999999</v>
      </c>
      <c r="M170" s="10">
        <f t="shared" si="14"/>
        <v>55.042777777777772</v>
      </c>
      <c r="N170" s="10">
        <f t="shared" si="15"/>
        <v>33.131160000000001</v>
      </c>
      <c r="O170" s="10">
        <f t="shared" si="16"/>
        <v>1.6311600000000002</v>
      </c>
      <c r="P170" s="10">
        <f t="shared" si="17"/>
        <v>54.69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</v>
      </c>
      <c r="F171" s="10">
        <v>0</v>
      </c>
      <c r="G171" s="10">
        <v>0</v>
      </c>
      <c r="H171" s="10">
        <v>-1.1300000000000001E-2</v>
      </c>
      <c r="I171" s="10">
        <v>1.1300000000000001E-2</v>
      </c>
      <c r="J171" s="10">
        <v>0</v>
      </c>
      <c r="K171" s="10">
        <f t="shared" si="12"/>
        <v>9</v>
      </c>
      <c r="L171" s="10">
        <f t="shared" si="13"/>
        <v>91.7</v>
      </c>
      <c r="M171" s="10">
        <f t="shared" si="14"/>
        <v>0</v>
      </c>
      <c r="N171" s="10">
        <f t="shared" si="15"/>
        <v>91.711300000000008</v>
      </c>
      <c r="O171" s="10">
        <f t="shared" si="16"/>
        <v>9.0113000000000003</v>
      </c>
      <c r="P171" s="10">
        <f t="shared" si="17"/>
        <v>-0.12555555555555559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7.8648900000000008</v>
      </c>
      <c r="G172" s="10">
        <v>0</v>
      </c>
      <c r="H172" s="10">
        <v>7.8648900000000008</v>
      </c>
      <c r="I172" s="10">
        <v>0</v>
      </c>
      <c r="J172" s="10">
        <v>0</v>
      </c>
      <c r="K172" s="10">
        <f t="shared" si="12"/>
        <v>10.535110000000001</v>
      </c>
      <c r="L172" s="10">
        <f t="shared" si="13"/>
        <v>101.53511</v>
      </c>
      <c r="M172" s="10">
        <f t="shared" si="14"/>
        <v>42.743967391304352</v>
      </c>
      <c r="N172" s="10">
        <f t="shared" si="15"/>
        <v>101.53511</v>
      </c>
      <c r="O172" s="10">
        <f t="shared" si="16"/>
        <v>10.535110000000001</v>
      </c>
      <c r="P172" s="10">
        <f t="shared" si="17"/>
        <v>42.743967391304352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163894.37100000001</v>
      </c>
      <c r="E176" s="7">
        <v>52048.724999999999</v>
      </c>
      <c r="F176" s="7">
        <v>11047.852719999999</v>
      </c>
      <c r="G176" s="7">
        <v>1114.65553</v>
      </c>
      <c r="H176" s="7">
        <v>11066.926729999999</v>
      </c>
      <c r="I176" s="7">
        <v>686.66995999999995</v>
      </c>
      <c r="J176" s="7">
        <v>2406.77556</v>
      </c>
      <c r="K176" s="7">
        <f t="shared" si="12"/>
        <v>41000.872279999996</v>
      </c>
      <c r="L176" s="7">
        <f t="shared" si="13"/>
        <v>152846.51828000002</v>
      </c>
      <c r="M176" s="7">
        <f t="shared" si="14"/>
        <v>21.225981462562242</v>
      </c>
      <c r="N176" s="7">
        <f t="shared" si="15"/>
        <v>152827.44427000001</v>
      </c>
      <c r="O176" s="7">
        <f t="shared" si="16"/>
        <v>40981.798269999999</v>
      </c>
      <c r="P176" s="7">
        <f t="shared" si="17"/>
        <v>21.262627912595359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147.1</v>
      </c>
      <c r="F177" s="7">
        <v>36.96414</v>
      </c>
      <c r="G177" s="7">
        <v>0</v>
      </c>
      <c r="H177" s="7">
        <v>37.14414</v>
      </c>
      <c r="I177" s="7">
        <v>0</v>
      </c>
      <c r="J177" s="7">
        <v>0</v>
      </c>
      <c r="K177" s="7">
        <f t="shared" si="12"/>
        <v>110.13585999999999</v>
      </c>
      <c r="L177" s="7">
        <f t="shared" si="13"/>
        <v>1890.8548600000001</v>
      </c>
      <c r="M177" s="7">
        <f t="shared" si="14"/>
        <v>25.128579197824614</v>
      </c>
      <c r="N177" s="7">
        <f t="shared" si="15"/>
        <v>1890.6748600000001</v>
      </c>
      <c r="O177" s="7">
        <f t="shared" si="16"/>
        <v>109.95586</v>
      </c>
      <c r="P177" s="7">
        <f t="shared" si="17"/>
        <v>25.250944935418083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114</v>
      </c>
      <c r="F178" s="10">
        <v>30</v>
      </c>
      <c r="G178" s="10">
        <v>0</v>
      </c>
      <c r="H178" s="10">
        <v>30</v>
      </c>
      <c r="I178" s="10">
        <v>0</v>
      </c>
      <c r="J178" s="10">
        <v>0</v>
      </c>
      <c r="K178" s="10">
        <f t="shared" si="12"/>
        <v>84</v>
      </c>
      <c r="L178" s="10">
        <f t="shared" si="13"/>
        <v>1478.1990000000001</v>
      </c>
      <c r="M178" s="10">
        <f t="shared" si="14"/>
        <v>26.315789473684209</v>
      </c>
      <c r="N178" s="10">
        <f t="shared" si="15"/>
        <v>1478.1990000000001</v>
      </c>
      <c r="O178" s="10">
        <f t="shared" si="16"/>
        <v>84</v>
      </c>
      <c r="P178" s="10">
        <f t="shared" si="17"/>
        <v>26.315789473684209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25.1</v>
      </c>
      <c r="F179" s="10">
        <v>6.6000000000000005</v>
      </c>
      <c r="G179" s="10">
        <v>0</v>
      </c>
      <c r="H179" s="10">
        <v>6.6000000000000005</v>
      </c>
      <c r="I179" s="10">
        <v>0</v>
      </c>
      <c r="J179" s="10">
        <v>0</v>
      </c>
      <c r="K179" s="10">
        <f t="shared" si="12"/>
        <v>18.5</v>
      </c>
      <c r="L179" s="10">
        <f t="shared" si="13"/>
        <v>325.20400000000001</v>
      </c>
      <c r="M179" s="10">
        <f t="shared" si="14"/>
        <v>26.294820717131472</v>
      </c>
      <c r="N179" s="10">
        <f t="shared" si="15"/>
        <v>325.20400000000001</v>
      </c>
      <c r="O179" s="10">
        <f t="shared" si="16"/>
        <v>18.5</v>
      </c>
      <c r="P179" s="10">
        <f t="shared" si="17"/>
        <v>26.294820717131472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3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0.36414000000000002</v>
      </c>
      <c r="G181" s="10">
        <v>0</v>
      </c>
      <c r="H181" s="10">
        <v>0.54413999999999996</v>
      </c>
      <c r="I181" s="10">
        <v>0</v>
      </c>
      <c r="J181" s="10">
        <v>0</v>
      </c>
      <c r="K181" s="10">
        <f t="shared" si="12"/>
        <v>4.6358600000000001</v>
      </c>
      <c r="L181" s="10">
        <f t="shared" si="13"/>
        <v>50.665860000000002</v>
      </c>
      <c r="M181" s="10">
        <f t="shared" si="14"/>
        <v>7.2827999999999999</v>
      </c>
      <c r="N181" s="10">
        <f t="shared" si="15"/>
        <v>50.485860000000002</v>
      </c>
      <c r="O181" s="10">
        <f t="shared" si="16"/>
        <v>4.4558600000000004</v>
      </c>
      <c r="P181" s="10">
        <f t="shared" si="17"/>
        <v>10.8828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96420.1</v>
      </c>
      <c r="E184" s="7">
        <v>27618.7</v>
      </c>
      <c r="F184" s="7">
        <v>6450.3791500000007</v>
      </c>
      <c r="G184" s="7">
        <v>1024.68361</v>
      </c>
      <c r="H184" s="7">
        <v>6584.0847800000001</v>
      </c>
      <c r="I184" s="7">
        <v>17.439900000000002</v>
      </c>
      <c r="J184" s="7">
        <v>1706.3652</v>
      </c>
      <c r="K184" s="7">
        <f t="shared" si="12"/>
        <v>21168.32085</v>
      </c>
      <c r="L184" s="7">
        <f t="shared" si="13"/>
        <v>89969.720850000012</v>
      </c>
      <c r="M184" s="7">
        <f t="shared" si="14"/>
        <v>23.355115012654469</v>
      </c>
      <c r="N184" s="7">
        <f t="shared" si="15"/>
        <v>89836.015220000001</v>
      </c>
      <c r="O184" s="7">
        <f t="shared" si="16"/>
        <v>21034.61522</v>
      </c>
      <c r="P184" s="7">
        <f t="shared" si="17"/>
        <v>23.839227697176188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96420.1</v>
      </c>
      <c r="E185" s="10">
        <v>27618.7</v>
      </c>
      <c r="F185" s="10">
        <v>6450.3791500000007</v>
      </c>
      <c r="G185" s="10">
        <v>1024.68361</v>
      </c>
      <c r="H185" s="10">
        <v>6584.0847800000001</v>
      </c>
      <c r="I185" s="10">
        <v>17.439900000000002</v>
      </c>
      <c r="J185" s="10">
        <v>1706.3652</v>
      </c>
      <c r="K185" s="10">
        <f t="shared" si="12"/>
        <v>21168.32085</v>
      </c>
      <c r="L185" s="10">
        <f t="shared" si="13"/>
        <v>89969.720850000012</v>
      </c>
      <c r="M185" s="10">
        <f t="shared" si="14"/>
        <v>23.355115012654469</v>
      </c>
      <c r="N185" s="10">
        <f t="shared" si="15"/>
        <v>89836.015220000001</v>
      </c>
      <c r="O185" s="10">
        <f t="shared" si="16"/>
        <v>21034.61522</v>
      </c>
      <c r="P185" s="10">
        <f t="shared" si="17"/>
        <v>23.839227697176188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27812.9</v>
      </c>
      <c r="E186" s="7">
        <v>9210.1</v>
      </c>
      <c r="F186" s="7">
        <v>3346.7065299999999</v>
      </c>
      <c r="G186" s="7">
        <v>0</v>
      </c>
      <c r="H186" s="7">
        <v>3345.1858099999999</v>
      </c>
      <c r="I186" s="7">
        <v>10.757820000000001</v>
      </c>
      <c r="J186" s="7">
        <v>60.919989999999999</v>
      </c>
      <c r="K186" s="7">
        <f t="shared" si="12"/>
        <v>5863.3934700000009</v>
      </c>
      <c r="L186" s="7">
        <f t="shared" si="13"/>
        <v>24466.193470000002</v>
      </c>
      <c r="M186" s="7">
        <f t="shared" si="14"/>
        <v>36.337352797472342</v>
      </c>
      <c r="N186" s="7">
        <f t="shared" si="15"/>
        <v>24467.714190000002</v>
      </c>
      <c r="O186" s="7">
        <f t="shared" si="16"/>
        <v>5864.9141900000004</v>
      </c>
      <c r="P186" s="7">
        <f t="shared" si="17"/>
        <v>36.320841358942893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27812.9</v>
      </c>
      <c r="E187" s="10">
        <v>9210.1</v>
      </c>
      <c r="F187" s="10">
        <v>3346.7065299999999</v>
      </c>
      <c r="G187" s="10">
        <v>0</v>
      </c>
      <c r="H187" s="10">
        <v>3345.1858099999999</v>
      </c>
      <c r="I187" s="10">
        <v>10.757820000000001</v>
      </c>
      <c r="J187" s="10">
        <v>60.919989999999999</v>
      </c>
      <c r="K187" s="10">
        <f t="shared" si="12"/>
        <v>5863.3934700000009</v>
      </c>
      <c r="L187" s="10">
        <f t="shared" si="13"/>
        <v>24466.193470000002</v>
      </c>
      <c r="M187" s="10">
        <f t="shared" si="14"/>
        <v>36.337352797472342</v>
      </c>
      <c r="N187" s="10">
        <f t="shared" si="15"/>
        <v>24467.714190000002</v>
      </c>
      <c r="O187" s="10">
        <f t="shared" si="16"/>
        <v>5864.9141900000004</v>
      </c>
      <c r="P187" s="10">
        <f t="shared" si="17"/>
        <v>36.320841358942893</v>
      </c>
    </row>
    <row r="188" spans="1:16">
      <c r="A188" s="5" t="s">
        <v>109</v>
      </c>
      <c r="B188" s="6" t="s">
        <v>110</v>
      </c>
      <c r="C188" s="7">
        <v>6042.1</v>
      </c>
      <c r="D188" s="7">
        <v>6656</v>
      </c>
      <c r="E188" s="7">
        <v>1957.9</v>
      </c>
      <c r="F188" s="7">
        <v>672.08239000000003</v>
      </c>
      <c r="G188" s="7">
        <v>0</v>
      </c>
      <c r="H188" s="7">
        <v>671.23871999999994</v>
      </c>
      <c r="I188" s="7">
        <v>1.07535</v>
      </c>
      <c r="J188" s="7">
        <v>62.900069999999999</v>
      </c>
      <c r="K188" s="7">
        <f t="shared" si="12"/>
        <v>1285.8176100000001</v>
      </c>
      <c r="L188" s="7">
        <f t="shared" si="13"/>
        <v>5983.9176100000004</v>
      </c>
      <c r="M188" s="7">
        <f t="shared" si="14"/>
        <v>34.32669646049338</v>
      </c>
      <c r="N188" s="7">
        <f t="shared" si="15"/>
        <v>5984.7612799999997</v>
      </c>
      <c r="O188" s="7">
        <f t="shared" si="16"/>
        <v>1286.6612800000003</v>
      </c>
      <c r="P188" s="7">
        <f t="shared" si="17"/>
        <v>34.283605904285196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6656</v>
      </c>
      <c r="E189" s="10">
        <v>1957.9</v>
      </c>
      <c r="F189" s="10">
        <v>672.08239000000003</v>
      </c>
      <c r="G189" s="10">
        <v>0</v>
      </c>
      <c r="H189" s="10">
        <v>671.23871999999994</v>
      </c>
      <c r="I189" s="10">
        <v>1.07535</v>
      </c>
      <c r="J189" s="10">
        <v>62.900069999999999</v>
      </c>
      <c r="K189" s="10">
        <f t="shared" si="12"/>
        <v>1285.8176100000001</v>
      </c>
      <c r="L189" s="10">
        <f t="shared" si="13"/>
        <v>5983.9176100000004</v>
      </c>
      <c r="M189" s="10">
        <f t="shared" si="14"/>
        <v>34.32669646049338</v>
      </c>
      <c r="N189" s="10">
        <f t="shared" si="15"/>
        <v>5984.7612799999997</v>
      </c>
      <c r="O189" s="10">
        <f t="shared" si="16"/>
        <v>1286.6612800000003</v>
      </c>
      <c r="P189" s="10">
        <f t="shared" si="17"/>
        <v>34.283605904285196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212.1</v>
      </c>
      <c r="F190" s="7">
        <v>129.68791999999999</v>
      </c>
      <c r="G190" s="7">
        <v>0</v>
      </c>
      <c r="H190" s="7">
        <v>129.68791999999999</v>
      </c>
      <c r="I190" s="7">
        <v>0</v>
      </c>
      <c r="J190" s="7">
        <v>0</v>
      </c>
      <c r="K190" s="7">
        <f t="shared" si="12"/>
        <v>82.412080000000003</v>
      </c>
      <c r="L190" s="7">
        <f t="shared" si="13"/>
        <v>1888.71208</v>
      </c>
      <c r="M190" s="7">
        <f t="shared" si="14"/>
        <v>61.144705327675617</v>
      </c>
      <c r="N190" s="7">
        <f t="shared" si="15"/>
        <v>1888.71208</v>
      </c>
      <c r="O190" s="7">
        <f t="shared" si="16"/>
        <v>82.412080000000003</v>
      </c>
      <c r="P190" s="7">
        <f t="shared" si="17"/>
        <v>61.144705327675617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212.1</v>
      </c>
      <c r="F191" s="10">
        <v>129.68791999999999</v>
      </c>
      <c r="G191" s="10">
        <v>0</v>
      </c>
      <c r="H191" s="10">
        <v>129.68791999999999</v>
      </c>
      <c r="I191" s="10">
        <v>0</v>
      </c>
      <c r="J191" s="10">
        <v>0</v>
      </c>
      <c r="K191" s="10">
        <f t="shared" si="12"/>
        <v>82.412080000000003</v>
      </c>
      <c r="L191" s="10">
        <f t="shared" si="13"/>
        <v>1888.71208</v>
      </c>
      <c r="M191" s="10">
        <f t="shared" si="14"/>
        <v>61.144705327675617</v>
      </c>
      <c r="N191" s="10">
        <f t="shared" si="15"/>
        <v>1888.71208</v>
      </c>
      <c r="O191" s="10">
        <f t="shared" si="16"/>
        <v>82.412080000000003</v>
      </c>
      <c r="P191" s="10">
        <f t="shared" si="17"/>
        <v>61.144705327675617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102.4</v>
      </c>
      <c r="F192" s="7">
        <v>33.427300000000002</v>
      </c>
      <c r="G192" s="7">
        <v>0</v>
      </c>
      <c r="H192" s="7">
        <v>33.427300000000002</v>
      </c>
      <c r="I192" s="7">
        <v>0</v>
      </c>
      <c r="J192" s="7">
        <v>4.5714100000000002</v>
      </c>
      <c r="K192" s="7">
        <f t="shared" si="12"/>
        <v>68.972700000000003</v>
      </c>
      <c r="L192" s="7">
        <f t="shared" si="13"/>
        <v>957.77269999999999</v>
      </c>
      <c r="M192" s="7">
        <f t="shared" si="14"/>
        <v>32.643847656250003</v>
      </c>
      <c r="N192" s="7">
        <f t="shared" si="15"/>
        <v>957.77269999999999</v>
      </c>
      <c r="O192" s="7">
        <f t="shared" si="16"/>
        <v>68.972700000000003</v>
      </c>
      <c r="P192" s="7">
        <f t="shared" si="17"/>
        <v>32.643847656250003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102.4</v>
      </c>
      <c r="F193" s="10">
        <v>33.427300000000002</v>
      </c>
      <c r="G193" s="10">
        <v>0</v>
      </c>
      <c r="H193" s="10">
        <v>33.427300000000002</v>
      </c>
      <c r="I193" s="10">
        <v>0</v>
      </c>
      <c r="J193" s="10">
        <v>4.5714100000000002</v>
      </c>
      <c r="K193" s="10">
        <f t="shared" si="12"/>
        <v>68.972700000000003</v>
      </c>
      <c r="L193" s="10">
        <f t="shared" si="13"/>
        <v>957.77269999999999</v>
      </c>
      <c r="M193" s="10">
        <f t="shared" si="14"/>
        <v>32.643847656250003</v>
      </c>
      <c r="N193" s="10">
        <f t="shared" si="15"/>
        <v>957.77269999999999</v>
      </c>
      <c r="O193" s="10">
        <f t="shared" si="16"/>
        <v>68.972700000000003</v>
      </c>
      <c r="P193" s="10">
        <f t="shared" si="17"/>
        <v>32.643847656250003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1182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1182</v>
      </c>
      <c r="L194" s="7">
        <f t="shared" si="13"/>
        <v>3045.4</v>
      </c>
      <c r="M194" s="7">
        <f t="shared" si="14"/>
        <v>0</v>
      </c>
      <c r="N194" s="7">
        <f t="shared" si="15"/>
        <v>3045.4</v>
      </c>
      <c r="O194" s="7">
        <f t="shared" si="16"/>
        <v>1182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1182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1182</v>
      </c>
      <c r="L195" s="10">
        <f t="shared" si="13"/>
        <v>3045.4</v>
      </c>
      <c r="M195" s="10">
        <f t="shared" si="14"/>
        <v>0</v>
      </c>
      <c r="N195" s="10">
        <f t="shared" si="15"/>
        <v>3045.4</v>
      </c>
      <c r="O195" s="10">
        <f t="shared" si="16"/>
        <v>1182</v>
      </c>
      <c r="P195" s="10">
        <f t="shared" si="17"/>
        <v>0</v>
      </c>
    </row>
    <row r="196" spans="1:16">
      <c r="A196" s="5" t="s">
        <v>117</v>
      </c>
      <c r="B196" s="6" t="s">
        <v>118</v>
      </c>
      <c r="C196" s="7">
        <v>25824.7</v>
      </c>
      <c r="D196" s="7">
        <v>22819.452000000001</v>
      </c>
      <c r="E196" s="7">
        <v>11416.652</v>
      </c>
      <c r="F196" s="7">
        <v>257.07292999999999</v>
      </c>
      <c r="G196" s="7">
        <v>89.971919999999997</v>
      </c>
      <c r="H196" s="7">
        <v>257.07292999999999</v>
      </c>
      <c r="I196" s="7">
        <v>544.94965999999999</v>
      </c>
      <c r="J196" s="7">
        <v>459.57166000000001</v>
      </c>
      <c r="K196" s="7">
        <f t="shared" si="12"/>
        <v>11159.57907</v>
      </c>
      <c r="L196" s="7">
        <f t="shared" si="13"/>
        <v>22562.379070000003</v>
      </c>
      <c r="M196" s="7">
        <f t="shared" si="14"/>
        <v>2.2517365861725485</v>
      </c>
      <c r="N196" s="7">
        <f t="shared" si="15"/>
        <v>22562.379070000003</v>
      </c>
      <c r="O196" s="7">
        <f t="shared" si="16"/>
        <v>11159.57907</v>
      </c>
      <c r="P196" s="7">
        <f t="shared" si="17"/>
        <v>2.2517365861725485</v>
      </c>
    </row>
    <row r="197" spans="1:16">
      <c r="A197" s="8" t="s">
        <v>27</v>
      </c>
      <c r="B197" s="9" t="s">
        <v>28</v>
      </c>
      <c r="C197" s="10">
        <v>0</v>
      </c>
      <c r="D197" s="10">
        <v>49.524999999999999</v>
      </c>
      <c r="E197" s="10">
        <v>49.524999999999999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49.524999999999999</v>
      </c>
      <c r="L197" s="10">
        <f t="shared" si="13"/>
        <v>49.524999999999999</v>
      </c>
      <c r="M197" s="10">
        <f t="shared" si="14"/>
        <v>0</v>
      </c>
      <c r="N197" s="10">
        <f t="shared" si="15"/>
        <v>49.524999999999999</v>
      </c>
      <c r="O197" s="10">
        <f t="shared" si="16"/>
        <v>49.524999999999999</v>
      </c>
      <c r="P197" s="10">
        <f t="shared" si="17"/>
        <v>0</v>
      </c>
    </row>
    <row r="198" spans="1:16">
      <c r="A198" s="8" t="s">
        <v>29</v>
      </c>
      <c r="B198" s="9" t="s">
        <v>30</v>
      </c>
      <c r="C198" s="10">
        <v>80</v>
      </c>
      <c r="D198" s="10">
        <v>80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80</v>
      </c>
      <c r="M198" s="10">
        <f t="shared" ref="M198:M261" si="20">IF(E198=0,0,(F198/E198)*100)</f>
        <v>0</v>
      </c>
      <c r="N198" s="10">
        <f t="shared" ref="N198:N261" si="21">D198-H198</f>
        <v>80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25091.7</v>
      </c>
      <c r="D199" s="10">
        <v>22036.927</v>
      </c>
      <c r="E199" s="10">
        <v>11312.727000000001</v>
      </c>
      <c r="F199" s="10">
        <v>257.07292999999999</v>
      </c>
      <c r="G199" s="10">
        <v>89.971919999999997</v>
      </c>
      <c r="H199" s="10">
        <v>257.07292999999999</v>
      </c>
      <c r="I199" s="10">
        <v>544.94965999999999</v>
      </c>
      <c r="J199" s="10">
        <v>459.57166000000001</v>
      </c>
      <c r="K199" s="10">
        <f t="shared" si="18"/>
        <v>11055.654070000001</v>
      </c>
      <c r="L199" s="10">
        <f t="shared" si="19"/>
        <v>21779.854070000001</v>
      </c>
      <c r="M199" s="10">
        <f t="shared" si="20"/>
        <v>2.2724222903991227</v>
      </c>
      <c r="N199" s="10">
        <f t="shared" si="21"/>
        <v>21779.854070000001</v>
      </c>
      <c r="O199" s="10">
        <f t="shared" si="22"/>
        <v>11055.654070000001</v>
      </c>
      <c r="P199" s="10">
        <f t="shared" si="23"/>
        <v>2.2724222903991227</v>
      </c>
    </row>
    <row r="200" spans="1:16">
      <c r="A200" s="8" t="s">
        <v>84</v>
      </c>
      <c r="B200" s="9" t="s">
        <v>85</v>
      </c>
      <c r="C200" s="10">
        <v>653</v>
      </c>
      <c r="D200" s="10">
        <v>653</v>
      </c>
      <c r="E200" s="10">
        <v>54.4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54.4</v>
      </c>
      <c r="L200" s="10">
        <f t="shared" si="19"/>
        <v>653</v>
      </c>
      <c r="M200" s="10">
        <f t="shared" si="20"/>
        <v>0</v>
      </c>
      <c r="N200" s="10">
        <f t="shared" si="21"/>
        <v>653</v>
      </c>
      <c r="O200" s="10">
        <f t="shared" si="22"/>
        <v>54.4</v>
      </c>
      <c r="P200" s="10">
        <f t="shared" si="23"/>
        <v>0</v>
      </c>
    </row>
    <row r="201" spans="1:16" ht="25.5">
      <c r="A201" s="5" t="s">
        <v>119</v>
      </c>
      <c r="B201" s="6" t="s">
        <v>120</v>
      </c>
      <c r="C201" s="7">
        <v>1850</v>
      </c>
      <c r="D201" s="7">
        <v>1850</v>
      </c>
      <c r="E201" s="7">
        <v>146.57300000000001</v>
      </c>
      <c r="F201" s="7">
        <v>121.53236</v>
      </c>
      <c r="G201" s="7">
        <v>0</v>
      </c>
      <c r="H201" s="7">
        <v>9.0851299999999995</v>
      </c>
      <c r="I201" s="7">
        <v>112.44723</v>
      </c>
      <c r="J201" s="7">
        <v>112.44723</v>
      </c>
      <c r="K201" s="7">
        <f t="shared" si="18"/>
        <v>25.04064000000001</v>
      </c>
      <c r="L201" s="7">
        <f t="shared" si="19"/>
        <v>1728.4676400000001</v>
      </c>
      <c r="M201" s="7">
        <f t="shared" si="20"/>
        <v>82.915925852646794</v>
      </c>
      <c r="N201" s="7">
        <f t="shared" si="21"/>
        <v>1840.9148700000001</v>
      </c>
      <c r="O201" s="7">
        <f t="shared" si="22"/>
        <v>137.48787000000002</v>
      </c>
      <c r="P201" s="7">
        <f t="shared" si="23"/>
        <v>6.198365319670061</v>
      </c>
    </row>
    <row r="202" spans="1:16" ht="25.5">
      <c r="A202" s="8" t="s">
        <v>55</v>
      </c>
      <c r="B202" s="9" t="s">
        <v>56</v>
      </c>
      <c r="C202" s="10">
        <v>1850</v>
      </c>
      <c r="D202" s="10">
        <v>1850</v>
      </c>
      <c r="E202" s="10">
        <v>146.57300000000001</v>
      </c>
      <c r="F202" s="10">
        <v>121.53236</v>
      </c>
      <c r="G202" s="10">
        <v>0</v>
      </c>
      <c r="H202" s="10">
        <v>9.0851299999999995</v>
      </c>
      <c r="I202" s="10">
        <v>112.44723</v>
      </c>
      <c r="J202" s="10">
        <v>112.44723</v>
      </c>
      <c r="K202" s="10">
        <f t="shared" si="18"/>
        <v>25.04064000000001</v>
      </c>
      <c r="L202" s="10">
        <f t="shared" si="19"/>
        <v>1728.4676400000001</v>
      </c>
      <c r="M202" s="10">
        <f t="shared" si="20"/>
        <v>82.915925852646794</v>
      </c>
      <c r="N202" s="10">
        <f t="shared" si="21"/>
        <v>1840.9148700000001</v>
      </c>
      <c r="O202" s="10">
        <f t="shared" si="22"/>
        <v>137.48787000000002</v>
      </c>
      <c r="P202" s="10">
        <f t="shared" si="23"/>
        <v>6.198365319670061</v>
      </c>
    </row>
    <row r="203" spans="1:16">
      <c r="A203" s="5" t="s">
        <v>121</v>
      </c>
      <c r="B203" s="6" t="s">
        <v>122</v>
      </c>
      <c r="C203" s="7">
        <v>353.1</v>
      </c>
      <c r="D203" s="7">
        <v>353.1</v>
      </c>
      <c r="E203" s="7">
        <v>55.2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55.2</v>
      </c>
      <c r="L203" s="7">
        <f t="shared" si="19"/>
        <v>353.1</v>
      </c>
      <c r="M203" s="7">
        <f t="shared" si="20"/>
        <v>0</v>
      </c>
      <c r="N203" s="7">
        <f t="shared" si="21"/>
        <v>353.1</v>
      </c>
      <c r="O203" s="7">
        <f t="shared" si="22"/>
        <v>55.2</v>
      </c>
      <c r="P203" s="7">
        <f t="shared" si="23"/>
        <v>0</v>
      </c>
    </row>
    <row r="204" spans="1:16" ht="25.5">
      <c r="A204" s="8" t="s">
        <v>123</v>
      </c>
      <c r="B204" s="9" t="s">
        <v>124</v>
      </c>
      <c r="C204" s="10">
        <v>353.1</v>
      </c>
      <c r="D204" s="10">
        <v>353.1</v>
      </c>
      <c r="E204" s="10">
        <v>55.2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55.2</v>
      </c>
      <c r="L204" s="10">
        <f t="shared" si="19"/>
        <v>353.1</v>
      </c>
      <c r="M204" s="10">
        <f t="shared" si="20"/>
        <v>0</v>
      </c>
      <c r="N204" s="10">
        <f t="shared" si="21"/>
        <v>353.1</v>
      </c>
      <c r="O204" s="10">
        <f t="shared" si="22"/>
        <v>55.2</v>
      </c>
      <c r="P204" s="10">
        <f t="shared" si="23"/>
        <v>0</v>
      </c>
    </row>
    <row r="205" spans="1:16" ht="25.5">
      <c r="A205" s="5" t="s">
        <v>125</v>
      </c>
      <c r="B205" s="6" t="s">
        <v>126</v>
      </c>
      <c r="C205" s="7">
        <v>83391.198999999979</v>
      </c>
      <c r="D205" s="7">
        <v>85612.498999999996</v>
      </c>
      <c r="E205" s="7">
        <v>7386.9680000000017</v>
      </c>
      <c r="F205" s="7">
        <v>1522.5456399999998</v>
      </c>
      <c r="G205" s="7">
        <v>0</v>
      </c>
      <c r="H205" s="7">
        <v>3396.9207299999998</v>
      </c>
      <c r="I205" s="7">
        <v>90.081610000000012</v>
      </c>
      <c r="J205" s="7">
        <v>517.77634000000012</v>
      </c>
      <c r="K205" s="7">
        <f t="shared" si="18"/>
        <v>5864.4223600000023</v>
      </c>
      <c r="L205" s="7">
        <f t="shared" si="19"/>
        <v>84089.95336</v>
      </c>
      <c r="M205" s="7">
        <f t="shared" si="20"/>
        <v>20.611239144395906</v>
      </c>
      <c r="N205" s="7">
        <f t="shared" si="21"/>
        <v>82215.578269999998</v>
      </c>
      <c r="O205" s="7">
        <f t="shared" si="22"/>
        <v>3990.0472700000018</v>
      </c>
      <c r="P205" s="7">
        <f t="shared" si="23"/>
        <v>45.985318062837131</v>
      </c>
    </row>
    <row r="206" spans="1:16" ht="38.25">
      <c r="A206" s="5" t="s">
        <v>127</v>
      </c>
      <c r="B206" s="6" t="s">
        <v>46</v>
      </c>
      <c r="C206" s="7">
        <v>38917.030999999988</v>
      </c>
      <c r="D206" s="7">
        <v>38917.030999999988</v>
      </c>
      <c r="E206" s="7">
        <v>3313.0740000000001</v>
      </c>
      <c r="F206" s="7">
        <v>79.500310000000013</v>
      </c>
      <c r="G206" s="7">
        <v>0</v>
      </c>
      <c r="H206" s="7">
        <v>738.62436000000002</v>
      </c>
      <c r="I206" s="7">
        <v>46.489080000000001</v>
      </c>
      <c r="J206" s="7">
        <v>108.85227</v>
      </c>
      <c r="K206" s="7">
        <f t="shared" si="18"/>
        <v>3233.5736900000002</v>
      </c>
      <c r="L206" s="7">
        <f t="shared" si="19"/>
        <v>38837.530689999985</v>
      </c>
      <c r="M206" s="7">
        <f t="shared" si="20"/>
        <v>2.3995935496762226</v>
      </c>
      <c r="N206" s="7">
        <f t="shared" si="21"/>
        <v>38178.406639999987</v>
      </c>
      <c r="O206" s="7">
        <f t="shared" si="22"/>
        <v>2574.4496399999998</v>
      </c>
      <c r="P206" s="7">
        <f t="shared" si="23"/>
        <v>22.294230675197717</v>
      </c>
    </row>
    <row r="207" spans="1:16">
      <c r="A207" s="8" t="s">
        <v>23</v>
      </c>
      <c r="B207" s="9" t="s">
        <v>24</v>
      </c>
      <c r="C207" s="10">
        <v>30821.52</v>
      </c>
      <c r="D207" s="10">
        <v>30821.52</v>
      </c>
      <c r="E207" s="10">
        <v>2561.0259999999998</v>
      </c>
      <c r="F207" s="10">
        <v>0</v>
      </c>
      <c r="G207" s="10">
        <v>0</v>
      </c>
      <c r="H207" s="10">
        <v>573.6</v>
      </c>
      <c r="I207" s="10">
        <v>0</v>
      </c>
      <c r="J207" s="10">
        <v>0</v>
      </c>
      <c r="K207" s="10">
        <f t="shared" si="18"/>
        <v>2561.0259999999998</v>
      </c>
      <c r="L207" s="10">
        <f t="shared" si="19"/>
        <v>30821.52</v>
      </c>
      <c r="M207" s="10">
        <f t="shared" si="20"/>
        <v>0</v>
      </c>
      <c r="N207" s="10">
        <f t="shared" si="21"/>
        <v>30247.920000000002</v>
      </c>
      <c r="O207" s="10">
        <f t="shared" si="22"/>
        <v>1987.4259999999999</v>
      </c>
      <c r="P207" s="10">
        <f t="shared" si="23"/>
        <v>22.397273592692933</v>
      </c>
    </row>
    <row r="208" spans="1:16">
      <c r="A208" s="8" t="s">
        <v>25</v>
      </c>
      <c r="B208" s="9" t="s">
        <v>26</v>
      </c>
      <c r="C208" s="10">
        <v>6499.68</v>
      </c>
      <c r="D208" s="10">
        <v>6499.68</v>
      </c>
      <c r="E208" s="10">
        <v>563</v>
      </c>
      <c r="F208" s="10">
        <v>0</v>
      </c>
      <c r="G208" s="10">
        <v>0</v>
      </c>
      <c r="H208" s="10">
        <v>126.19200000000001</v>
      </c>
      <c r="I208" s="10">
        <v>0</v>
      </c>
      <c r="J208" s="10">
        <v>0</v>
      </c>
      <c r="K208" s="10">
        <f t="shared" si="18"/>
        <v>563</v>
      </c>
      <c r="L208" s="10">
        <f t="shared" si="19"/>
        <v>6499.68</v>
      </c>
      <c r="M208" s="10">
        <f t="shared" si="20"/>
        <v>0</v>
      </c>
      <c r="N208" s="10">
        <f t="shared" si="21"/>
        <v>6373.4880000000003</v>
      </c>
      <c r="O208" s="10">
        <f t="shared" si="22"/>
        <v>436.80799999999999</v>
      </c>
      <c r="P208" s="10">
        <f t="shared" si="23"/>
        <v>22.414209591474247</v>
      </c>
    </row>
    <row r="209" spans="1:16">
      <c r="A209" s="8" t="s">
        <v>27</v>
      </c>
      <c r="B209" s="9" t="s">
        <v>28</v>
      </c>
      <c r="C209" s="10">
        <v>580.24400000000003</v>
      </c>
      <c r="D209" s="10">
        <v>580.24400000000003</v>
      </c>
      <c r="E209" s="10">
        <v>76.3</v>
      </c>
      <c r="F209" s="10">
        <v>28.686200000000003</v>
      </c>
      <c r="G209" s="10">
        <v>0</v>
      </c>
      <c r="H209" s="10">
        <v>33.2239</v>
      </c>
      <c r="I209" s="10">
        <v>0</v>
      </c>
      <c r="J209" s="10">
        <v>56.531089999999999</v>
      </c>
      <c r="K209" s="10">
        <f t="shared" si="18"/>
        <v>47.613799999999998</v>
      </c>
      <c r="L209" s="10">
        <f t="shared" si="19"/>
        <v>551.55780000000004</v>
      </c>
      <c r="M209" s="10">
        <f t="shared" si="20"/>
        <v>37.596592398427262</v>
      </c>
      <c r="N209" s="10">
        <f t="shared" si="21"/>
        <v>547.02010000000007</v>
      </c>
      <c r="O209" s="10">
        <f t="shared" si="22"/>
        <v>43.076099999999997</v>
      </c>
      <c r="P209" s="10">
        <f t="shared" si="23"/>
        <v>43.543774574049806</v>
      </c>
    </row>
    <row r="210" spans="1:16">
      <c r="A210" s="8" t="s">
        <v>29</v>
      </c>
      <c r="B210" s="9" t="s">
        <v>30</v>
      </c>
      <c r="C210" s="10">
        <v>179.935</v>
      </c>
      <c r="D210" s="10">
        <v>179.935</v>
      </c>
      <c r="E210" s="10">
        <v>20.400000000000002</v>
      </c>
      <c r="F210" s="10">
        <v>4.3250299999999999</v>
      </c>
      <c r="G210" s="10">
        <v>0</v>
      </c>
      <c r="H210" s="10">
        <v>4.3250299999999999</v>
      </c>
      <c r="I210" s="10">
        <v>0</v>
      </c>
      <c r="J210" s="10">
        <v>5.2486600000000001</v>
      </c>
      <c r="K210" s="10">
        <f t="shared" si="18"/>
        <v>16.07497</v>
      </c>
      <c r="L210" s="10">
        <f t="shared" si="19"/>
        <v>175.60997</v>
      </c>
      <c r="M210" s="10">
        <f t="shared" si="20"/>
        <v>21.20112745098039</v>
      </c>
      <c r="N210" s="10">
        <f t="shared" si="21"/>
        <v>175.60997</v>
      </c>
      <c r="O210" s="10">
        <f t="shared" si="22"/>
        <v>16.07497</v>
      </c>
      <c r="P210" s="10">
        <f t="shared" si="23"/>
        <v>21.20112745098039</v>
      </c>
    </row>
    <row r="211" spans="1:16">
      <c r="A211" s="8" t="s">
        <v>31</v>
      </c>
      <c r="B211" s="9" t="s">
        <v>32</v>
      </c>
      <c r="C211" s="10">
        <v>22.643000000000001</v>
      </c>
      <c r="D211" s="10">
        <v>22.643000000000001</v>
      </c>
      <c r="E211" s="10">
        <v>3.903</v>
      </c>
      <c r="F211" s="10">
        <v>0</v>
      </c>
      <c r="G211" s="10">
        <v>0</v>
      </c>
      <c r="H211" s="10">
        <v>0.15736000000000003</v>
      </c>
      <c r="I211" s="10">
        <v>0</v>
      </c>
      <c r="J211" s="10">
        <v>0</v>
      </c>
      <c r="K211" s="10">
        <f t="shared" si="18"/>
        <v>3.903</v>
      </c>
      <c r="L211" s="10">
        <f t="shared" si="19"/>
        <v>22.643000000000001</v>
      </c>
      <c r="M211" s="10">
        <f t="shared" si="20"/>
        <v>0</v>
      </c>
      <c r="N211" s="10">
        <f t="shared" si="21"/>
        <v>22.48564</v>
      </c>
      <c r="O211" s="10">
        <f t="shared" si="22"/>
        <v>3.7456399999999999</v>
      </c>
      <c r="P211" s="10">
        <f t="shared" si="23"/>
        <v>4.0317704330002568</v>
      </c>
    </row>
    <row r="212" spans="1:16">
      <c r="A212" s="8" t="s">
        <v>33</v>
      </c>
      <c r="B212" s="9" t="s">
        <v>34</v>
      </c>
      <c r="C212" s="10">
        <v>182.69300000000001</v>
      </c>
      <c r="D212" s="10">
        <v>182.69300000000001</v>
      </c>
      <c r="E212" s="10">
        <v>26.8</v>
      </c>
      <c r="F212" s="10">
        <v>30.28838</v>
      </c>
      <c r="G212" s="10">
        <v>0</v>
      </c>
      <c r="H212" s="10">
        <v>0</v>
      </c>
      <c r="I212" s="10">
        <v>30.28838</v>
      </c>
      <c r="J212" s="10">
        <v>30.28838</v>
      </c>
      <c r="K212" s="10">
        <f t="shared" si="18"/>
        <v>-3.4883799999999994</v>
      </c>
      <c r="L212" s="10">
        <f t="shared" si="19"/>
        <v>152.40462000000002</v>
      </c>
      <c r="M212" s="10">
        <f t="shared" si="20"/>
        <v>113.01634328358207</v>
      </c>
      <c r="N212" s="10">
        <f t="shared" si="21"/>
        <v>182.69300000000001</v>
      </c>
      <c r="O212" s="10">
        <f t="shared" si="22"/>
        <v>26.8</v>
      </c>
      <c r="P212" s="10">
        <f t="shared" si="23"/>
        <v>0</v>
      </c>
    </row>
    <row r="213" spans="1:16">
      <c r="A213" s="8" t="s">
        <v>35</v>
      </c>
      <c r="B213" s="9" t="s">
        <v>36</v>
      </c>
      <c r="C213" s="10">
        <v>40.618000000000002</v>
      </c>
      <c r="D213" s="10">
        <v>40.618000000000002</v>
      </c>
      <c r="E213" s="10">
        <v>3.48</v>
      </c>
      <c r="F213" s="10">
        <v>2.8462800000000001</v>
      </c>
      <c r="G213" s="10">
        <v>0</v>
      </c>
      <c r="H213" s="10">
        <v>0</v>
      </c>
      <c r="I213" s="10">
        <v>2.8462800000000001</v>
      </c>
      <c r="J213" s="10">
        <v>3.4297199999999997</v>
      </c>
      <c r="K213" s="10">
        <f t="shared" si="18"/>
        <v>0.63371999999999984</v>
      </c>
      <c r="L213" s="10">
        <f t="shared" si="19"/>
        <v>37.771720000000002</v>
      </c>
      <c r="M213" s="10">
        <f t="shared" si="20"/>
        <v>81.789655172413802</v>
      </c>
      <c r="N213" s="10">
        <f t="shared" si="21"/>
        <v>40.618000000000002</v>
      </c>
      <c r="O213" s="10">
        <f t="shared" si="22"/>
        <v>3.48</v>
      </c>
      <c r="P213" s="10">
        <f t="shared" si="23"/>
        <v>0</v>
      </c>
    </row>
    <row r="214" spans="1:16">
      <c r="A214" s="8" t="s">
        <v>37</v>
      </c>
      <c r="B214" s="9" t="s">
        <v>38</v>
      </c>
      <c r="C214" s="10">
        <v>297.67</v>
      </c>
      <c r="D214" s="10">
        <v>297.67</v>
      </c>
      <c r="E214" s="10">
        <v>24.79</v>
      </c>
      <c r="F214" s="10">
        <v>13.078940000000001</v>
      </c>
      <c r="G214" s="10">
        <v>0</v>
      </c>
      <c r="H214" s="10">
        <v>1.1260699999999999</v>
      </c>
      <c r="I214" s="10">
        <v>13.078940000000001</v>
      </c>
      <c r="J214" s="10">
        <v>13.078940000000001</v>
      </c>
      <c r="K214" s="10">
        <f t="shared" si="18"/>
        <v>11.711059999999998</v>
      </c>
      <c r="L214" s="10">
        <f t="shared" si="19"/>
        <v>284.59106000000003</v>
      </c>
      <c r="M214" s="10">
        <f t="shared" si="20"/>
        <v>52.758935054457446</v>
      </c>
      <c r="N214" s="10">
        <f t="shared" si="21"/>
        <v>296.54392999999999</v>
      </c>
      <c r="O214" s="10">
        <f t="shared" si="22"/>
        <v>23.663930000000001</v>
      </c>
      <c r="P214" s="10">
        <f t="shared" si="23"/>
        <v>4.5424364663170635</v>
      </c>
    </row>
    <row r="215" spans="1:16">
      <c r="A215" s="8" t="s">
        <v>80</v>
      </c>
      <c r="B215" s="9" t="s">
        <v>81</v>
      </c>
      <c r="C215" s="10">
        <v>5.694</v>
      </c>
      <c r="D215" s="10">
        <v>5.694</v>
      </c>
      <c r="E215" s="10">
        <v>0.47500000000000003</v>
      </c>
      <c r="F215" s="10">
        <v>0.27548</v>
      </c>
      <c r="G215" s="10">
        <v>0</v>
      </c>
      <c r="H215" s="10">
        <v>0</v>
      </c>
      <c r="I215" s="10">
        <v>0.27548</v>
      </c>
      <c r="J215" s="10">
        <v>0.27548</v>
      </c>
      <c r="K215" s="10">
        <f t="shared" si="18"/>
        <v>0.19952000000000003</v>
      </c>
      <c r="L215" s="10">
        <f t="shared" si="19"/>
        <v>5.41852</v>
      </c>
      <c r="M215" s="10">
        <f t="shared" si="20"/>
        <v>57.995789473684212</v>
      </c>
      <c r="N215" s="10">
        <f t="shared" si="21"/>
        <v>5.694</v>
      </c>
      <c r="O215" s="10">
        <f t="shared" si="22"/>
        <v>0.47500000000000003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13.268000000000001</v>
      </c>
      <c r="D216" s="10">
        <v>13.268000000000001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13.268000000000001</v>
      </c>
      <c r="M216" s="10">
        <f t="shared" si="20"/>
        <v>0</v>
      </c>
      <c r="N216" s="10">
        <f t="shared" si="21"/>
        <v>13.268000000000001</v>
      </c>
      <c r="O216" s="10">
        <f t="shared" si="22"/>
        <v>10</v>
      </c>
      <c r="P216" s="10">
        <f t="shared" si="23"/>
        <v>0</v>
      </c>
    </row>
    <row r="217" spans="1:16">
      <c r="A217" s="8" t="s">
        <v>43</v>
      </c>
      <c r="B217" s="9" t="s">
        <v>44</v>
      </c>
      <c r="C217" s="10">
        <v>273.06600000000003</v>
      </c>
      <c r="D217" s="10">
        <v>273.06600000000003</v>
      </c>
      <c r="E217" s="10">
        <v>22.900000000000002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22.900000000000002</v>
      </c>
      <c r="L217" s="10">
        <f t="shared" si="19"/>
        <v>273.06600000000003</v>
      </c>
      <c r="M217" s="10">
        <f t="shared" si="20"/>
        <v>0</v>
      </c>
      <c r="N217" s="10">
        <f t="shared" si="21"/>
        <v>273.06600000000003</v>
      </c>
      <c r="O217" s="10">
        <f t="shared" si="22"/>
        <v>22.900000000000002</v>
      </c>
      <c r="P217" s="10">
        <f t="shared" si="23"/>
        <v>0</v>
      </c>
    </row>
    <row r="218" spans="1:16">
      <c r="A218" s="5" t="s">
        <v>128</v>
      </c>
      <c r="B218" s="6" t="s">
        <v>50</v>
      </c>
      <c r="C218" s="7">
        <v>50</v>
      </c>
      <c r="D218" s="7">
        <v>50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50</v>
      </c>
      <c r="M218" s="7">
        <f t="shared" si="20"/>
        <v>0</v>
      </c>
      <c r="N218" s="7">
        <f t="shared" si="21"/>
        <v>50</v>
      </c>
      <c r="O218" s="7">
        <f t="shared" si="22"/>
        <v>0</v>
      </c>
      <c r="P218" s="7">
        <f t="shared" si="23"/>
        <v>0</v>
      </c>
    </row>
    <row r="219" spans="1:16">
      <c r="A219" s="8" t="s">
        <v>84</v>
      </c>
      <c r="B219" s="9" t="s">
        <v>85</v>
      </c>
      <c r="C219" s="10">
        <v>40</v>
      </c>
      <c r="D219" s="10">
        <v>40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40</v>
      </c>
      <c r="M219" s="10">
        <f t="shared" si="20"/>
        <v>0</v>
      </c>
      <c r="N219" s="10">
        <f t="shared" si="21"/>
        <v>40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10</v>
      </c>
      <c r="D220" s="10">
        <v>10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129</v>
      </c>
      <c r="B221" s="6" t="s">
        <v>130</v>
      </c>
      <c r="C221" s="7">
        <v>339</v>
      </c>
      <c r="D221" s="7">
        <v>339</v>
      </c>
      <c r="E221" s="7">
        <v>28.3</v>
      </c>
      <c r="F221" s="7">
        <v>6.7324999999999999</v>
      </c>
      <c r="G221" s="7">
        <v>0</v>
      </c>
      <c r="H221" s="7">
        <v>4.0395000000000003</v>
      </c>
      <c r="I221" s="7">
        <v>2.6930000000000001</v>
      </c>
      <c r="J221" s="7">
        <v>2.6390000000000002</v>
      </c>
      <c r="K221" s="7">
        <f t="shared" si="18"/>
        <v>21.567500000000003</v>
      </c>
      <c r="L221" s="7">
        <f t="shared" si="19"/>
        <v>332.26749999999998</v>
      </c>
      <c r="M221" s="7">
        <f t="shared" si="20"/>
        <v>23.789752650176677</v>
      </c>
      <c r="N221" s="7">
        <f t="shared" si="21"/>
        <v>334.96050000000002</v>
      </c>
      <c r="O221" s="7">
        <f t="shared" si="22"/>
        <v>24.2605</v>
      </c>
      <c r="P221" s="7">
        <f t="shared" si="23"/>
        <v>14.273851590106007</v>
      </c>
    </row>
    <row r="222" spans="1:16">
      <c r="A222" s="8" t="s">
        <v>84</v>
      </c>
      <c r="B222" s="9" t="s">
        <v>85</v>
      </c>
      <c r="C222" s="10">
        <v>339</v>
      </c>
      <c r="D222" s="10">
        <v>339</v>
      </c>
      <c r="E222" s="10">
        <v>28.3</v>
      </c>
      <c r="F222" s="10">
        <v>6.7324999999999999</v>
      </c>
      <c r="G222" s="10">
        <v>0</v>
      </c>
      <c r="H222" s="10">
        <v>4.0395000000000003</v>
      </c>
      <c r="I222" s="10">
        <v>2.6930000000000001</v>
      </c>
      <c r="J222" s="10">
        <v>2.6390000000000002</v>
      </c>
      <c r="K222" s="10">
        <f t="shared" si="18"/>
        <v>21.567500000000003</v>
      </c>
      <c r="L222" s="10">
        <f t="shared" si="19"/>
        <v>332.26749999999998</v>
      </c>
      <c r="M222" s="10">
        <f t="shared" si="20"/>
        <v>23.789752650176677</v>
      </c>
      <c r="N222" s="10">
        <f t="shared" si="21"/>
        <v>334.96050000000002</v>
      </c>
      <c r="O222" s="10">
        <f t="shared" si="22"/>
        <v>24.2605</v>
      </c>
      <c r="P222" s="10">
        <f t="shared" si="23"/>
        <v>14.273851590106007</v>
      </c>
    </row>
    <row r="223" spans="1:16" ht="25.5">
      <c r="A223" s="5" t="s">
        <v>131</v>
      </c>
      <c r="B223" s="6" t="s">
        <v>132</v>
      </c>
      <c r="C223" s="7">
        <v>4.9190000000000005</v>
      </c>
      <c r="D223" s="7">
        <v>4.9190000000000005</v>
      </c>
      <c r="E223" s="7">
        <v>0.41000000000000003</v>
      </c>
      <c r="F223" s="7">
        <v>0.53637999999999997</v>
      </c>
      <c r="G223" s="7">
        <v>0</v>
      </c>
      <c r="H223" s="7">
        <v>0.53637999999999997</v>
      </c>
      <c r="I223" s="7">
        <v>0</v>
      </c>
      <c r="J223" s="7">
        <v>2.7379999999999998E-2</v>
      </c>
      <c r="K223" s="7">
        <f t="shared" si="18"/>
        <v>-0.12637999999999994</v>
      </c>
      <c r="L223" s="7">
        <f t="shared" si="19"/>
        <v>4.3826200000000002</v>
      </c>
      <c r="M223" s="7">
        <f t="shared" si="20"/>
        <v>130.82439024390243</v>
      </c>
      <c r="N223" s="7">
        <f t="shared" si="21"/>
        <v>4.3826200000000002</v>
      </c>
      <c r="O223" s="7">
        <f t="shared" si="22"/>
        <v>-0.12637999999999994</v>
      </c>
      <c r="P223" s="7">
        <f t="shared" si="23"/>
        <v>130.82439024390243</v>
      </c>
    </row>
    <row r="224" spans="1:16">
      <c r="A224" s="8" t="s">
        <v>84</v>
      </c>
      <c r="B224" s="9" t="s">
        <v>85</v>
      </c>
      <c r="C224" s="10">
        <v>4.9190000000000005</v>
      </c>
      <c r="D224" s="10">
        <v>4.9190000000000005</v>
      </c>
      <c r="E224" s="10">
        <v>0.41000000000000003</v>
      </c>
      <c r="F224" s="10">
        <v>0.53637999999999997</v>
      </c>
      <c r="G224" s="10">
        <v>0</v>
      </c>
      <c r="H224" s="10">
        <v>0.53637999999999997</v>
      </c>
      <c r="I224" s="10">
        <v>0</v>
      </c>
      <c r="J224" s="10">
        <v>2.7379999999999998E-2</v>
      </c>
      <c r="K224" s="10">
        <f t="shared" si="18"/>
        <v>-0.12637999999999994</v>
      </c>
      <c r="L224" s="10">
        <f t="shared" si="19"/>
        <v>4.3826200000000002</v>
      </c>
      <c r="M224" s="10">
        <f t="shared" si="20"/>
        <v>130.82439024390243</v>
      </c>
      <c r="N224" s="10">
        <f t="shared" si="21"/>
        <v>4.3826200000000002</v>
      </c>
      <c r="O224" s="10">
        <f t="shared" si="22"/>
        <v>-0.12637999999999994</v>
      </c>
      <c r="P224" s="10">
        <f t="shared" si="23"/>
        <v>130.82439024390243</v>
      </c>
    </row>
    <row r="225" spans="1:16" ht="25.5">
      <c r="A225" s="5" t="s">
        <v>133</v>
      </c>
      <c r="B225" s="6" t="s">
        <v>134</v>
      </c>
      <c r="C225" s="7">
        <v>2502.6950000000002</v>
      </c>
      <c r="D225" s="7">
        <v>2502.6950000000002</v>
      </c>
      <c r="E225" s="7">
        <v>259.88</v>
      </c>
      <c r="F225" s="7">
        <v>0</v>
      </c>
      <c r="G225" s="7">
        <v>0</v>
      </c>
      <c r="H225" s="7">
        <v>0</v>
      </c>
      <c r="I225" s="7">
        <v>0</v>
      </c>
      <c r="J225" s="7">
        <v>223.63499999999999</v>
      </c>
      <c r="K225" s="7">
        <f t="shared" si="18"/>
        <v>259.88</v>
      </c>
      <c r="L225" s="7">
        <f t="shared" si="19"/>
        <v>2502.6950000000002</v>
      </c>
      <c r="M225" s="7">
        <f t="shared" si="20"/>
        <v>0</v>
      </c>
      <c r="N225" s="7">
        <f t="shared" si="21"/>
        <v>2502.6950000000002</v>
      </c>
      <c r="O225" s="7">
        <f t="shared" si="22"/>
        <v>259.88</v>
      </c>
      <c r="P225" s="7">
        <f t="shared" si="23"/>
        <v>0</v>
      </c>
    </row>
    <row r="226" spans="1:16" ht="25.5">
      <c r="A226" s="8" t="s">
        <v>55</v>
      </c>
      <c r="B226" s="9" t="s">
        <v>56</v>
      </c>
      <c r="C226" s="10">
        <v>2502.6950000000002</v>
      </c>
      <c r="D226" s="10">
        <v>2502.6950000000002</v>
      </c>
      <c r="E226" s="10">
        <v>259.88</v>
      </c>
      <c r="F226" s="10">
        <v>0</v>
      </c>
      <c r="G226" s="10">
        <v>0</v>
      </c>
      <c r="H226" s="10">
        <v>0</v>
      </c>
      <c r="I226" s="10">
        <v>0</v>
      </c>
      <c r="J226" s="10">
        <v>223.63499999999999</v>
      </c>
      <c r="K226" s="10">
        <f t="shared" si="18"/>
        <v>259.88</v>
      </c>
      <c r="L226" s="10">
        <f t="shared" si="19"/>
        <v>2502.6950000000002</v>
      </c>
      <c r="M226" s="10">
        <f t="shared" si="20"/>
        <v>0</v>
      </c>
      <c r="N226" s="10">
        <f t="shared" si="21"/>
        <v>2502.6950000000002</v>
      </c>
      <c r="O226" s="10">
        <f t="shared" si="22"/>
        <v>259.88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458.1</v>
      </c>
      <c r="D227" s="7">
        <v>458.1</v>
      </c>
      <c r="E227" s="7">
        <v>38.4</v>
      </c>
      <c r="F227" s="7">
        <v>10.309330000000001</v>
      </c>
      <c r="G227" s="7">
        <v>0</v>
      </c>
      <c r="H227" s="7">
        <v>10.309330000000001</v>
      </c>
      <c r="I227" s="7">
        <v>0</v>
      </c>
      <c r="J227" s="7">
        <v>0</v>
      </c>
      <c r="K227" s="7">
        <f t="shared" si="18"/>
        <v>28.090669999999996</v>
      </c>
      <c r="L227" s="7">
        <f t="shared" si="19"/>
        <v>447.79067000000003</v>
      </c>
      <c r="M227" s="7">
        <f t="shared" si="20"/>
        <v>26.847213541666669</v>
      </c>
      <c r="N227" s="7">
        <f t="shared" si="21"/>
        <v>447.79067000000003</v>
      </c>
      <c r="O227" s="7">
        <f t="shared" si="22"/>
        <v>28.090669999999996</v>
      </c>
      <c r="P227" s="7">
        <f t="shared" si="23"/>
        <v>26.847213541666669</v>
      </c>
    </row>
    <row r="228" spans="1:16">
      <c r="A228" s="8" t="s">
        <v>84</v>
      </c>
      <c r="B228" s="9" t="s">
        <v>85</v>
      </c>
      <c r="C228" s="10">
        <v>458.1</v>
      </c>
      <c r="D228" s="10">
        <v>458.1</v>
      </c>
      <c r="E228" s="10">
        <v>38.4</v>
      </c>
      <c r="F228" s="10">
        <v>10.309330000000001</v>
      </c>
      <c r="G228" s="10">
        <v>0</v>
      </c>
      <c r="H228" s="10">
        <v>10.309330000000001</v>
      </c>
      <c r="I228" s="10">
        <v>0</v>
      </c>
      <c r="J228" s="10">
        <v>0</v>
      </c>
      <c r="K228" s="10">
        <f t="shared" si="18"/>
        <v>28.090669999999996</v>
      </c>
      <c r="L228" s="10">
        <f t="shared" si="19"/>
        <v>447.79067000000003</v>
      </c>
      <c r="M228" s="10">
        <f t="shared" si="20"/>
        <v>26.847213541666669</v>
      </c>
      <c r="N228" s="10">
        <f t="shared" si="21"/>
        <v>447.79067000000003</v>
      </c>
      <c r="O228" s="10">
        <f t="shared" si="22"/>
        <v>28.090669999999996</v>
      </c>
      <c r="P228" s="10">
        <f t="shared" si="23"/>
        <v>26.847213541666669</v>
      </c>
    </row>
    <row r="229" spans="1:16" ht="51">
      <c r="A229" s="5" t="s">
        <v>137</v>
      </c>
      <c r="B229" s="6" t="s">
        <v>138</v>
      </c>
      <c r="C229" s="7">
        <v>20987.459999999992</v>
      </c>
      <c r="D229" s="7">
        <v>20987.459999999992</v>
      </c>
      <c r="E229" s="7">
        <v>1672.7</v>
      </c>
      <c r="F229" s="7">
        <v>800.91024000000004</v>
      </c>
      <c r="G229" s="7">
        <v>0</v>
      </c>
      <c r="H229" s="7">
        <v>769.48023999999998</v>
      </c>
      <c r="I229" s="7">
        <v>31.43</v>
      </c>
      <c r="J229" s="7">
        <v>41.835999999999999</v>
      </c>
      <c r="K229" s="7">
        <f t="shared" si="18"/>
        <v>871.78976</v>
      </c>
      <c r="L229" s="7">
        <f t="shared" si="19"/>
        <v>20186.549759999991</v>
      </c>
      <c r="M229" s="7">
        <f t="shared" si="20"/>
        <v>47.881284151372036</v>
      </c>
      <c r="N229" s="7">
        <f t="shared" si="21"/>
        <v>20217.979759999991</v>
      </c>
      <c r="O229" s="7">
        <f t="shared" si="22"/>
        <v>903.21976000000006</v>
      </c>
      <c r="P229" s="7">
        <f t="shared" si="23"/>
        <v>46.002286124230288</v>
      </c>
    </row>
    <row r="230" spans="1:16">
      <c r="A230" s="8" t="s">
        <v>23</v>
      </c>
      <c r="B230" s="9" t="s">
        <v>24</v>
      </c>
      <c r="C230" s="10">
        <v>14958.7</v>
      </c>
      <c r="D230" s="10">
        <v>14958.7</v>
      </c>
      <c r="E230" s="10">
        <v>1200</v>
      </c>
      <c r="F230" s="10">
        <v>597.68000000000006</v>
      </c>
      <c r="G230" s="10">
        <v>0</v>
      </c>
      <c r="H230" s="10">
        <v>597.68000000000006</v>
      </c>
      <c r="I230" s="10">
        <v>0</v>
      </c>
      <c r="J230" s="10">
        <v>0</v>
      </c>
      <c r="K230" s="10">
        <f t="shared" si="18"/>
        <v>602.31999999999994</v>
      </c>
      <c r="L230" s="10">
        <f t="shared" si="19"/>
        <v>14361.02</v>
      </c>
      <c r="M230" s="10">
        <f t="shared" si="20"/>
        <v>49.806666666666672</v>
      </c>
      <c r="N230" s="10">
        <f t="shared" si="21"/>
        <v>14361.02</v>
      </c>
      <c r="O230" s="10">
        <f t="shared" si="22"/>
        <v>602.31999999999994</v>
      </c>
      <c r="P230" s="10">
        <f t="shared" si="23"/>
        <v>49.806666666666672</v>
      </c>
    </row>
    <row r="231" spans="1:16">
      <c r="A231" s="8" t="s">
        <v>25</v>
      </c>
      <c r="B231" s="9" t="s">
        <v>26</v>
      </c>
      <c r="C231" s="10">
        <v>3291</v>
      </c>
      <c r="D231" s="10">
        <v>3291</v>
      </c>
      <c r="E231" s="10">
        <v>264</v>
      </c>
      <c r="F231" s="10">
        <v>131.4896</v>
      </c>
      <c r="G231" s="10">
        <v>0</v>
      </c>
      <c r="H231" s="10">
        <v>131.4896</v>
      </c>
      <c r="I231" s="10">
        <v>0</v>
      </c>
      <c r="J231" s="10">
        <v>0</v>
      </c>
      <c r="K231" s="10">
        <f t="shared" si="18"/>
        <v>132.5104</v>
      </c>
      <c r="L231" s="10">
        <f t="shared" si="19"/>
        <v>3159.5104000000001</v>
      </c>
      <c r="M231" s="10">
        <f t="shared" si="20"/>
        <v>49.806666666666665</v>
      </c>
      <c r="N231" s="10">
        <f t="shared" si="21"/>
        <v>3159.5104000000001</v>
      </c>
      <c r="O231" s="10">
        <f t="shared" si="22"/>
        <v>132.5104</v>
      </c>
      <c r="P231" s="10">
        <f t="shared" si="23"/>
        <v>49.806666666666665</v>
      </c>
    </row>
    <row r="232" spans="1:16">
      <c r="A232" s="8" t="s">
        <v>27</v>
      </c>
      <c r="B232" s="9" t="s">
        <v>28</v>
      </c>
      <c r="C232" s="10">
        <v>280.10000000000002</v>
      </c>
      <c r="D232" s="10">
        <v>280.10000000000002</v>
      </c>
      <c r="E232" s="10">
        <v>23</v>
      </c>
      <c r="F232" s="10">
        <v>6.23</v>
      </c>
      <c r="G232" s="10">
        <v>0</v>
      </c>
      <c r="H232" s="10">
        <v>0</v>
      </c>
      <c r="I232" s="10">
        <v>6.23</v>
      </c>
      <c r="J232" s="10">
        <v>6.23</v>
      </c>
      <c r="K232" s="10">
        <f t="shared" si="18"/>
        <v>16.77</v>
      </c>
      <c r="L232" s="10">
        <f t="shared" si="19"/>
        <v>273.87</v>
      </c>
      <c r="M232" s="10">
        <f t="shared" si="20"/>
        <v>27.086956521739129</v>
      </c>
      <c r="N232" s="10">
        <f t="shared" si="21"/>
        <v>280.10000000000002</v>
      </c>
      <c r="O232" s="10">
        <f t="shared" si="22"/>
        <v>23</v>
      </c>
      <c r="P232" s="10">
        <f t="shared" si="23"/>
        <v>0</v>
      </c>
    </row>
    <row r="233" spans="1:16">
      <c r="A233" s="8" t="s">
        <v>76</v>
      </c>
      <c r="B233" s="9" t="s">
        <v>77</v>
      </c>
      <c r="C233" s="10">
        <v>3.92</v>
      </c>
      <c r="D233" s="10">
        <v>3.92</v>
      </c>
      <c r="E233" s="10">
        <v>0.6</v>
      </c>
      <c r="F233" s="10">
        <v>0.48749999999999999</v>
      </c>
      <c r="G233" s="10">
        <v>0</v>
      </c>
      <c r="H233" s="10">
        <v>0.48749999999999999</v>
      </c>
      <c r="I233" s="10">
        <v>0</v>
      </c>
      <c r="J233" s="10">
        <v>0</v>
      </c>
      <c r="K233" s="10">
        <f t="shared" si="18"/>
        <v>0.11249999999999999</v>
      </c>
      <c r="L233" s="10">
        <f t="shared" si="19"/>
        <v>3.4325000000000001</v>
      </c>
      <c r="M233" s="10">
        <f t="shared" si="20"/>
        <v>81.25</v>
      </c>
      <c r="N233" s="10">
        <f t="shared" si="21"/>
        <v>3.4325000000000001</v>
      </c>
      <c r="O233" s="10">
        <f t="shared" si="22"/>
        <v>0.11249999999999999</v>
      </c>
      <c r="P233" s="10">
        <f t="shared" si="23"/>
        <v>81.25</v>
      </c>
    </row>
    <row r="234" spans="1:16">
      <c r="A234" s="8" t="s">
        <v>78</v>
      </c>
      <c r="B234" s="9" t="s">
        <v>79</v>
      </c>
      <c r="C234" s="10">
        <v>927.5</v>
      </c>
      <c r="D234" s="10">
        <v>927.5</v>
      </c>
      <c r="E234" s="10">
        <v>84</v>
      </c>
      <c r="F234" s="10">
        <v>25.2</v>
      </c>
      <c r="G234" s="10">
        <v>0</v>
      </c>
      <c r="H234" s="10">
        <v>0</v>
      </c>
      <c r="I234" s="10">
        <v>25.2</v>
      </c>
      <c r="J234" s="10">
        <v>25.2</v>
      </c>
      <c r="K234" s="10">
        <f t="shared" si="18"/>
        <v>58.8</v>
      </c>
      <c r="L234" s="10">
        <f t="shared" si="19"/>
        <v>902.3</v>
      </c>
      <c r="M234" s="10">
        <f t="shared" si="20"/>
        <v>30</v>
      </c>
      <c r="N234" s="10">
        <f t="shared" si="21"/>
        <v>927.5</v>
      </c>
      <c r="O234" s="10">
        <f t="shared" si="22"/>
        <v>84</v>
      </c>
      <c r="P234" s="10">
        <f t="shared" si="23"/>
        <v>0</v>
      </c>
    </row>
    <row r="235" spans="1:16">
      <c r="A235" s="8" t="s">
        <v>29</v>
      </c>
      <c r="B235" s="9" t="s">
        <v>30</v>
      </c>
      <c r="C235" s="10">
        <v>134.69999999999999</v>
      </c>
      <c r="D235" s="10">
        <v>134.69999999999999</v>
      </c>
      <c r="E235" s="10">
        <v>11</v>
      </c>
      <c r="F235" s="10">
        <v>0.29254000000000002</v>
      </c>
      <c r="G235" s="10">
        <v>0</v>
      </c>
      <c r="H235" s="10">
        <v>0.29254000000000002</v>
      </c>
      <c r="I235" s="10">
        <v>0</v>
      </c>
      <c r="J235" s="10">
        <v>10.406000000000001</v>
      </c>
      <c r="K235" s="10">
        <f t="shared" si="18"/>
        <v>10.707459999999999</v>
      </c>
      <c r="L235" s="10">
        <f t="shared" si="19"/>
        <v>134.40745999999999</v>
      </c>
      <c r="M235" s="10">
        <f t="shared" si="20"/>
        <v>2.6594545454545457</v>
      </c>
      <c r="N235" s="10">
        <f t="shared" si="21"/>
        <v>134.40745999999999</v>
      </c>
      <c r="O235" s="10">
        <f t="shared" si="22"/>
        <v>10.707459999999999</v>
      </c>
      <c r="P235" s="10">
        <f t="shared" si="23"/>
        <v>2.6594545454545457</v>
      </c>
    </row>
    <row r="236" spans="1:16">
      <c r="A236" s="8" t="s">
        <v>31</v>
      </c>
      <c r="B236" s="9" t="s">
        <v>32</v>
      </c>
      <c r="C236" s="10">
        <v>280.60000000000002</v>
      </c>
      <c r="D236" s="10">
        <v>280.60000000000002</v>
      </c>
      <c r="E236" s="10">
        <v>24.7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24.7</v>
      </c>
      <c r="L236" s="10">
        <f t="shared" si="19"/>
        <v>280.60000000000002</v>
      </c>
      <c r="M236" s="10">
        <f t="shared" si="20"/>
        <v>0</v>
      </c>
      <c r="N236" s="10">
        <f t="shared" si="21"/>
        <v>280.60000000000002</v>
      </c>
      <c r="O236" s="10">
        <f t="shared" si="22"/>
        <v>24.7</v>
      </c>
      <c r="P236" s="10">
        <f t="shared" si="23"/>
        <v>0</v>
      </c>
    </row>
    <row r="237" spans="1:16">
      <c r="A237" s="8" t="s">
        <v>33</v>
      </c>
      <c r="B237" s="9" t="s">
        <v>34</v>
      </c>
      <c r="C237" s="10">
        <v>394.26</v>
      </c>
      <c r="D237" s="10">
        <v>394.26</v>
      </c>
      <c r="E237" s="10">
        <v>60</v>
      </c>
      <c r="F237" s="10">
        <v>38.543059999999997</v>
      </c>
      <c r="G237" s="10">
        <v>0</v>
      </c>
      <c r="H237" s="10">
        <v>38.543059999999997</v>
      </c>
      <c r="I237" s="10">
        <v>0</v>
      </c>
      <c r="J237" s="10">
        <v>0</v>
      </c>
      <c r="K237" s="10">
        <f t="shared" si="18"/>
        <v>21.456940000000003</v>
      </c>
      <c r="L237" s="10">
        <f t="shared" si="19"/>
        <v>355.71694000000002</v>
      </c>
      <c r="M237" s="10">
        <f t="shared" si="20"/>
        <v>64.238433333333333</v>
      </c>
      <c r="N237" s="10">
        <f t="shared" si="21"/>
        <v>355.71694000000002</v>
      </c>
      <c r="O237" s="10">
        <f t="shared" si="22"/>
        <v>21.456940000000003</v>
      </c>
      <c r="P237" s="10">
        <f t="shared" si="23"/>
        <v>64.238433333333333</v>
      </c>
    </row>
    <row r="238" spans="1:16">
      <c r="A238" s="8" t="s">
        <v>35</v>
      </c>
      <c r="B238" s="9" t="s">
        <v>36</v>
      </c>
      <c r="C238" s="10">
        <v>11.120000000000001</v>
      </c>
      <c r="D238" s="10">
        <v>11.120000000000001</v>
      </c>
      <c r="E238" s="10">
        <v>0.9</v>
      </c>
      <c r="F238" s="10">
        <v>0.98753999999999997</v>
      </c>
      <c r="G238" s="10">
        <v>0</v>
      </c>
      <c r="H238" s="10">
        <v>0.98753999999999997</v>
      </c>
      <c r="I238" s="10">
        <v>0</v>
      </c>
      <c r="J238" s="10">
        <v>0</v>
      </c>
      <c r="K238" s="10">
        <f t="shared" si="18"/>
        <v>-8.7539999999999951E-2</v>
      </c>
      <c r="L238" s="10">
        <f t="shared" si="19"/>
        <v>10.132460000000002</v>
      </c>
      <c r="M238" s="10">
        <f t="shared" si="20"/>
        <v>109.72666666666666</v>
      </c>
      <c r="N238" s="10">
        <f t="shared" si="21"/>
        <v>10.132460000000002</v>
      </c>
      <c r="O238" s="10">
        <f t="shared" si="22"/>
        <v>-8.7539999999999951E-2</v>
      </c>
      <c r="P238" s="10">
        <f t="shared" si="23"/>
        <v>109.72666666666666</v>
      </c>
    </row>
    <row r="239" spans="1:16">
      <c r="A239" s="8" t="s">
        <v>37</v>
      </c>
      <c r="B239" s="9" t="s">
        <v>38</v>
      </c>
      <c r="C239" s="10">
        <v>47.26</v>
      </c>
      <c r="D239" s="10">
        <v>47.26</v>
      </c>
      <c r="E239" s="10">
        <v>4.5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4.5</v>
      </c>
      <c r="L239" s="10">
        <f t="shared" si="19"/>
        <v>47.26</v>
      </c>
      <c r="M239" s="10">
        <f t="shared" si="20"/>
        <v>0</v>
      </c>
      <c r="N239" s="10">
        <f t="shared" si="21"/>
        <v>47.26</v>
      </c>
      <c r="O239" s="10">
        <f t="shared" si="22"/>
        <v>4.5</v>
      </c>
      <c r="P239" s="10">
        <f t="shared" si="23"/>
        <v>0</v>
      </c>
    </row>
    <row r="240" spans="1:16">
      <c r="A240" s="8" t="s">
        <v>84</v>
      </c>
      <c r="B240" s="9" t="s">
        <v>85</v>
      </c>
      <c r="C240" s="10">
        <v>658.30000000000007</v>
      </c>
      <c r="D240" s="10">
        <v>658.30000000000007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658.30000000000007</v>
      </c>
      <c r="M240" s="10">
        <f t="shared" si="20"/>
        <v>0</v>
      </c>
      <c r="N240" s="10">
        <f t="shared" si="21"/>
        <v>658.30000000000007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139</v>
      </c>
      <c r="B241" s="6" t="s">
        <v>140</v>
      </c>
      <c r="C241" s="7">
        <v>4624.418999999999</v>
      </c>
      <c r="D241" s="7">
        <v>4626.4189999999999</v>
      </c>
      <c r="E241" s="7">
        <v>353.13</v>
      </c>
      <c r="F241" s="7">
        <v>147.25172000000001</v>
      </c>
      <c r="G241" s="7">
        <v>0</v>
      </c>
      <c r="H241" s="7">
        <v>138.83943000000002</v>
      </c>
      <c r="I241" s="7">
        <v>8.5122900000000019</v>
      </c>
      <c r="J241" s="7">
        <v>91.348830000000007</v>
      </c>
      <c r="K241" s="7">
        <f t="shared" si="18"/>
        <v>205.87827999999999</v>
      </c>
      <c r="L241" s="7">
        <f t="shared" si="19"/>
        <v>4479.1672799999997</v>
      </c>
      <c r="M241" s="7">
        <f t="shared" si="20"/>
        <v>41.699011695409624</v>
      </c>
      <c r="N241" s="7">
        <f t="shared" si="21"/>
        <v>4487.5795699999999</v>
      </c>
      <c r="O241" s="7">
        <f t="shared" si="22"/>
        <v>214.29056999999997</v>
      </c>
      <c r="P241" s="7">
        <f t="shared" si="23"/>
        <v>39.316804009854735</v>
      </c>
    </row>
    <row r="242" spans="1:16">
      <c r="A242" s="8" t="s">
        <v>23</v>
      </c>
      <c r="B242" s="9" t="s">
        <v>24</v>
      </c>
      <c r="C242" s="10">
        <v>3410.6770000000001</v>
      </c>
      <c r="D242" s="10">
        <v>3410.6770000000001</v>
      </c>
      <c r="E242" s="10">
        <v>260</v>
      </c>
      <c r="F242" s="10">
        <v>109.58150000000001</v>
      </c>
      <c r="G242" s="10">
        <v>0</v>
      </c>
      <c r="H242" s="10">
        <v>109.58150000000001</v>
      </c>
      <c r="I242" s="10">
        <v>0</v>
      </c>
      <c r="J242" s="10">
        <v>0</v>
      </c>
      <c r="K242" s="10">
        <f t="shared" si="18"/>
        <v>150.41849999999999</v>
      </c>
      <c r="L242" s="10">
        <f t="shared" si="19"/>
        <v>3301.0955000000004</v>
      </c>
      <c r="M242" s="10">
        <f t="shared" si="20"/>
        <v>42.146730769230771</v>
      </c>
      <c r="N242" s="10">
        <f t="shared" si="21"/>
        <v>3301.0955000000004</v>
      </c>
      <c r="O242" s="10">
        <f t="shared" si="22"/>
        <v>150.41849999999999</v>
      </c>
      <c r="P242" s="10">
        <f t="shared" si="23"/>
        <v>42.146730769230771</v>
      </c>
    </row>
    <row r="243" spans="1:16">
      <c r="A243" s="8" t="s">
        <v>25</v>
      </c>
      <c r="B243" s="9" t="s">
        <v>26</v>
      </c>
      <c r="C243" s="10">
        <v>750.34900000000005</v>
      </c>
      <c r="D243" s="10">
        <v>741.649</v>
      </c>
      <c r="E243" s="10">
        <v>57.2</v>
      </c>
      <c r="F243" s="10">
        <v>24.10793</v>
      </c>
      <c r="G243" s="10">
        <v>0</v>
      </c>
      <c r="H243" s="10">
        <v>24.10793</v>
      </c>
      <c r="I243" s="10">
        <v>0</v>
      </c>
      <c r="J243" s="10">
        <v>0</v>
      </c>
      <c r="K243" s="10">
        <f t="shared" si="18"/>
        <v>33.092070000000007</v>
      </c>
      <c r="L243" s="10">
        <f t="shared" si="19"/>
        <v>717.54106999999999</v>
      </c>
      <c r="M243" s="10">
        <f t="shared" si="20"/>
        <v>42.146730769230764</v>
      </c>
      <c r="N243" s="10">
        <f t="shared" si="21"/>
        <v>717.54106999999999</v>
      </c>
      <c r="O243" s="10">
        <f t="shared" si="22"/>
        <v>33.092070000000007</v>
      </c>
      <c r="P243" s="10">
        <f t="shared" si="23"/>
        <v>42.146730769230764</v>
      </c>
    </row>
    <row r="244" spans="1:16">
      <c r="A244" s="8" t="s">
        <v>27</v>
      </c>
      <c r="B244" s="9" t="s">
        <v>28</v>
      </c>
      <c r="C244" s="10">
        <v>233.08</v>
      </c>
      <c r="D244" s="10">
        <v>235.08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69.940370000000001</v>
      </c>
      <c r="K244" s="10">
        <f t="shared" si="18"/>
        <v>10</v>
      </c>
      <c r="L244" s="10">
        <f t="shared" si="19"/>
        <v>235.08</v>
      </c>
      <c r="M244" s="10">
        <f t="shared" si="20"/>
        <v>0</v>
      </c>
      <c r="N244" s="10">
        <f t="shared" si="21"/>
        <v>235.08</v>
      </c>
      <c r="O244" s="10">
        <f t="shared" si="22"/>
        <v>10</v>
      </c>
      <c r="P244" s="10">
        <f t="shared" si="23"/>
        <v>0</v>
      </c>
    </row>
    <row r="245" spans="1:16">
      <c r="A245" s="8" t="s">
        <v>76</v>
      </c>
      <c r="B245" s="9" t="s">
        <v>77</v>
      </c>
      <c r="C245" s="10">
        <v>4.9800000000000004</v>
      </c>
      <c r="D245" s="10">
        <v>4.9800000000000004</v>
      </c>
      <c r="E245" s="10">
        <v>1.1000000000000001</v>
      </c>
      <c r="F245" s="10">
        <v>4.3</v>
      </c>
      <c r="G245" s="10">
        <v>0</v>
      </c>
      <c r="H245" s="10">
        <v>4.3</v>
      </c>
      <c r="I245" s="10">
        <v>0</v>
      </c>
      <c r="J245" s="10">
        <v>0</v>
      </c>
      <c r="K245" s="10">
        <f t="shared" si="18"/>
        <v>-3.1999999999999997</v>
      </c>
      <c r="L245" s="10">
        <f t="shared" si="19"/>
        <v>0.6800000000000006</v>
      </c>
      <c r="M245" s="10">
        <f t="shared" si="20"/>
        <v>390.90909090909088</v>
      </c>
      <c r="N245" s="10">
        <f t="shared" si="21"/>
        <v>0.6800000000000006</v>
      </c>
      <c r="O245" s="10">
        <f t="shared" si="22"/>
        <v>-3.1999999999999997</v>
      </c>
      <c r="P245" s="10">
        <f t="shared" si="23"/>
        <v>390.90909090909088</v>
      </c>
    </row>
    <row r="246" spans="1:16">
      <c r="A246" s="8" t="s">
        <v>78</v>
      </c>
      <c r="B246" s="9" t="s">
        <v>79</v>
      </c>
      <c r="C246" s="10">
        <v>76</v>
      </c>
      <c r="D246" s="10">
        <v>76</v>
      </c>
      <c r="E246" s="10">
        <v>6.3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6.3</v>
      </c>
      <c r="L246" s="10">
        <f t="shared" si="19"/>
        <v>76</v>
      </c>
      <c r="M246" s="10">
        <f t="shared" si="20"/>
        <v>0</v>
      </c>
      <c r="N246" s="10">
        <f t="shared" si="21"/>
        <v>76</v>
      </c>
      <c r="O246" s="10">
        <f t="shared" si="22"/>
        <v>6.3</v>
      </c>
      <c r="P246" s="10">
        <f t="shared" si="23"/>
        <v>0</v>
      </c>
    </row>
    <row r="247" spans="1:16">
      <c r="A247" s="8" t="s">
        <v>29</v>
      </c>
      <c r="B247" s="9" t="s">
        <v>30</v>
      </c>
      <c r="C247" s="10">
        <v>39.9</v>
      </c>
      <c r="D247" s="10">
        <v>48.6</v>
      </c>
      <c r="E247" s="10">
        <v>3.4</v>
      </c>
      <c r="F247" s="10">
        <v>1.13971</v>
      </c>
      <c r="G247" s="10">
        <v>0</v>
      </c>
      <c r="H247" s="10">
        <v>0.85</v>
      </c>
      <c r="I247" s="10">
        <v>0.38971</v>
      </c>
      <c r="J247" s="10">
        <v>13.285879999999999</v>
      </c>
      <c r="K247" s="10">
        <f t="shared" si="18"/>
        <v>2.2602899999999999</v>
      </c>
      <c r="L247" s="10">
        <f t="shared" si="19"/>
        <v>47.460290000000001</v>
      </c>
      <c r="M247" s="10">
        <f t="shared" si="20"/>
        <v>33.520882352941179</v>
      </c>
      <c r="N247" s="10">
        <f t="shared" si="21"/>
        <v>47.75</v>
      </c>
      <c r="O247" s="10">
        <f t="shared" si="22"/>
        <v>2.5499999999999998</v>
      </c>
      <c r="P247" s="10">
        <f t="shared" si="23"/>
        <v>25</v>
      </c>
    </row>
    <row r="248" spans="1:16">
      <c r="A248" s="8" t="s">
        <v>33</v>
      </c>
      <c r="B248" s="9" t="s">
        <v>34</v>
      </c>
      <c r="C248" s="10">
        <v>67.965000000000003</v>
      </c>
      <c r="D248" s="10">
        <v>67.965000000000003</v>
      </c>
      <c r="E248" s="10">
        <v>11</v>
      </c>
      <c r="F248" s="10">
        <v>5.6615900000000003</v>
      </c>
      <c r="G248" s="10">
        <v>0</v>
      </c>
      <c r="H248" s="10">
        <v>0</v>
      </c>
      <c r="I248" s="10">
        <v>5.6615900000000003</v>
      </c>
      <c r="J248" s="10">
        <v>5.6615900000000003</v>
      </c>
      <c r="K248" s="10">
        <f t="shared" si="18"/>
        <v>5.3384099999999997</v>
      </c>
      <c r="L248" s="10">
        <f t="shared" si="19"/>
        <v>62.30341</v>
      </c>
      <c r="M248" s="10">
        <f t="shared" si="20"/>
        <v>51.469000000000001</v>
      </c>
      <c r="N248" s="10">
        <f t="shared" si="21"/>
        <v>67.965000000000003</v>
      </c>
      <c r="O248" s="10">
        <f t="shared" si="22"/>
        <v>11</v>
      </c>
      <c r="P248" s="10">
        <f t="shared" si="23"/>
        <v>0</v>
      </c>
    </row>
    <row r="249" spans="1:16">
      <c r="A249" s="8" t="s">
        <v>35</v>
      </c>
      <c r="B249" s="9" t="s">
        <v>36</v>
      </c>
      <c r="C249" s="10">
        <v>5.9850000000000003</v>
      </c>
      <c r="D249" s="10">
        <v>5.9850000000000003</v>
      </c>
      <c r="E249" s="10">
        <v>0.5</v>
      </c>
      <c r="F249" s="10">
        <v>0.26968999999999999</v>
      </c>
      <c r="G249" s="10">
        <v>0</v>
      </c>
      <c r="H249" s="10">
        <v>0</v>
      </c>
      <c r="I249" s="10">
        <v>0.26968999999999999</v>
      </c>
      <c r="J249" s="10">
        <v>0.26968999999999999</v>
      </c>
      <c r="K249" s="10">
        <f t="shared" si="18"/>
        <v>0.23031000000000001</v>
      </c>
      <c r="L249" s="10">
        <f t="shared" si="19"/>
        <v>5.7153100000000006</v>
      </c>
      <c r="M249" s="10">
        <f t="shared" si="20"/>
        <v>53.937999999999995</v>
      </c>
      <c r="N249" s="10">
        <f t="shared" si="21"/>
        <v>5.9850000000000003</v>
      </c>
      <c r="O249" s="10">
        <f t="shared" si="22"/>
        <v>0.5</v>
      </c>
      <c r="P249" s="10">
        <f t="shared" si="23"/>
        <v>0</v>
      </c>
    </row>
    <row r="250" spans="1:16">
      <c r="A250" s="8" t="s">
        <v>37</v>
      </c>
      <c r="B250" s="9" t="s">
        <v>38</v>
      </c>
      <c r="C250" s="10">
        <v>25.77</v>
      </c>
      <c r="D250" s="10">
        <v>25.77</v>
      </c>
      <c r="E250" s="10">
        <v>2.3000000000000003</v>
      </c>
      <c r="F250" s="10">
        <v>1.8328900000000001</v>
      </c>
      <c r="G250" s="10">
        <v>0</v>
      </c>
      <c r="H250" s="10">
        <v>0</v>
      </c>
      <c r="I250" s="10">
        <v>1.8328900000000001</v>
      </c>
      <c r="J250" s="10">
        <v>1.8328900000000001</v>
      </c>
      <c r="K250" s="10">
        <f t="shared" si="18"/>
        <v>0.46711000000000014</v>
      </c>
      <c r="L250" s="10">
        <f t="shared" si="19"/>
        <v>23.937110000000001</v>
      </c>
      <c r="M250" s="10">
        <f t="shared" si="20"/>
        <v>79.690869565217398</v>
      </c>
      <c r="N250" s="10">
        <f t="shared" si="21"/>
        <v>25.77</v>
      </c>
      <c r="O250" s="10">
        <f t="shared" si="22"/>
        <v>2.3000000000000003</v>
      </c>
      <c r="P250" s="10">
        <f t="shared" si="23"/>
        <v>0</v>
      </c>
    </row>
    <row r="251" spans="1:16">
      <c r="A251" s="8" t="s">
        <v>39</v>
      </c>
      <c r="B251" s="9" t="s">
        <v>40</v>
      </c>
      <c r="C251" s="10">
        <v>8.2050000000000001</v>
      </c>
      <c r="D251" s="10">
        <v>8.2050000000000001</v>
      </c>
      <c r="E251" s="10">
        <v>1.2</v>
      </c>
      <c r="F251" s="10">
        <v>0.26233000000000001</v>
      </c>
      <c r="G251" s="10">
        <v>0</v>
      </c>
      <c r="H251" s="10">
        <v>0</v>
      </c>
      <c r="I251" s="10">
        <v>0.26233000000000001</v>
      </c>
      <c r="J251" s="10">
        <v>0.26233000000000001</v>
      </c>
      <c r="K251" s="10">
        <f t="shared" si="18"/>
        <v>0.93767</v>
      </c>
      <c r="L251" s="10">
        <f t="shared" si="19"/>
        <v>7.9426699999999997</v>
      </c>
      <c r="M251" s="10">
        <f t="shared" si="20"/>
        <v>21.860833333333336</v>
      </c>
      <c r="N251" s="10">
        <f t="shared" si="21"/>
        <v>8.2050000000000001</v>
      </c>
      <c r="O251" s="10">
        <f t="shared" si="22"/>
        <v>1.2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1.508</v>
      </c>
      <c r="D252" s="10">
        <v>1.508</v>
      </c>
      <c r="E252" s="10">
        <v>0.13</v>
      </c>
      <c r="F252" s="10">
        <v>9.6079999999999999E-2</v>
      </c>
      <c r="G252" s="10">
        <v>0</v>
      </c>
      <c r="H252" s="10">
        <v>0</v>
      </c>
      <c r="I252" s="10">
        <v>9.6079999999999999E-2</v>
      </c>
      <c r="J252" s="10">
        <v>9.6079999999999999E-2</v>
      </c>
      <c r="K252" s="10">
        <f t="shared" si="18"/>
        <v>3.3920000000000006E-2</v>
      </c>
      <c r="L252" s="10">
        <f t="shared" si="19"/>
        <v>1.4119200000000001</v>
      </c>
      <c r="M252" s="10">
        <f t="shared" si="20"/>
        <v>73.907692307692301</v>
      </c>
      <c r="N252" s="10">
        <f t="shared" si="21"/>
        <v>1.508</v>
      </c>
      <c r="O252" s="10">
        <f t="shared" si="22"/>
        <v>0.13</v>
      </c>
      <c r="P252" s="10">
        <f t="shared" si="23"/>
        <v>0</v>
      </c>
    </row>
    <row r="253" spans="1:16" ht="51">
      <c r="A253" s="5" t="s">
        <v>141</v>
      </c>
      <c r="B253" s="6" t="s">
        <v>142</v>
      </c>
      <c r="C253" s="7">
        <v>1565.25</v>
      </c>
      <c r="D253" s="7">
        <v>1565.25</v>
      </c>
      <c r="E253" s="7">
        <v>130.30000000000001</v>
      </c>
      <c r="F253" s="7">
        <v>0</v>
      </c>
      <c r="G253" s="7">
        <v>0</v>
      </c>
      <c r="H253" s="7">
        <v>57.560620000000007</v>
      </c>
      <c r="I253" s="7">
        <v>0.95723999999999998</v>
      </c>
      <c r="J253" s="7">
        <v>6.1639200000000001</v>
      </c>
      <c r="K253" s="7">
        <f t="shared" si="18"/>
        <v>130.30000000000001</v>
      </c>
      <c r="L253" s="7">
        <f t="shared" si="19"/>
        <v>1565.25</v>
      </c>
      <c r="M253" s="7">
        <f t="shared" si="20"/>
        <v>0</v>
      </c>
      <c r="N253" s="7">
        <f t="shared" si="21"/>
        <v>1507.68938</v>
      </c>
      <c r="O253" s="7">
        <f t="shared" si="22"/>
        <v>72.739380000000011</v>
      </c>
      <c r="P253" s="7">
        <f t="shared" si="23"/>
        <v>44.175456638526477</v>
      </c>
    </row>
    <row r="254" spans="1:16">
      <c r="A254" s="8" t="s">
        <v>29</v>
      </c>
      <c r="B254" s="9" t="s">
        <v>30</v>
      </c>
      <c r="C254" s="10">
        <v>2.3000000000000003</v>
      </c>
      <c r="D254" s="10">
        <v>2.3000000000000003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2.3000000000000003</v>
      </c>
      <c r="M254" s="10">
        <f t="shared" si="20"/>
        <v>0</v>
      </c>
      <c r="N254" s="10">
        <f t="shared" si="21"/>
        <v>2.3000000000000003</v>
      </c>
      <c r="O254" s="10">
        <f t="shared" si="22"/>
        <v>0</v>
      </c>
      <c r="P254" s="10">
        <f t="shared" si="23"/>
        <v>0</v>
      </c>
    </row>
    <row r="255" spans="1:16">
      <c r="A255" s="8" t="s">
        <v>84</v>
      </c>
      <c r="B255" s="9" t="s">
        <v>85</v>
      </c>
      <c r="C255" s="10">
        <v>1562.95</v>
      </c>
      <c r="D255" s="10">
        <v>1562.95</v>
      </c>
      <c r="E255" s="10">
        <v>130.30000000000001</v>
      </c>
      <c r="F255" s="10">
        <v>0</v>
      </c>
      <c r="G255" s="10">
        <v>0</v>
      </c>
      <c r="H255" s="10">
        <v>57.560620000000007</v>
      </c>
      <c r="I255" s="10">
        <v>0.95723999999999998</v>
      </c>
      <c r="J255" s="10">
        <v>6.1639200000000001</v>
      </c>
      <c r="K255" s="10">
        <f t="shared" si="18"/>
        <v>130.30000000000001</v>
      </c>
      <c r="L255" s="10">
        <f t="shared" si="19"/>
        <v>1562.95</v>
      </c>
      <c r="M255" s="10">
        <f t="shared" si="20"/>
        <v>0</v>
      </c>
      <c r="N255" s="10">
        <f t="shared" si="21"/>
        <v>1505.3893800000001</v>
      </c>
      <c r="O255" s="10">
        <f t="shared" si="22"/>
        <v>72.739380000000011</v>
      </c>
      <c r="P255" s="10">
        <f t="shared" si="23"/>
        <v>44.175456638526477</v>
      </c>
    </row>
    <row r="256" spans="1:16" ht="51">
      <c r="A256" s="5" t="s">
        <v>143</v>
      </c>
      <c r="B256" s="6" t="s">
        <v>144</v>
      </c>
      <c r="C256" s="7">
        <v>963.30000000000007</v>
      </c>
      <c r="D256" s="7">
        <v>963.30000000000007</v>
      </c>
      <c r="E256" s="7">
        <v>120</v>
      </c>
      <c r="F256" s="7">
        <v>0</v>
      </c>
      <c r="G256" s="7">
        <v>0</v>
      </c>
      <c r="H256" s="7">
        <v>0</v>
      </c>
      <c r="I256" s="7">
        <v>0</v>
      </c>
      <c r="J256" s="7">
        <v>43.273940000000003</v>
      </c>
      <c r="K256" s="7">
        <f t="shared" si="18"/>
        <v>120</v>
      </c>
      <c r="L256" s="7">
        <f t="shared" si="19"/>
        <v>963.30000000000007</v>
      </c>
      <c r="M256" s="7">
        <f t="shared" si="20"/>
        <v>0</v>
      </c>
      <c r="N256" s="7">
        <f t="shared" si="21"/>
        <v>963.30000000000007</v>
      </c>
      <c r="O256" s="7">
        <f t="shared" si="22"/>
        <v>120</v>
      </c>
      <c r="P256" s="7">
        <f t="shared" si="23"/>
        <v>0</v>
      </c>
    </row>
    <row r="257" spans="1:16">
      <c r="A257" s="8" t="s">
        <v>84</v>
      </c>
      <c r="B257" s="9" t="s">
        <v>85</v>
      </c>
      <c r="C257" s="10">
        <v>963.30000000000007</v>
      </c>
      <c r="D257" s="10">
        <v>963.30000000000007</v>
      </c>
      <c r="E257" s="10">
        <v>120</v>
      </c>
      <c r="F257" s="10">
        <v>0</v>
      </c>
      <c r="G257" s="10">
        <v>0</v>
      </c>
      <c r="H257" s="10">
        <v>0</v>
      </c>
      <c r="I257" s="10">
        <v>0</v>
      </c>
      <c r="J257" s="10">
        <v>43.273940000000003</v>
      </c>
      <c r="K257" s="10">
        <f t="shared" si="18"/>
        <v>120</v>
      </c>
      <c r="L257" s="10">
        <f t="shared" si="19"/>
        <v>963.30000000000007</v>
      </c>
      <c r="M257" s="10">
        <f t="shared" si="20"/>
        <v>0</v>
      </c>
      <c r="N257" s="10">
        <f t="shared" si="21"/>
        <v>963.30000000000007</v>
      </c>
      <c r="O257" s="10">
        <f t="shared" si="22"/>
        <v>120</v>
      </c>
      <c r="P257" s="10">
        <f t="shared" si="23"/>
        <v>0</v>
      </c>
    </row>
    <row r="258" spans="1:16" ht="38.25">
      <c r="A258" s="5" t="s">
        <v>145</v>
      </c>
      <c r="B258" s="6" t="s">
        <v>146</v>
      </c>
      <c r="C258" s="7">
        <v>273.5</v>
      </c>
      <c r="D258" s="7">
        <v>273.5</v>
      </c>
      <c r="E258" s="7">
        <v>3.88</v>
      </c>
      <c r="F258" s="7">
        <v>0</v>
      </c>
      <c r="G258" s="7">
        <v>0</v>
      </c>
      <c r="H258" s="7">
        <v>0.42</v>
      </c>
      <c r="I258" s="7">
        <v>0</v>
      </c>
      <c r="J258" s="7">
        <v>0</v>
      </c>
      <c r="K258" s="7">
        <f t="shared" si="18"/>
        <v>3.88</v>
      </c>
      <c r="L258" s="7">
        <f t="shared" si="19"/>
        <v>273.5</v>
      </c>
      <c r="M258" s="7">
        <f t="shared" si="20"/>
        <v>0</v>
      </c>
      <c r="N258" s="7">
        <f t="shared" si="21"/>
        <v>273.08</v>
      </c>
      <c r="O258" s="7">
        <f t="shared" si="22"/>
        <v>3.46</v>
      </c>
      <c r="P258" s="7">
        <f t="shared" si="23"/>
        <v>10.824742268041238</v>
      </c>
    </row>
    <row r="259" spans="1:16" ht="25.5">
      <c r="A259" s="8" t="s">
        <v>55</v>
      </c>
      <c r="B259" s="9" t="s">
        <v>56</v>
      </c>
      <c r="C259" s="10">
        <v>273.5</v>
      </c>
      <c r="D259" s="10">
        <v>273.5</v>
      </c>
      <c r="E259" s="10">
        <v>3.88</v>
      </c>
      <c r="F259" s="10">
        <v>0</v>
      </c>
      <c r="G259" s="10">
        <v>0</v>
      </c>
      <c r="H259" s="10">
        <v>0.42</v>
      </c>
      <c r="I259" s="10">
        <v>0</v>
      </c>
      <c r="J259" s="10">
        <v>0</v>
      </c>
      <c r="K259" s="10">
        <f t="shared" si="18"/>
        <v>3.88</v>
      </c>
      <c r="L259" s="10">
        <f t="shared" si="19"/>
        <v>273.5</v>
      </c>
      <c r="M259" s="10">
        <f t="shared" si="20"/>
        <v>0</v>
      </c>
      <c r="N259" s="10">
        <f t="shared" si="21"/>
        <v>273.08</v>
      </c>
      <c r="O259" s="10">
        <f t="shared" si="22"/>
        <v>3.46</v>
      </c>
      <c r="P259" s="10">
        <f t="shared" si="23"/>
        <v>10.824742268041238</v>
      </c>
    </row>
    <row r="260" spans="1:16">
      <c r="A260" s="5" t="s">
        <v>147</v>
      </c>
      <c r="B260" s="6" t="s">
        <v>148</v>
      </c>
      <c r="C260" s="7">
        <v>416.101</v>
      </c>
      <c r="D260" s="7">
        <v>416.101</v>
      </c>
      <c r="E260" s="7">
        <v>41.893999999999998</v>
      </c>
      <c r="F260" s="7">
        <v>7.2000000000000011</v>
      </c>
      <c r="G260" s="7">
        <v>0</v>
      </c>
      <c r="H260" s="7">
        <v>7.2000000000000011</v>
      </c>
      <c r="I260" s="7">
        <v>0</v>
      </c>
      <c r="J260" s="7">
        <v>0</v>
      </c>
      <c r="K260" s="7">
        <f t="shared" si="18"/>
        <v>34.693999999999996</v>
      </c>
      <c r="L260" s="7">
        <f t="shared" si="19"/>
        <v>408.90100000000001</v>
      </c>
      <c r="M260" s="7">
        <f t="shared" si="20"/>
        <v>17.186231918651838</v>
      </c>
      <c r="N260" s="7">
        <f t="shared" si="21"/>
        <v>408.90100000000001</v>
      </c>
      <c r="O260" s="7">
        <f t="shared" si="22"/>
        <v>34.693999999999996</v>
      </c>
      <c r="P260" s="7">
        <f t="shared" si="23"/>
        <v>17.186231918651838</v>
      </c>
    </row>
    <row r="261" spans="1:16">
      <c r="A261" s="8" t="s">
        <v>23</v>
      </c>
      <c r="B261" s="9" t="s">
        <v>24</v>
      </c>
      <c r="C261" s="10">
        <v>226.715</v>
      </c>
      <c r="D261" s="10">
        <v>226.715</v>
      </c>
      <c r="E261" s="10">
        <v>23.616</v>
      </c>
      <c r="F261" s="10">
        <v>6.1000000000000005</v>
      </c>
      <c r="G261" s="10">
        <v>0</v>
      </c>
      <c r="H261" s="10">
        <v>6.1000000000000005</v>
      </c>
      <c r="I261" s="10">
        <v>0</v>
      </c>
      <c r="J261" s="10">
        <v>0</v>
      </c>
      <c r="K261" s="10">
        <f t="shared" si="18"/>
        <v>17.515999999999998</v>
      </c>
      <c r="L261" s="10">
        <f t="shared" si="19"/>
        <v>220.61500000000001</v>
      </c>
      <c r="M261" s="10">
        <f t="shared" si="20"/>
        <v>25.829945799457999</v>
      </c>
      <c r="N261" s="10">
        <f t="shared" si="21"/>
        <v>220.61500000000001</v>
      </c>
      <c r="O261" s="10">
        <f t="shared" si="22"/>
        <v>17.515999999999998</v>
      </c>
      <c r="P261" s="10">
        <f t="shared" si="23"/>
        <v>25.829945799457999</v>
      </c>
    </row>
    <row r="262" spans="1:16">
      <c r="A262" s="8" t="s">
        <v>25</v>
      </c>
      <c r="B262" s="9" t="s">
        <v>26</v>
      </c>
      <c r="C262" s="10">
        <v>49.877000000000002</v>
      </c>
      <c r="D262" s="10">
        <v>49.877000000000002</v>
      </c>
      <c r="E262" s="10">
        <v>5.1959999999999997</v>
      </c>
      <c r="F262" s="10">
        <v>1.1000000000000001</v>
      </c>
      <c r="G262" s="10">
        <v>0</v>
      </c>
      <c r="H262" s="10">
        <v>1.1000000000000001</v>
      </c>
      <c r="I262" s="10">
        <v>0</v>
      </c>
      <c r="J262" s="10">
        <v>0</v>
      </c>
      <c r="K262" s="10">
        <f t="shared" ref="K262:K325" si="24">E262-F262</f>
        <v>4.0960000000000001</v>
      </c>
      <c r="L262" s="10">
        <f t="shared" ref="L262:L325" si="25">D262-F262</f>
        <v>48.777000000000001</v>
      </c>
      <c r="M262" s="10">
        <f t="shared" ref="M262:M325" si="26">IF(E262=0,0,(F262/E262)*100)</f>
        <v>21.170130869899925</v>
      </c>
      <c r="N262" s="10">
        <f t="shared" ref="N262:N325" si="27">D262-H262</f>
        <v>48.777000000000001</v>
      </c>
      <c r="O262" s="10">
        <f t="shared" ref="O262:O325" si="28">E262-H262</f>
        <v>4.0960000000000001</v>
      </c>
      <c r="P262" s="10">
        <f t="shared" ref="P262:P325" si="29">IF(E262=0,0,(H262/E262)*100)</f>
        <v>21.170130869899925</v>
      </c>
    </row>
    <row r="263" spans="1:16">
      <c r="A263" s="8" t="s">
        <v>43</v>
      </c>
      <c r="B263" s="9" t="s">
        <v>44</v>
      </c>
      <c r="C263" s="10">
        <v>139.50900000000001</v>
      </c>
      <c r="D263" s="10">
        <v>139.50900000000001</v>
      </c>
      <c r="E263" s="10">
        <v>13.082000000000001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13.082000000000001</v>
      </c>
      <c r="L263" s="10">
        <f t="shared" si="25"/>
        <v>139.50900000000001</v>
      </c>
      <c r="M263" s="10">
        <f t="shared" si="26"/>
        <v>0</v>
      </c>
      <c r="N263" s="10">
        <f t="shared" si="27"/>
        <v>139.50900000000001</v>
      </c>
      <c r="O263" s="10">
        <f t="shared" si="28"/>
        <v>13.082000000000001</v>
      </c>
      <c r="P263" s="10">
        <f t="shared" si="29"/>
        <v>0</v>
      </c>
    </row>
    <row r="264" spans="1:16" ht="25.5">
      <c r="A264" s="5" t="s">
        <v>149</v>
      </c>
      <c r="B264" s="6" t="s">
        <v>150</v>
      </c>
      <c r="C264" s="7">
        <v>12249.664000000001</v>
      </c>
      <c r="D264" s="7">
        <v>14468.964</v>
      </c>
      <c r="E264" s="7">
        <v>1423.7</v>
      </c>
      <c r="F264" s="7">
        <v>470.10516000000001</v>
      </c>
      <c r="G264" s="7">
        <v>0</v>
      </c>
      <c r="H264" s="7">
        <v>1669.9108700000002</v>
      </c>
      <c r="I264" s="7">
        <v>0</v>
      </c>
      <c r="J264" s="7">
        <v>0</v>
      </c>
      <c r="K264" s="7">
        <f t="shared" si="24"/>
        <v>953.59483999999998</v>
      </c>
      <c r="L264" s="7">
        <f t="shared" si="25"/>
        <v>13998.858840000001</v>
      </c>
      <c r="M264" s="7">
        <f t="shared" si="26"/>
        <v>33.019959261080281</v>
      </c>
      <c r="N264" s="7">
        <f t="shared" si="27"/>
        <v>12799.05313</v>
      </c>
      <c r="O264" s="7">
        <f t="shared" si="28"/>
        <v>-246.21087000000011</v>
      </c>
      <c r="P264" s="7">
        <f t="shared" si="29"/>
        <v>117.29373252792021</v>
      </c>
    </row>
    <row r="265" spans="1:16">
      <c r="A265" s="8" t="s">
        <v>27</v>
      </c>
      <c r="B265" s="9" t="s">
        <v>28</v>
      </c>
      <c r="C265" s="10">
        <v>20</v>
      </c>
      <c r="D265" s="10">
        <v>20</v>
      </c>
      <c r="E265" s="10">
        <v>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</v>
      </c>
      <c r="L265" s="10">
        <f t="shared" si="25"/>
        <v>20</v>
      </c>
      <c r="M265" s="10">
        <f t="shared" si="26"/>
        <v>0</v>
      </c>
      <c r="N265" s="10">
        <f t="shared" si="27"/>
        <v>20</v>
      </c>
      <c r="O265" s="10">
        <f t="shared" si="28"/>
        <v>2</v>
      </c>
      <c r="P265" s="10">
        <f t="shared" si="29"/>
        <v>0</v>
      </c>
    </row>
    <row r="266" spans="1:16">
      <c r="A266" s="8" t="s">
        <v>29</v>
      </c>
      <c r="B266" s="9" t="s">
        <v>30</v>
      </c>
      <c r="C266" s="10">
        <v>31.44</v>
      </c>
      <c r="D266" s="10">
        <v>31.44</v>
      </c>
      <c r="E266" s="10">
        <v>2.3000000000000003</v>
      </c>
      <c r="F266" s="10">
        <v>0.66</v>
      </c>
      <c r="G266" s="10">
        <v>0</v>
      </c>
      <c r="H266" s="10">
        <v>1.18953</v>
      </c>
      <c r="I266" s="10">
        <v>0</v>
      </c>
      <c r="J266" s="10">
        <v>0</v>
      </c>
      <c r="K266" s="10">
        <f t="shared" si="24"/>
        <v>1.6400000000000001</v>
      </c>
      <c r="L266" s="10">
        <f t="shared" si="25"/>
        <v>30.78</v>
      </c>
      <c r="M266" s="10">
        <f t="shared" si="26"/>
        <v>28.695652173913039</v>
      </c>
      <c r="N266" s="10">
        <f t="shared" si="27"/>
        <v>30.25047</v>
      </c>
      <c r="O266" s="10">
        <f t="shared" si="28"/>
        <v>1.1104700000000003</v>
      </c>
      <c r="P266" s="10">
        <f t="shared" si="29"/>
        <v>51.718695652173906</v>
      </c>
    </row>
    <row r="267" spans="1:16" ht="25.5">
      <c r="A267" s="8" t="s">
        <v>55</v>
      </c>
      <c r="B267" s="9" t="s">
        <v>56</v>
      </c>
      <c r="C267" s="10">
        <v>817.04</v>
      </c>
      <c r="D267" s="10">
        <v>817.04</v>
      </c>
      <c r="E267" s="10">
        <v>57.1</v>
      </c>
      <c r="F267" s="10">
        <v>0</v>
      </c>
      <c r="G267" s="10">
        <v>0</v>
      </c>
      <c r="H267" s="10">
        <v>22.0928</v>
      </c>
      <c r="I267" s="10">
        <v>0</v>
      </c>
      <c r="J267" s="10">
        <v>0</v>
      </c>
      <c r="K267" s="10">
        <f t="shared" si="24"/>
        <v>57.1</v>
      </c>
      <c r="L267" s="10">
        <f t="shared" si="25"/>
        <v>817.04</v>
      </c>
      <c r="M267" s="10">
        <f t="shared" si="26"/>
        <v>0</v>
      </c>
      <c r="N267" s="10">
        <f t="shared" si="27"/>
        <v>794.94719999999995</v>
      </c>
      <c r="O267" s="10">
        <f t="shared" si="28"/>
        <v>35.007199999999997</v>
      </c>
      <c r="P267" s="10">
        <f t="shared" si="29"/>
        <v>38.691418563922944</v>
      </c>
    </row>
    <row r="268" spans="1:16">
      <c r="A268" s="8" t="s">
        <v>84</v>
      </c>
      <c r="B268" s="9" t="s">
        <v>85</v>
      </c>
      <c r="C268" s="10">
        <v>11381.184000000001</v>
      </c>
      <c r="D268" s="10">
        <v>13600.484</v>
      </c>
      <c r="E268" s="10">
        <v>1362.3</v>
      </c>
      <c r="F268" s="10">
        <v>469.44515999999999</v>
      </c>
      <c r="G268" s="10">
        <v>0</v>
      </c>
      <c r="H268" s="10">
        <v>1646.6285400000002</v>
      </c>
      <c r="I268" s="10">
        <v>0</v>
      </c>
      <c r="J268" s="10">
        <v>0</v>
      </c>
      <c r="K268" s="10">
        <f t="shared" si="24"/>
        <v>892.85483999999997</v>
      </c>
      <c r="L268" s="10">
        <f t="shared" si="25"/>
        <v>13131.038840000001</v>
      </c>
      <c r="M268" s="10">
        <f t="shared" si="26"/>
        <v>34.459748953974895</v>
      </c>
      <c r="N268" s="10">
        <f t="shared" si="27"/>
        <v>11953.855460000001</v>
      </c>
      <c r="O268" s="10">
        <f t="shared" si="28"/>
        <v>-284.3285400000002</v>
      </c>
      <c r="P268" s="10">
        <f t="shared" si="29"/>
        <v>120.87121338912135</v>
      </c>
    </row>
    <row r="269" spans="1:16">
      <c r="A269" s="5" t="s">
        <v>151</v>
      </c>
      <c r="B269" s="6" t="s">
        <v>122</v>
      </c>
      <c r="C269" s="7">
        <v>39.76</v>
      </c>
      <c r="D269" s="7">
        <v>39.76</v>
      </c>
      <c r="E269" s="7">
        <v>1.3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1.3</v>
      </c>
      <c r="L269" s="7">
        <f t="shared" si="25"/>
        <v>39.76</v>
      </c>
      <c r="M269" s="7">
        <f t="shared" si="26"/>
        <v>0</v>
      </c>
      <c r="N269" s="7">
        <f t="shared" si="27"/>
        <v>39.76</v>
      </c>
      <c r="O269" s="7">
        <f t="shared" si="28"/>
        <v>1.3</v>
      </c>
      <c r="P269" s="7">
        <f t="shared" si="29"/>
        <v>0</v>
      </c>
    </row>
    <row r="270" spans="1:16" ht="25.5">
      <c r="A270" s="8" t="s">
        <v>123</v>
      </c>
      <c r="B270" s="9" t="s">
        <v>124</v>
      </c>
      <c r="C270" s="10">
        <v>39.76</v>
      </c>
      <c r="D270" s="10">
        <v>39.76</v>
      </c>
      <c r="E270" s="10">
        <v>1.3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1.3</v>
      </c>
      <c r="L270" s="10">
        <f t="shared" si="25"/>
        <v>39.76</v>
      </c>
      <c r="M270" s="10">
        <f t="shared" si="26"/>
        <v>0</v>
      </c>
      <c r="N270" s="10">
        <f t="shared" si="27"/>
        <v>39.76</v>
      </c>
      <c r="O270" s="10">
        <f t="shared" si="28"/>
        <v>1.3</v>
      </c>
      <c r="P270" s="10">
        <f t="shared" si="29"/>
        <v>0</v>
      </c>
    </row>
    <row r="271" spans="1:16">
      <c r="A271" s="5" t="s">
        <v>152</v>
      </c>
      <c r="B271" s="6" t="s">
        <v>153</v>
      </c>
      <c r="C271" s="7">
        <v>83575.425000000017</v>
      </c>
      <c r="D271" s="7">
        <v>82105.79300000002</v>
      </c>
      <c r="E271" s="7">
        <v>6260.6319999999996</v>
      </c>
      <c r="F271" s="7">
        <v>2320.2960599999992</v>
      </c>
      <c r="G271" s="7">
        <v>0</v>
      </c>
      <c r="H271" s="7">
        <v>2222.2851299999993</v>
      </c>
      <c r="I271" s="7">
        <v>99.035020000000003</v>
      </c>
      <c r="J271" s="7">
        <v>441.85457000000008</v>
      </c>
      <c r="K271" s="7">
        <f t="shared" si="24"/>
        <v>3940.3359400000004</v>
      </c>
      <c r="L271" s="7">
        <f t="shared" si="25"/>
        <v>79785.496940000026</v>
      </c>
      <c r="M271" s="7">
        <f t="shared" si="26"/>
        <v>37.06169057692577</v>
      </c>
      <c r="N271" s="7">
        <f t="shared" si="27"/>
        <v>79883.507870000016</v>
      </c>
      <c r="O271" s="7">
        <f t="shared" si="28"/>
        <v>4038.3468700000003</v>
      </c>
      <c r="P271" s="7">
        <f t="shared" si="29"/>
        <v>35.49617882028523</v>
      </c>
    </row>
    <row r="272" spans="1:16" ht="38.25">
      <c r="A272" s="5" t="s">
        <v>154</v>
      </c>
      <c r="B272" s="6" t="s">
        <v>46</v>
      </c>
      <c r="C272" s="7">
        <v>1851.0730000000003</v>
      </c>
      <c r="D272" s="7">
        <v>1851.0730000000003</v>
      </c>
      <c r="E272" s="7">
        <v>149.43900000000002</v>
      </c>
      <c r="F272" s="7">
        <v>3.8832100000000001</v>
      </c>
      <c r="G272" s="7">
        <v>0</v>
      </c>
      <c r="H272" s="7">
        <v>3.8832100000000001</v>
      </c>
      <c r="I272" s="7">
        <v>0</v>
      </c>
      <c r="J272" s="7">
        <v>6.6485500000000002</v>
      </c>
      <c r="K272" s="7">
        <f t="shared" si="24"/>
        <v>145.55579000000003</v>
      </c>
      <c r="L272" s="7">
        <f t="shared" si="25"/>
        <v>1847.1897900000004</v>
      </c>
      <c r="M272" s="7">
        <f t="shared" si="26"/>
        <v>2.5985251507303979</v>
      </c>
      <c r="N272" s="7">
        <f t="shared" si="27"/>
        <v>1847.1897900000004</v>
      </c>
      <c r="O272" s="7">
        <f t="shared" si="28"/>
        <v>145.55579000000003</v>
      </c>
      <c r="P272" s="7">
        <f t="shared" si="29"/>
        <v>2.5985251507303979</v>
      </c>
    </row>
    <row r="273" spans="1:16">
      <c r="A273" s="8" t="s">
        <v>23</v>
      </c>
      <c r="B273" s="9" t="s">
        <v>24</v>
      </c>
      <c r="C273" s="10">
        <v>1518.38</v>
      </c>
      <c r="D273" s="10">
        <v>1518.38</v>
      </c>
      <c r="E273" s="10">
        <v>117.015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117.015</v>
      </c>
      <c r="L273" s="10">
        <f t="shared" si="25"/>
        <v>1518.38</v>
      </c>
      <c r="M273" s="10">
        <f t="shared" si="26"/>
        <v>0</v>
      </c>
      <c r="N273" s="10">
        <f t="shared" si="27"/>
        <v>1518.38</v>
      </c>
      <c r="O273" s="10">
        <f t="shared" si="28"/>
        <v>117.015</v>
      </c>
      <c r="P273" s="10">
        <f t="shared" si="29"/>
        <v>0</v>
      </c>
    </row>
    <row r="274" spans="1:16">
      <c r="A274" s="8" t="s">
        <v>25</v>
      </c>
      <c r="B274" s="9" t="s">
        <v>26</v>
      </c>
      <c r="C274" s="10">
        <v>244.31800000000001</v>
      </c>
      <c r="D274" s="10">
        <v>244.31800000000001</v>
      </c>
      <c r="E274" s="10">
        <v>18.841999999999999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18.841999999999999</v>
      </c>
      <c r="L274" s="10">
        <f t="shared" si="25"/>
        <v>244.31800000000001</v>
      </c>
      <c r="M274" s="10">
        <f t="shared" si="26"/>
        <v>0</v>
      </c>
      <c r="N274" s="10">
        <f t="shared" si="27"/>
        <v>244.31800000000001</v>
      </c>
      <c r="O274" s="10">
        <f t="shared" si="28"/>
        <v>18.841999999999999</v>
      </c>
      <c r="P274" s="10">
        <f t="shared" si="29"/>
        <v>0</v>
      </c>
    </row>
    <row r="275" spans="1:16">
      <c r="A275" s="8" t="s">
        <v>27</v>
      </c>
      <c r="B275" s="9" t="s">
        <v>28</v>
      </c>
      <c r="C275" s="10">
        <v>24.699000000000002</v>
      </c>
      <c r="D275" s="10">
        <v>24.699000000000002</v>
      </c>
      <c r="E275" s="10">
        <v>5.0590000000000002</v>
      </c>
      <c r="F275" s="10">
        <v>0</v>
      </c>
      <c r="G275" s="10">
        <v>0</v>
      </c>
      <c r="H275" s="10">
        <v>0</v>
      </c>
      <c r="I275" s="10">
        <v>0</v>
      </c>
      <c r="J275" s="10">
        <v>5.9197600000000001</v>
      </c>
      <c r="K275" s="10">
        <f t="shared" si="24"/>
        <v>5.0590000000000002</v>
      </c>
      <c r="L275" s="10">
        <f t="shared" si="25"/>
        <v>24.699000000000002</v>
      </c>
      <c r="M275" s="10">
        <f t="shared" si="26"/>
        <v>0</v>
      </c>
      <c r="N275" s="10">
        <f t="shared" si="27"/>
        <v>24.699000000000002</v>
      </c>
      <c r="O275" s="10">
        <f t="shared" si="28"/>
        <v>5.0590000000000002</v>
      </c>
      <c r="P275" s="10">
        <f t="shared" si="29"/>
        <v>0</v>
      </c>
    </row>
    <row r="276" spans="1:16">
      <c r="A276" s="8" t="s">
        <v>29</v>
      </c>
      <c r="B276" s="9" t="s">
        <v>30</v>
      </c>
      <c r="C276" s="10">
        <v>14.643000000000001</v>
      </c>
      <c r="D276" s="10">
        <v>14.643000000000001</v>
      </c>
      <c r="E276" s="10">
        <v>1.22</v>
      </c>
      <c r="F276" s="10">
        <v>0.23598</v>
      </c>
      <c r="G276" s="10">
        <v>0</v>
      </c>
      <c r="H276" s="10">
        <v>0.23598</v>
      </c>
      <c r="I276" s="10">
        <v>0</v>
      </c>
      <c r="J276" s="10">
        <v>0.19425999999999999</v>
      </c>
      <c r="K276" s="10">
        <f t="shared" si="24"/>
        <v>0.98402000000000001</v>
      </c>
      <c r="L276" s="10">
        <f t="shared" si="25"/>
        <v>14.407020000000001</v>
      </c>
      <c r="M276" s="10">
        <f t="shared" si="26"/>
        <v>19.342622950819671</v>
      </c>
      <c r="N276" s="10">
        <f t="shared" si="27"/>
        <v>14.407020000000001</v>
      </c>
      <c r="O276" s="10">
        <f t="shared" si="28"/>
        <v>0.98402000000000001</v>
      </c>
      <c r="P276" s="10">
        <f t="shared" si="29"/>
        <v>19.342622950819671</v>
      </c>
    </row>
    <row r="277" spans="1:16">
      <c r="A277" s="8" t="s">
        <v>31</v>
      </c>
      <c r="B277" s="9" t="s">
        <v>32</v>
      </c>
      <c r="C277" s="10">
        <v>8.5229999999999997</v>
      </c>
      <c r="D277" s="10">
        <v>8.5229999999999997</v>
      </c>
      <c r="E277" s="10">
        <v>1.4970000000000001</v>
      </c>
      <c r="F277" s="10">
        <v>0.14000000000000001</v>
      </c>
      <c r="G277" s="10">
        <v>0</v>
      </c>
      <c r="H277" s="10">
        <v>0.14000000000000001</v>
      </c>
      <c r="I277" s="10">
        <v>0</v>
      </c>
      <c r="J277" s="10">
        <v>0</v>
      </c>
      <c r="K277" s="10">
        <f t="shared" si="24"/>
        <v>1.3570000000000002</v>
      </c>
      <c r="L277" s="10">
        <f t="shared" si="25"/>
        <v>8.3829999999999991</v>
      </c>
      <c r="M277" s="10">
        <f t="shared" si="26"/>
        <v>9.3520374081496325</v>
      </c>
      <c r="N277" s="10">
        <f t="shared" si="27"/>
        <v>8.3829999999999991</v>
      </c>
      <c r="O277" s="10">
        <f t="shared" si="28"/>
        <v>1.3570000000000002</v>
      </c>
      <c r="P277" s="10">
        <f t="shared" si="29"/>
        <v>9.3520374081496325</v>
      </c>
    </row>
    <row r="278" spans="1:16">
      <c r="A278" s="8" t="s">
        <v>33</v>
      </c>
      <c r="B278" s="9" t="s">
        <v>34</v>
      </c>
      <c r="C278" s="10">
        <v>21.600999999999999</v>
      </c>
      <c r="D278" s="10">
        <v>21.600999999999999</v>
      </c>
      <c r="E278" s="10">
        <v>3.6</v>
      </c>
      <c r="F278" s="10">
        <v>3.5072300000000003</v>
      </c>
      <c r="G278" s="10">
        <v>0</v>
      </c>
      <c r="H278" s="10">
        <v>3.5072300000000003</v>
      </c>
      <c r="I278" s="10">
        <v>0</v>
      </c>
      <c r="J278" s="10">
        <v>0</v>
      </c>
      <c r="K278" s="10">
        <f t="shared" si="24"/>
        <v>9.2769999999999797E-2</v>
      </c>
      <c r="L278" s="10">
        <f t="shared" si="25"/>
        <v>18.093769999999999</v>
      </c>
      <c r="M278" s="10">
        <f t="shared" si="26"/>
        <v>97.423055555555564</v>
      </c>
      <c r="N278" s="10">
        <f t="shared" si="27"/>
        <v>18.093769999999999</v>
      </c>
      <c r="O278" s="10">
        <f t="shared" si="28"/>
        <v>9.2769999999999797E-2</v>
      </c>
      <c r="P278" s="10">
        <f t="shared" si="29"/>
        <v>97.423055555555564</v>
      </c>
    </row>
    <row r="279" spans="1:16">
      <c r="A279" s="8" t="s">
        <v>35</v>
      </c>
      <c r="B279" s="9" t="s">
        <v>36</v>
      </c>
      <c r="C279" s="10">
        <v>1.0529999999999999</v>
      </c>
      <c r="D279" s="10">
        <v>1.0529999999999999</v>
      </c>
      <c r="E279" s="10">
        <v>8.7999999999999995E-2</v>
      </c>
      <c r="F279" s="10">
        <v>0</v>
      </c>
      <c r="G279" s="10">
        <v>0</v>
      </c>
      <c r="H279" s="10">
        <v>0</v>
      </c>
      <c r="I279" s="10">
        <v>0</v>
      </c>
      <c r="J279" s="10">
        <v>5.2049999999999999E-2</v>
      </c>
      <c r="K279" s="10">
        <f t="shared" si="24"/>
        <v>8.7999999999999995E-2</v>
      </c>
      <c r="L279" s="10">
        <f t="shared" si="25"/>
        <v>1.0529999999999999</v>
      </c>
      <c r="M279" s="10">
        <f t="shared" si="26"/>
        <v>0</v>
      </c>
      <c r="N279" s="10">
        <f t="shared" si="27"/>
        <v>1.0529999999999999</v>
      </c>
      <c r="O279" s="10">
        <f t="shared" si="28"/>
        <v>8.7999999999999995E-2</v>
      </c>
      <c r="P279" s="10">
        <f t="shared" si="29"/>
        <v>0</v>
      </c>
    </row>
    <row r="280" spans="1:16">
      <c r="A280" s="8" t="s">
        <v>37</v>
      </c>
      <c r="B280" s="9" t="s">
        <v>38</v>
      </c>
      <c r="C280" s="10">
        <v>17.184000000000001</v>
      </c>
      <c r="D280" s="10">
        <v>17.184000000000001</v>
      </c>
      <c r="E280" s="10">
        <v>2.0619999999999998</v>
      </c>
      <c r="F280" s="10">
        <v>0</v>
      </c>
      <c r="G280" s="10">
        <v>0</v>
      </c>
      <c r="H280" s="10">
        <v>0</v>
      </c>
      <c r="I280" s="10">
        <v>0</v>
      </c>
      <c r="J280" s="10">
        <v>0.41689999999999999</v>
      </c>
      <c r="K280" s="10">
        <f t="shared" si="24"/>
        <v>2.0619999999999998</v>
      </c>
      <c r="L280" s="10">
        <f t="shared" si="25"/>
        <v>17.184000000000001</v>
      </c>
      <c r="M280" s="10">
        <f t="shared" si="26"/>
        <v>0</v>
      </c>
      <c r="N280" s="10">
        <f t="shared" si="27"/>
        <v>17.184000000000001</v>
      </c>
      <c r="O280" s="10">
        <f t="shared" si="28"/>
        <v>2.0619999999999998</v>
      </c>
      <c r="P280" s="10">
        <f t="shared" si="29"/>
        <v>0</v>
      </c>
    </row>
    <row r="281" spans="1:16">
      <c r="A281" s="8" t="s">
        <v>80</v>
      </c>
      <c r="B281" s="9" t="s">
        <v>81</v>
      </c>
      <c r="C281" s="10">
        <v>0.67200000000000004</v>
      </c>
      <c r="D281" s="10">
        <v>0.67200000000000004</v>
      </c>
      <c r="E281" s="10">
        <v>5.6000000000000001E-2</v>
      </c>
      <c r="F281" s="10">
        <v>0</v>
      </c>
      <c r="G281" s="10">
        <v>0</v>
      </c>
      <c r="H281" s="10">
        <v>0</v>
      </c>
      <c r="I281" s="10">
        <v>0</v>
      </c>
      <c r="J281" s="10">
        <v>6.5579999999999999E-2</v>
      </c>
      <c r="K281" s="10">
        <f t="shared" si="24"/>
        <v>5.6000000000000001E-2</v>
      </c>
      <c r="L281" s="10">
        <f t="shared" si="25"/>
        <v>0.67200000000000004</v>
      </c>
      <c r="M281" s="10">
        <f t="shared" si="26"/>
        <v>0</v>
      </c>
      <c r="N281" s="10">
        <f t="shared" si="27"/>
        <v>0.67200000000000004</v>
      </c>
      <c r="O281" s="10">
        <f t="shared" si="28"/>
        <v>5.6000000000000001E-2</v>
      </c>
      <c r="P281" s="10">
        <f t="shared" si="29"/>
        <v>0</v>
      </c>
    </row>
    <row r="282" spans="1:16">
      <c r="A282" s="5" t="s">
        <v>155</v>
      </c>
      <c r="B282" s="6" t="s">
        <v>156</v>
      </c>
      <c r="C282" s="7">
        <v>52467.499999999993</v>
      </c>
      <c r="D282" s="7">
        <v>52467.499999999993</v>
      </c>
      <c r="E282" s="7">
        <v>4189</v>
      </c>
      <c r="F282" s="7">
        <v>1759.4508500000002</v>
      </c>
      <c r="G282" s="7">
        <v>0</v>
      </c>
      <c r="H282" s="7">
        <v>1664.85995</v>
      </c>
      <c r="I282" s="7">
        <v>94.590900000000005</v>
      </c>
      <c r="J282" s="7">
        <v>196.14945000000003</v>
      </c>
      <c r="K282" s="7">
        <f t="shared" si="24"/>
        <v>2429.5491499999998</v>
      </c>
      <c r="L282" s="7">
        <f t="shared" si="25"/>
        <v>50708.049149999992</v>
      </c>
      <c r="M282" s="7">
        <f t="shared" si="26"/>
        <v>42.001691334447365</v>
      </c>
      <c r="N282" s="7">
        <f t="shared" si="27"/>
        <v>50802.640049999995</v>
      </c>
      <c r="O282" s="7">
        <f t="shared" si="28"/>
        <v>2524.14005</v>
      </c>
      <c r="P282" s="7">
        <f t="shared" si="29"/>
        <v>39.743613034137027</v>
      </c>
    </row>
    <row r="283" spans="1:16">
      <c r="A283" s="8" t="s">
        <v>23</v>
      </c>
      <c r="B283" s="9" t="s">
        <v>24</v>
      </c>
      <c r="C283" s="10">
        <v>40605.800000000003</v>
      </c>
      <c r="D283" s="10">
        <v>40605.800000000003</v>
      </c>
      <c r="E283" s="10">
        <v>3170.3</v>
      </c>
      <c r="F283" s="10">
        <v>1296.6944099999998</v>
      </c>
      <c r="G283" s="10">
        <v>0</v>
      </c>
      <c r="H283" s="10">
        <v>1292.9109099999998</v>
      </c>
      <c r="I283" s="10">
        <v>3.7835000000000001</v>
      </c>
      <c r="J283" s="10">
        <v>59.663499999999999</v>
      </c>
      <c r="K283" s="10">
        <f t="shared" si="24"/>
        <v>1873.6055900000003</v>
      </c>
      <c r="L283" s="10">
        <f t="shared" si="25"/>
        <v>39309.105590000006</v>
      </c>
      <c r="M283" s="10">
        <f t="shared" si="26"/>
        <v>40.901315648361347</v>
      </c>
      <c r="N283" s="10">
        <f t="shared" si="27"/>
        <v>39312.889090000004</v>
      </c>
      <c r="O283" s="10">
        <f t="shared" si="28"/>
        <v>1877.3890900000004</v>
      </c>
      <c r="P283" s="10">
        <f t="shared" si="29"/>
        <v>40.781973630255806</v>
      </c>
    </row>
    <row r="284" spans="1:16">
      <c r="A284" s="8" t="s">
        <v>25</v>
      </c>
      <c r="B284" s="9" t="s">
        <v>26</v>
      </c>
      <c r="C284" s="10">
        <v>8933.2000000000007</v>
      </c>
      <c r="D284" s="10">
        <v>8933.2000000000007</v>
      </c>
      <c r="E284" s="10">
        <v>697.2</v>
      </c>
      <c r="F284" s="10">
        <v>285.10657000000003</v>
      </c>
      <c r="G284" s="10">
        <v>0</v>
      </c>
      <c r="H284" s="10">
        <v>285.10657000000003</v>
      </c>
      <c r="I284" s="10">
        <v>0</v>
      </c>
      <c r="J284" s="10">
        <v>10.271409999999999</v>
      </c>
      <c r="K284" s="10">
        <f t="shared" si="24"/>
        <v>412.09343000000001</v>
      </c>
      <c r="L284" s="10">
        <f t="shared" si="25"/>
        <v>8648.0934300000008</v>
      </c>
      <c r="M284" s="10">
        <f t="shared" si="26"/>
        <v>40.893082329317274</v>
      </c>
      <c r="N284" s="10">
        <f t="shared" si="27"/>
        <v>8648.0934300000008</v>
      </c>
      <c r="O284" s="10">
        <f t="shared" si="28"/>
        <v>412.09343000000001</v>
      </c>
      <c r="P284" s="10">
        <f t="shared" si="29"/>
        <v>40.893082329317274</v>
      </c>
    </row>
    <row r="285" spans="1:16">
      <c r="A285" s="8" t="s">
        <v>27</v>
      </c>
      <c r="B285" s="9" t="s">
        <v>28</v>
      </c>
      <c r="C285" s="10">
        <v>321.8</v>
      </c>
      <c r="D285" s="10">
        <v>321.8</v>
      </c>
      <c r="E285" s="10">
        <v>32.6</v>
      </c>
      <c r="F285" s="10">
        <v>0</v>
      </c>
      <c r="G285" s="10">
        <v>0</v>
      </c>
      <c r="H285" s="10">
        <v>0</v>
      </c>
      <c r="I285" s="10">
        <v>0</v>
      </c>
      <c r="J285" s="10">
        <v>21.530999999999999</v>
      </c>
      <c r="K285" s="10">
        <f t="shared" si="24"/>
        <v>32.6</v>
      </c>
      <c r="L285" s="10">
        <f t="shared" si="25"/>
        <v>321.8</v>
      </c>
      <c r="M285" s="10">
        <f t="shared" si="26"/>
        <v>0</v>
      </c>
      <c r="N285" s="10">
        <f t="shared" si="27"/>
        <v>321.8</v>
      </c>
      <c r="O285" s="10">
        <f t="shared" si="28"/>
        <v>32.6</v>
      </c>
      <c r="P285" s="10">
        <f t="shared" si="29"/>
        <v>0</v>
      </c>
    </row>
    <row r="286" spans="1:16">
      <c r="A286" s="8" t="s">
        <v>29</v>
      </c>
      <c r="B286" s="9" t="s">
        <v>30</v>
      </c>
      <c r="C286" s="10">
        <v>1259.2</v>
      </c>
      <c r="D286" s="10">
        <v>1259.2</v>
      </c>
      <c r="E286" s="10">
        <v>82.7</v>
      </c>
      <c r="F286" s="10">
        <v>56.310269999999996</v>
      </c>
      <c r="G286" s="10">
        <v>0</v>
      </c>
      <c r="H286" s="10">
        <v>55.62332</v>
      </c>
      <c r="I286" s="10">
        <v>0.68695000000000006</v>
      </c>
      <c r="J286" s="10">
        <v>9.8192599999999999</v>
      </c>
      <c r="K286" s="10">
        <f t="shared" si="24"/>
        <v>26.389730000000007</v>
      </c>
      <c r="L286" s="10">
        <f t="shared" si="25"/>
        <v>1202.8897300000001</v>
      </c>
      <c r="M286" s="10">
        <f t="shared" si="26"/>
        <v>68.089806529625136</v>
      </c>
      <c r="N286" s="10">
        <f t="shared" si="27"/>
        <v>1203.5766800000001</v>
      </c>
      <c r="O286" s="10">
        <f t="shared" si="28"/>
        <v>27.076680000000003</v>
      </c>
      <c r="P286" s="10">
        <f t="shared" si="29"/>
        <v>67.259153567110033</v>
      </c>
    </row>
    <row r="287" spans="1:16">
      <c r="A287" s="8" t="s">
        <v>31</v>
      </c>
      <c r="B287" s="9" t="s">
        <v>32</v>
      </c>
      <c r="C287" s="10">
        <v>21.7</v>
      </c>
      <c r="D287" s="10">
        <v>21.7</v>
      </c>
      <c r="E287" s="10">
        <v>3.7</v>
      </c>
      <c r="F287" s="10">
        <v>0.13</v>
      </c>
      <c r="G287" s="10">
        <v>0</v>
      </c>
      <c r="H287" s="10">
        <v>0.13</v>
      </c>
      <c r="I287" s="10">
        <v>0</v>
      </c>
      <c r="J287" s="10">
        <v>0.71890999999999994</v>
      </c>
      <c r="K287" s="10">
        <f t="shared" si="24"/>
        <v>3.5700000000000003</v>
      </c>
      <c r="L287" s="10">
        <f t="shared" si="25"/>
        <v>21.57</v>
      </c>
      <c r="M287" s="10">
        <f t="shared" si="26"/>
        <v>3.5135135135135136</v>
      </c>
      <c r="N287" s="10">
        <f t="shared" si="27"/>
        <v>21.57</v>
      </c>
      <c r="O287" s="10">
        <f t="shared" si="28"/>
        <v>3.5700000000000003</v>
      </c>
      <c r="P287" s="10">
        <f t="shared" si="29"/>
        <v>3.5135135135135136</v>
      </c>
    </row>
    <row r="288" spans="1:16">
      <c r="A288" s="8" t="s">
        <v>33</v>
      </c>
      <c r="B288" s="9" t="s">
        <v>34</v>
      </c>
      <c r="C288" s="10">
        <v>961.1</v>
      </c>
      <c r="D288" s="10">
        <v>961.1</v>
      </c>
      <c r="E288" s="10">
        <v>158.20000000000002</v>
      </c>
      <c r="F288" s="10">
        <v>108.614</v>
      </c>
      <c r="G288" s="10">
        <v>0</v>
      </c>
      <c r="H288" s="10">
        <v>18.92192</v>
      </c>
      <c r="I288" s="10">
        <v>89.692080000000004</v>
      </c>
      <c r="J288" s="10">
        <v>89.692080000000004</v>
      </c>
      <c r="K288" s="10">
        <f t="shared" si="24"/>
        <v>49.586000000000013</v>
      </c>
      <c r="L288" s="10">
        <f t="shared" si="25"/>
        <v>852.48599999999999</v>
      </c>
      <c r="M288" s="10">
        <f t="shared" si="26"/>
        <v>68.656131479140328</v>
      </c>
      <c r="N288" s="10">
        <f t="shared" si="27"/>
        <v>942.17808000000002</v>
      </c>
      <c r="O288" s="10">
        <f t="shared" si="28"/>
        <v>139.27808000000002</v>
      </c>
      <c r="P288" s="10">
        <f t="shared" si="29"/>
        <v>11.960758533501895</v>
      </c>
    </row>
    <row r="289" spans="1:16">
      <c r="A289" s="8" t="s">
        <v>35</v>
      </c>
      <c r="B289" s="9" t="s">
        <v>36</v>
      </c>
      <c r="C289" s="10">
        <v>21.1</v>
      </c>
      <c r="D289" s="10">
        <v>21.1</v>
      </c>
      <c r="E289" s="10">
        <v>2</v>
      </c>
      <c r="F289" s="10">
        <v>1.9916099999999999</v>
      </c>
      <c r="G289" s="10">
        <v>0</v>
      </c>
      <c r="H289" s="10">
        <v>1.56324</v>
      </c>
      <c r="I289" s="10">
        <v>0.42837000000000003</v>
      </c>
      <c r="J289" s="10">
        <v>0.42837000000000003</v>
      </c>
      <c r="K289" s="10">
        <f t="shared" si="24"/>
        <v>8.3900000000001196E-3</v>
      </c>
      <c r="L289" s="10">
        <f t="shared" si="25"/>
        <v>19.10839</v>
      </c>
      <c r="M289" s="10">
        <f t="shared" si="26"/>
        <v>99.580500000000001</v>
      </c>
      <c r="N289" s="10">
        <f t="shared" si="27"/>
        <v>19.536760000000001</v>
      </c>
      <c r="O289" s="10">
        <f t="shared" si="28"/>
        <v>0.43676000000000004</v>
      </c>
      <c r="P289" s="10">
        <f t="shared" si="29"/>
        <v>78.161999999999992</v>
      </c>
    </row>
    <row r="290" spans="1:16">
      <c r="A290" s="8" t="s">
        <v>37</v>
      </c>
      <c r="B290" s="9" t="s">
        <v>38</v>
      </c>
      <c r="C290" s="10">
        <v>131.9</v>
      </c>
      <c r="D290" s="10">
        <v>131.9</v>
      </c>
      <c r="E290" s="10">
        <v>15.3</v>
      </c>
      <c r="F290" s="10">
        <v>0</v>
      </c>
      <c r="G290" s="10">
        <v>0</v>
      </c>
      <c r="H290" s="10">
        <v>0</v>
      </c>
      <c r="I290" s="10">
        <v>0</v>
      </c>
      <c r="J290" s="10">
        <v>4.0249199999999998</v>
      </c>
      <c r="K290" s="10">
        <f t="shared" si="24"/>
        <v>15.3</v>
      </c>
      <c r="L290" s="10">
        <f t="shared" si="25"/>
        <v>131.9</v>
      </c>
      <c r="M290" s="10">
        <f t="shared" si="26"/>
        <v>0</v>
      </c>
      <c r="N290" s="10">
        <f t="shared" si="27"/>
        <v>131.9</v>
      </c>
      <c r="O290" s="10">
        <f t="shared" si="28"/>
        <v>15.3</v>
      </c>
      <c r="P290" s="10">
        <f t="shared" si="29"/>
        <v>0</v>
      </c>
    </row>
    <row r="291" spans="1:16">
      <c r="A291" s="8" t="s">
        <v>39</v>
      </c>
      <c r="B291" s="9" t="s">
        <v>40</v>
      </c>
      <c r="C291" s="10">
        <v>198.70000000000002</v>
      </c>
      <c r="D291" s="10">
        <v>198.70000000000002</v>
      </c>
      <c r="E291" s="10">
        <v>26.1</v>
      </c>
      <c r="F291" s="10">
        <v>10.34366</v>
      </c>
      <c r="G291" s="10">
        <v>0</v>
      </c>
      <c r="H291" s="10">
        <v>10.34366</v>
      </c>
      <c r="I291" s="10">
        <v>0</v>
      </c>
      <c r="J291" s="10">
        <v>0</v>
      </c>
      <c r="K291" s="10">
        <f t="shared" si="24"/>
        <v>15.756340000000002</v>
      </c>
      <c r="L291" s="10">
        <f t="shared" si="25"/>
        <v>188.35634000000002</v>
      </c>
      <c r="M291" s="10">
        <f t="shared" si="26"/>
        <v>39.630881226053638</v>
      </c>
      <c r="N291" s="10">
        <f t="shared" si="27"/>
        <v>188.35634000000002</v>
      </c>
      <c r="O291" s="10">
        <f t="shared" si="28"/>
        <v>15.756340000000002</v>
      </c>
      <c r="P291" s="10">
        <f t="shared" si="29"/>
        <v>39.630881226053638</v>
      </c>
    </row>
    <row r="292" spans="1:16">
      <c r="A292" s="8" t="s">
        <v>80</v>
      </c>
      <c r="B292" s="9" t="s">
        <v>81</v>
      </c>
      <c r="C292" s="10">
        <v>11.4</v>
      </c>
      <c r="D292" s="10">
        <v>11.4</v>
      </c>
      <c r="E292" s="10">
        <v>0.9</v>
      </c>
      <c r="F292" s="10">
        <v>0.26033000000000001</v>
      </c>
      <c r="G292" s="10">
        <v>0</v>
      </c>
      <c r="H292" s="10">
        <v>0.26033000000000001</v>
      </c>
      <c r="I292" s="10">
        <v>0</v>
      </c>
      <c r="J292" s="10">
        <v>0</v>
      </c>
      <c r="K292" s="10">
        <f t="shared" si="24"/>
        <v>0.63966999999999996</v>
      </c>
      <c r="L292" s="10">
        <f t="shared" si="25"/>
        <v>11.139670000000001</v>
      </c>
      <c r="M292" s="10">
        <f t="shared" si="26"/>
        <v>28.925555555555555</v>
      </c>
      <c r="N292" s="10">
        <f t="shared" si="27"/>
        <v>11.139670000000001</v>
      </c>
      <c r="O292" s="10">
        <f t="shared" si="28"/>
        <v>0.63966999999999996</v>
      </c>
      <c r="P292" s="10">
        <f t="shared" si="29"/>
        <v>28.925555555555555</v>
      </c>
    </row>
    <row r="293" spans="1:16" ht="25.5">
      <c r="A293" s="8" t="s">
        <v>41</v>
      </c>
      <c r="B293" s="9" t="s">
        <v>42</v>
      </c>
      <c r="C293" s="10">
        <v>1.6</v>
      </c>
      <c r="D293" s="10">
        <v>1.6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1.6</v>
      </c>
      <c r="M293" s="10">
        <f t="shared" si="26"/>
        <v>0</v>
      </c>
      <c r="N293" s="10">
        <f t="shared" si="27"/>
        <v>1.6</v>
      </c>
      <c r="O293" s="10">
        <f t="shared" si="28"/>
        <v>0</v>
      </c>
      <c r="P293" s="10">
        <f t="shared" si="29"/>
        <v>0</v>
      </c>
    </row>
    <row r="294" spans="1:16">
      <c r="A294" s="5" t="s">
        <v>157</v>
      </c>
      <c r="B294" s="6" t="s">
        <v>158</v>
      </c>
      <c r="C294" s="7">
        <v>7899.2000000000007</v>
      </c>
      <c r="D294" s="7">
        <v>7899.2000000000007</v>
      </c>
      <c r="E294" s="7">
        <v>717.60000000000014</v>
      </c>
      <c r="F294" s="7">
        <v>215.01544000000001</v>
      </c>
      <c r="G294" s="7">
        <v>0</v>
      </c>
      <c r="H294" s="7">
        <v>213.41544000000002</v>
      </c>
      <c r="I294" s="7">
        <v>2.6240899999999998</v>
      </c>
      <c r="J294" s="7">
        <v>104.39849999999998</v>
      </c>
      <c r="K294" s="7">
        <f t="shared" si="24"/>
        <v>502.58456000000012</v>
      </c>
      <c r="L294" s="7">
        <f t="shared" si="25"/>
        <v>7684.1845600000006</v>
      </c>
      <c r="M294" s="7">
        <f t="shared" si="26"/>
        <v>29.963132664437008</v>
      </c>
      <c r="N294" s="7">
        <f t="shared" si="27"/>
        <v>7685.784560000001</v>
      </c>
      <c r="O294" s="7">
        <f t="shared" si="28"/>
        <v>504.18456000000015</v>
      </c>
      <c r="P294" s="7">
        <f t="shared" si="29"/>
        <v>29.740167224080267</v>
      </c>
    </row>
    <row r="295" spans="1:16">
      <c r="A295" s="8" t="s">
        <v>23</v>
      </c>
      <c r="B295" s="9" t="s">
        <v>24</v>
      </c>
      <c r="C295" s="10">
        <v>4852.3</v>
      </c>
      <c r="D295" s="10">
        <v>4852.3</v>
      </c>
      <c r="E295" s="10">
        <v>385.90000000000003</v>
      </c>
      <c r="F295" s="10">
        <v>130.68607</v>
      </c>
      <c r="G295" s="10">
        <v>0</v>
      </c>
      <c r="H295" s="10">
        <v>130.68607</v>
      </c>
      <c r="I295" s="10">
        <v>0</v>
      </c>
      <c r="J295" s="10">
        <v>0</v>
      </c>
      <c r="K295" s="10">
        <f t="shared" si="24"/>
        <v>255.21393000000003</v>
      </c>
      <c r="L295" s="10">
        <f t="shared" si="25"/>
        <v>4721.6139300000004</v>
      </c>
      <c r="M295" s="10">
        <f t="shared" si="26"/>
        <v>33.865268204197974</v>
      </c>
      <c r="N295" s="10">
        <f t="shared" si="27"/>
        <v>4721.6139300000004</v>
      </c>
      <c r="O295" s="10">
        <f t="shared" si="28"/>
        <v>255.21393000000003</v>
      </c>
      <c r="P295" s="10">
        <f t="shared" si="29"/>
        <v>33.865268204197974</v>
      </c>
    </row>
    <row r="296" spans="1:16">
      <c r="A296" s="8" t="s">
        <v>25</v>
      </c>
      <c r="B296" s="9" t="s">
        <v>26</v>
      </c>
      <c r="C296" s="10">
        <v>1115.5</v>
      </c>
      <c r="D296" s="10">
        <v>1115.5</v>
      </c>
      <c r="E296" s="10">
        <v>88.9</v>
      </c>
      <c r="F296" s="10">
        <v>27.807000000000002</v>
      </c>
      <c r="G296" s="10">
        <v>0</v>
      </c>
      <c r="H296" s="10">
        <v>27.807000000000002</v>
      </c>
      <c r="I296" s="10">
        <v>0</v>
      </c>
      <c r="J296" s="10">
        <v>0</v>
      </c>
      <c r="K296" s="10">
        <f t="shared" si="24"/>
        <v>61.093000000000004</v>
      </c>
      <c r="L296" s="10">
        <f t="shared" si="25"/>
        <v>1087.693</v>
      </c>
      <c r="M296" s="10">
        <f t="shared" si="26"/>
        <v>31.278965129358831</v>
      </c>
      <c r="N296" s="10">
        <f t="shared" si="27"/>
        <v>1087.693</v>
      </c>
      <c r="O296" s="10">
        <f t="shared" si="28"/>
        <v>61.093000000000004</v>
      </c>
      <c r="P296" s="10">
        <f t="shared" si="29"/>
        <v>31.278965129358831</v>
      </c>
    </row>
    <row r="297" spans="1:16">
      <c r="A297" s="8" t="s">
        <v>27</v>
      </c>
      <c r="B297" s="9" t="s">
        <v>28</v>
      </c>
      <c r="C297" s="10">
        <v>250</v>
      </c>
      <c r="D297" s="10">
        <v>250</v>
      </c>
      <c r="E297" s="10">
        <v>48</v>
      </c>
      <c r="F297" s="10">
        <v>3.2576500000000004</v>
      </c>
      <c r="G297" s="10">
        <v>0</v>
      </c>
      <c r="H297" s="10">
        <v>3.2576500000000004</v>
      </c>
      <c r="I297" s="10">
        <v>0</v>
      </c>
      <c r="J297" s="10">
        <v>5</v>
      </c>
      <c r="K297" s="10">
        <f t="shared" si="24"/>
        <v>44.742350000000002</v>
      </c>
      <c r="L297" s="10">
        <f t="shared" si="25"/>
        <v>246.74234999999999</v>
      </c>
      <c r="M297" s="10">
        <f t="shared" si="26"/>
        <v>6.7867708333333345</v>
      </c>
      <c r="N297" s="10">
        <f t="shared" si="27"/>
        <v>246.74234999999999</v>
      </c>
      <c r="O297" s="10">
        <f t="shared" si="28"/>
        <v>44.742350000000002</v>
      </c>
      <c r="P297" s="10">
        <f t="shared" si="29"/>
        <v>6.7867708333333345</v>
      </c>
    </row>
    <row r="298" spans="1:16">
      <c r="A298" s="8" t="s">
        <v>29</v>
      </c>
      <c r="B298" s="9" t="s">
        <v>30</v>
      </c>
      <c r="C298" s="10">
        <v>1000</v>
      </c>
      <c r="D298" s="10">
        <v>1000</v>
      </c>
      <c r="E298" s="10">
        <v>120</v>
      </c>
      <c r="F298" s="10">
        <v>7.0804999999999998</v>
      </c>
      <c r="G298" s="10">
        <v>0</v>
      </c>
      <c r="H298" s="10">
        <v>5.4805000000000001</v>
      </c>
      <c r="I298" s="10">
        <v>1.6</v>
      </c>
      <c r="J298" s="10">
        <v>98.76339999999999</v>
      </c>
      <c r="K298" s="10">
        <f t="shared" si="24"/>
        <v>112.9195</v>
      </c>
      <c r="L298" s="10">
        <f t="shared" si="25"/>
        <v>992.91949999999997</v>
      </c>
      <c r="M298" s="10">
        <f t="shared" si="26"/>
        <v>5.9004166666666666</v>
      </c>
      <c r="N298" s="10">
        <f t="shared" si="27"/>
        <v>994.51949999999999</v>
      </c>
      <c r="O298" s="10">
        <f t="shared" si="28"/>
        <v>114.51949999999999</v>
      </c>
      <c r="P298" s="10">
        <f t="shared" si="29"/>
        <v>4.5670833333333336</v>
      </c>
    </row>
    <row r="299" spans="1:16">
      <c r="A299" s="8" t="s">
        <v>31</v>
      </c>
      <c r="B299" s="9" t="s">
        <v>32</v>
      </c>
      <c r="C299" s="10">
        <v>2</v>
      </c>
      <c r="D299" s="10">
        <v>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</v>
      </c>
      <c r="M299" s="10">
        <f t="shared" si="26"/>
        <v>0</v>
      </c>
      <c r="N299" s="10">
        <f t="shared" si="27"/>
        <v>2</v>
      </c>
      <c r="O299" s="10">
        <f t="shared" si="28"/>
        <v>0</v>
      </c>
      <c r="P299" s="10">
        <f t="shared" si="29"/>
        <v>0</v>
      </c>
    </row>
    <row r="300" spans="1:16">
      <c r="A300" s="8" t="s">
        <v>33</v>
      </c>
      <c r="B300" s="9" t="s">
        <v>34</v>
      </c>
      <c r="C300" s="10">
        <v>434.1</v>
      </c>
      <c r="D300" s="10">
        <v>434.1</v>
      </c>
      <c r="E300" s="10">
        <v>40</v>
      </c>
      <c r="F300" s="10">
        <v>46.11795</v>
      </c>
      <c r="G300" s="10">
        <v>0</v>
      </c>
      <c r="H300" s="10">
        <v>46.11795</v>
      </c>
      <c r="I300" s="10">
        <v>0</v>
      </c>
      <c r="J300" s="10">
        <v>0</v>
      </c>
      <c r="K300" s="10">
        <f t="shared" si="24"/>
        <v>-6.1179500000000004</v>
      </c>
      <c r="L300" s="10">
        <f t="shared" si="25"/>
        <v>387.98205000000002</v>
      </c>
      <c r="M300" s="10">
        <f t="shared" si="26"/>
        <v>115.29487499999999</v>
      </c>
      <c r="N300" s="10">
        <f t="shared" si="27"/>
        <v>387.98205000000002</v>
      </c>
      <c r="O300" s="10">
        <f t="shared" si="28"/>
        <v>-6.1179500000000004</v>
      </c>
      <c r="P300" s="10">
        <f t="shared" si="29"/>
        <v>115.29487499999999</v>
      </c>
    </row>
    <row r="301" spans="1:16">
      <c r="A301" s="8" t="s">
        <v>35</v>
      </c>
      <c r="B301" s="9" t="s">
        <v>36</v>
      </c>
      <c r="C301" s="10">
        <v>6.8</v>
      </c>
      <c r="D301" s="10">
        <v>6.8</v>
      </c>
      <c r="E301" s="10">
        <v>0.70000000000000007</v>
      </c>
      <c r="F301" s="10">
        <v>0</v>
      </c>
      <c r="G301" s="10">
        <v>0</v>
      </c>
      <c r="H301" s="10">
        <v>0</v>
      </c>
      <c r="I301" s="10">
        <v>0</v>
      </c>
      <c r="J301" s="10">
        <v>0.6351</v>
      </c>
      <c r="K301" s="10">
        <f t="shared" si="24"/>
        <v>0.70000000000000007</v>
      </c>
      <c r="L301" s="10">
        <f t="shared" si="25"/>
        <v>6.8</v>
      </c>
      <c r="M301" s="10">
        <f t="shared" si="26"/>
        <v>0</v>
      </c>
      <c r="N301" s="10">
        <f t="shared" si="27"/>
        <v>6.8</v>
      </c>
      <c r="O301" s="10">
        <f t="shared" si="28"/>
        <v>0.70000000000000007</v>
      </c>
      <c r="P301" s="10">
        <f t="shared" si="29"/>
        <v>0</v>
      </c>
    </row>
    <row r="302" spans="1:16">
      <c r="A302" s="8" t="s">
        <v>37</v>
      </c>
      <c r="B302" s="9" t="s">
        <v>38</v>
      </c>
      <c r="C302" s="10">
        <v>223.5</v>
      </c>
      <c r="D302" s="10">
        <v>223.5</v>
      </c>
      <c r="E302" s="10">
        <v>30</v>
      </c>
      <c r="F302" s="10">
        <v>0</v>
      </c>
      <c r="G302" s="10">
        <v>0</v>
      </c>
      <c r="H302" s="10">
        <v>0</v>
      </c>
      <c r="I302" s="10">
        <v>1.0240899999999999</v>
      </c>
      <c r="J302" s="10">
        <v>0</v>
      </c>
      <c r="K302" s="10">
        <f t="shared" si="24"/>
        <v>30</v>
      </c>
      <c r="L302" s="10">
        <f t="shared" si="25"/>
        <v>223.5</v>
      </c>
      <c r="M302" s="10">
        <f t="shared" si="26"/>
        <v>0</v>
      </c>
      <c r="N302" s="10">
        <f t="shared" si="27"/>
        <v>223.5</v>
      </c>
      <c r="O302" s="10">
        <f t="shared" si="28"/>
        <v>30</v>
      </c>
      <c r="P302" s="10">
        <f t="shared" si="29"/>
        <v>0</v>
      </c>
    </row>
    <row r="303" spans="1:16">
      <c r="A303" s="8" t="s">
        <v>80</v>
      </c>
      <c r="B303" s="9" t="s">
        <v>81</v>
      </c>
      <c r="C303" s="10">
        <v>15</v>
      </c>
      <c r="D303" s="10">
        <v>15</v>
      </c>
      <c r="E303" s="10">
        <v>4.0999999999999996</v>
      </c>
      <c r="F303" s="10">
        <v>6.6269999999999996E-2</v>
      </c>
      <c r="G303" s="10">
        <v>0</v>
      </c>
      <c r="H303" s="10">
        <v>6.6269999999999996E-2</v>
      </c>
      <c r="I303" s="10">
        <v>0</v>
      </c>
      <c r="J303" s="10">
        <v>0</v>
      </c>
      <c r="K303" s="10">
        <f t="shared" si="24"/>
        <v>4.0337299999999994</v>
      </c>
      <c r="L303" s="10">
        <f t="shared" si="25"/>
        <v>14.933730000000001</v>
      </c>
      <c r="M303" s="10">
        <f t="shared" si="26"/>
        <v>1.616341463414634</v>
      </c>
      <c r="N303" s="10">
        <f t="shared" si="27"/>
        <v>14.933730000000001</v>
      </c>
      <c r="O303" s="10">
        <f t="shared" si="28"/>
        <v>4.0337299999999994</v>
      </c>
      <c r="P303" s="10">
        <f t="shared" si="29"/>
        <v>1.616341463414634</v>
      </c>
    </row>
    <row r="304" spans="1:16" ht="25.5">
      <c r="A304" s="5" t="s">
        <v>159</v>
      </c>
      <c r="B304" s="6" t="s">
        <v>160</v>
      </c>
      <c r="C304" s="7">
        <v>7304.9000000000005</v>
      </c>
      <c r="D304" s="7">
        <v>7304.9000000000005</v>
      </c>
      <c r="E304" s="7">
        <v>629.45000000000005</v>
      </c>
      <c r="F304" s="7">
        <v>208.74161000000001</v>
      </c>
      <c r="G304" s="7">
        <v>0</v>
      </c>
      <c r="H304" s="7">
        <v>206.92158000000001</v>
      </c>
      <c r="I304" s="7">
        <v>1.82003</v>
      </c>
      <c r="J304" s="7">
        <v>58.386340000000004</v>
      </c>
      <c r="K304" s="7">
        <f t="shared" si="24"/>
        <v>420.70839000000001</v>
      </c>
      <c r="L304" s="7">
        <f t="shared" si="25"/>
        <v>7096.1583900000005</v>
      </c>
      <c r="M304" s="7">
        <f t="shared" si="26"/>
        <v>33.162540312971636</v>
      </c>
      <c r="N304" s="7">
        <f t="shared" si="27"/>
        <v>7097.9784200000004</v>
      </c>
      <c r="O304" s="7">
        <f t="shared" si="28"/>
        <v>422.52842000000004</v>
      </c>
      <c r="P304" s="7">
        <f t="shared" si="29"/>
        <v>32.873394233060601</v>
      </c>
    </row>
    <row r="305" spans="1:16">
      <c r="A305" s="8" t="s">
        <v>23</v>
      </c>
      <c r="B305" s="9" t="s">
        <v>24</v>
      </c>
      <c r="C305" s="10">
        <v>5097.6000000000004</v>
      </c>
      <c r="D305" s="10">
        <v>5097.6000000000004</v>
      </c>
      <c r="E305" s="10">
        <v>395</v>
      </c>
      <c r="F305" s="10">
        <v>145.16</v>
      </c>
      <c r="G305" s="10">
        <v>0</v>
      </c>
      <c r="H305" s="10">
        <v>145.16</v>
      </c>
      <c r="I305" s="10">
        <v>0</v>
      </c>
      <c r="J305" s="10">
        <v>0</v>
      </c>
      <c r="K305" s="10">
        <f t="shared" si="24"/>
        <v>249.84</v>
      </c>
      <c r="L305" s="10">
        <f t="shared" si="25"/>
        <v>4952.4400000000005</v>
      </c>
      <c r="M305" s="10">
        <f t="shared" si="26"/>
        <v>36.749367088607592</v>
      </c>
      <c r="N305" s="10">
        <f t="shared" si="27"/>
        <v>4952.4400000000005</v>
      </c>
      <c r="O305" s="10">
        <f t="shared" si="28"/>
        <v>249.84</v>
      </c>
      <c r="P305" s="10">
        <f t="shared" si="29"/>
        <v>36.749367088607592</v>
      </c>
    </row>
    <row r="306" spans="1:16">
      <c r="A306" s="8" t="s">
        <v>25</v>
      </c>
      <c r="B306" s="9" t="s">
        <v>26</v>
      </c>
      <c r="C306" s="10">
        <v>1246.2</v>
      </c>
      <c r="D306" s="10">
        <v>1246.2</v>
      </c>
      <c r="E306" s="10">
        <v>100</v>
      </c>
      <c r="F306" s="10">
        <v>29.715140000000002</v>
      </c>
      <c r="G306" s="10">
        <v>0</v>
      </c>
      <c r="H306" s="10">
        <v>29.715140000000002</v>
      </c>
      <c r="I306" s="10">
        <v>0</v>
      </c>
      <c r="J306" s="10">
        <v>0</v>
      </c>
      <c r="K306" s="10">
        <f t="shared" si="24"/>
        <v>70.284859999999995</v>
      </c>
      <c r="L306" s="10">
        <f t="shared" si="25"/>
        <v>1216.48486</v>
      </c>
      <c r="M306" s="10">
        <f t="shared" si="26"/>
        <v>29.715140000000002</v>
      </c>
      <c r="N306" s="10">
        <f t="shared" si="27"/>
        <v>1216.48486</v>
      </c>
      <c r="O306" s="10">
        <f t="shared" si="28"/>
        <v>70.284859999999995</v>
      </c>
      <c r="P306" s="10">
        <f t="shared" si="29"/>
        <v>29.715140000000002</v>
      </c>
    </row>
    <row r="307" spans="1:16">
      <c r="A307" s="8" t="s">
        <v>27</v>
      </c>
      <c r="B307" s="9" t="s">
        <v>28</v>
      </c>
      <c r="C307" s="10">
        <v>379.1</v>
      </c>
      <c r="D307" s="10">
        <v>379.1</v>
      </c>
      <c r="E307" s="10">
        <v>16</v>
      </c>
      <c r="F307" s="10">
        <v>0</v>
      </c>
      <c r="G307" s="10">
        <v>0</v>
      </c>
      <c r="H307" s="10">
        <v>0</v>
      </c>
      <c r="I307" s="10">
        <v>0</v>
      </c>
      <c r="J307" s="10">
        <v>0.16</v>
      </c>
      <c r="K307" s="10">
        <f t="shared" si="24"/>
        <v>16</v>
      </c>
      <c r="L307" s="10">
        <f t="shared" si="25"/>
        <v>379.1</v>
      </c>
      <c r="M307" s="10">
        <f t="shared" si="26"/>
        <v>0</v>
      </c>
      <c r="N307" s="10">
        <f t="shared" si="27"/>
        <v>379.1</v>
      </c>
      <c r="O307" s="10">
        <f t="shared" si="28"/>
        <v>16</v>
      </c>
      <c r="P307" s="10">
        <f t="shared" si="29"/>
        <v>0</v>
      </c>
    </row>
    <row r="308" spans="1:16">
      <c r="A308" s="8" t="s">
        <v>29</v>
      </c>
      <c r="B308" s="9" t="s">
        <v>30</v>
      </c>
      <c r="C308" s="10">
        <v>172.5</v>
      </c>
      <c r="D308" s="10">
        <v>172.5</v>
      </c>
      <c r="E308" s="10">
        <v>53</v>
      </c>
      <c r="F308" s="10">
        <v>2.3633000000000002</v>
      </c>
      <c r="G308" s="10">
        <v>0</v>
      </c>
      <c r="H308" s="10">
        <v>0.54327000000000003</v>
      </c>
      <c r="I308" s="10">
        <v>1.82003</v>
      </c>
      <c r="J308" s="10">
        <v>47.443300000000001</v>
      </c>
      <c r="K308" s="10">
        <f t="shared" si="24"/>
        <v>50.636699999999998</v>
      </c>
      <c r="L308" s="10">
        <f t="shared" si="25"/>
        <v>170.13669999999999</v>
      </c>
      <c r="M308" s="10">
        <f t="shared" si="26"/>
        <v>4.4590566037735853</v>
      </c>
      <c r="N308" s="10">
        <f t="shared" si="27"/>
        <v>171.95672999999999</v>
      </c>
      <c r="O308" s="10">
        <f t="shared" si="28"/>
        <v>52.45673</v>
      </c>
      <c r="P308" s="10">
        <f t="shared" si="29"/>
        <v>1.0250377358490568</v>
      </c>
    </row>
    <row r="309" spans="1:16">
      <c r="A309" s="8" t="s">
        <v>31</v>
      </c>
      <c r="B309" s="9" t="s">
        <v>32</v>
      </c>
      <c r="C309" s="10">
        <v>11</v>
      </c>
      <c r="D309" s="10">
        <v>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11</v>
      </c>
      <c r="M309" s="10">
        <f t="shared" si="26"/>
        <v>0</v>
      </c>
      <c r="N309" s="10">
        <f t="shared" si="27"/>
        <v>11</v>
      </c>
      <c r="O309" s="10">
        <f t="shared" si="28"/>
        <v>0</v>
      </c>
      <c r="P309" s="10">
        <f t="shared" si="29"/>
        <v>0</v>
      </c>
    </row>
    <row r="310" spans="1:16">
      <c r="A310" s="8" t="s">
        <v>33</v>
      </c>
      <c r="B310" s="9" t="s">
        <v>34</v>
      </c>
      <c r="C310" s="10">
        <v>336.90000000000003</v>
      </c>
      <c r="D310" s="10">
        <v>336.90000000000003</v>
      </c>
      <c r="E310" s="10">
        <v>60</v>
      </c>
      <c r="F310" s="10">
        <v>30.602430000000002</v>
      </c>
      <c r="G310" s="10">
        <v>0</v>
      </c>
      <c r="H310" s="10">
        <v>30.602430000000002</v>
      </c>
      <c r="I310" s="10">
        <v>0</v>
      </c>
      <c r="J310" s="10">
        <v>10.363040000000002</v>
      </c>
      <c r="K310" s="10">
        <f t="shared" si="24"/>
        <v>29.397569999999998</v>
      </c>
      <c r="L310" s="10">
        <f t="shared" si="25"/>
        <v>306.29757000000001</v>
      </c>
      <c r="M310" s="10">
        <f t="shared" si="26"/>
        <v>51.004049999999999</v>
      </c>
      <c r="N310" s="10">
        <f t="shared" si="27"/>
        <v>306.29757000000001</v>
      </c>
      <c r="O310" s="10">
        <f t="shared" si="28"/>
        <v>29.397569999999998</v>
      </c>
      <c r="P310" s="10">
        <f t="shared" si="29"/>
        <v>51.004049999999999</v>
      </c>
    </row>
    <row r="311" spans="1:16">
      <c r="A311" s="8" t="s">
        <v>35</v>
      </c>
      <c r="B311" s="9" t="s">
        <v>36</v>
      </c>
      <c r="C311" s="10">
        <v>6.1000000000000005</v>
      </c>
      <c r="D311" s="10">
        <v>6.1000000000000005</v>
      </c>
      <c r="E311" s="10">
        <v>0.5</v>
      </c>
      <c r="F311" s="10">
        <v>0.53583000000000003</v>
      </c>
      <c r="G311" s="10">
        <v>0</v>
      </c>
      <c r="H311" s="10">
        <v>0.53583000000000003</v>
      </c>
      <c r="I311" s="10">
        <v>0</v>
      </c>
      <c r="J311" s="10">
        <v>0</v>
      </c>
      <c r="K311" s="10">
        <f t="shared" si="24"/>
        <v>-3.5830000000000028E-2</v>
      </c>
      <c r="L311" s="10">
        <f t="shared" si="25"/>
        <v>5.5641700000000007</v>
      </c>
      <c r="M311" s="10">
        <f t="shared" si="26"/>
        <v>107.16600000000001</v>
      </c>
      <c r="N311" s="10">
        <f t="shared" si="27"/>
        <v>5.5641700000000007</v>
      </c>
      <c r="O311" s="10">
        <f t="shared" si="28"/>
        <v>-3.5830000000000028E-2</v>
      </c>
      <c r="P311" s="10">
        <f t="shared" si="29"/>
        <v>107.16600000000001</v>
      </c>
    </row>
    <row r="312" spans="1:16">
      <c r="A312" s="8" t="s">
        <v>37</v>
      </c>
      <c r="B312" s="9" t="s">
        <v>38</v>
      </c>
      <c r="C312" s="10">
        <v>50.5</v>
      </c>
      <c r="D312" s="10">
        <v>50.5</v>
      </c>
      <c r="E312" s="10">
        <v>4.5</v>
      </c>
      <c r="F312" s="10">
        <v>0.17393</v>
      </c>
      <c r="G312" s="10">
        <v>0</v>
      </c>
      <c r="H312" s="10">
        <v>0.17393</v>
      </c>
      <c r="I312" s="10">
        <v>0</v>
      </c>
      <c r="J312" s="10">
        <v>0.42</v>
      </c>
      <c r="K312" s="10">
        <f t="shared" si="24"/>
        <v>4.3260699999999996</v>
      </c>
      <c r="L312" s="10">
        <f t="shared" si="25"/>
        <v>50.326070000000001</v>
      </c>
      <c r="M312" s="10">
        <f t="shared" si="26"/>
        <v>3.8651111111111107</v>
      </c>
      <c r="N312" s="10">
        <f t="shared" si="27"/>
        <v>50.326070000000001</v>
      </c>
      <c r="O312" s="10">
        <f t="shared" si="28"/>
        <v>4.3260699999999996</v>
      </c>
      <c r="P312" s="10">
        <f t="shared" si="29"/>
        <v>3.8651111111111107</v>
      </c>
    </row>
    <row r="313" spans="1:16">
      <c r="A313" s="8" t="s">
        <v>80</v>
      </c>
      <c r="B313" s="9" t="s">
        <v>81</v>
      </c>
      <c r="C313" s="10">
        <v>5</v>
      </c>
      <c r="D313" s="10">
        <v>5</v>
      </c>
      <c r="E313" s="10">
        <v>0.45</v>
      </c>
      <c r="F313" s="10">
        <v>0.19097999999999998</v>
      </c>
      <c r="G313" s="10">
        <v>0</v>
      </c>
      <c r="H313" s="10">
        <v>0.19097999999999998</v>
      </c>
      <c r="I313" s="10">
        <v>0</v>
      </c>
      <c r="J313" s="10">
        <v>0</v>
      </c>
      <c r="K313" s="10">
        <f t="shared" si="24"/>
        <v>0.25902000000000003</v>
      </c>
      <c r="L313" s="10">
        <f t="shared" si="25"/>
        <v>4.8090200000000003</v>
      </c>
      <c r="M313" s="10">
        <f t="shared" si="26"/>
        <v>42.44</v>
      </c>
      <c r="N313" s="10">
        <f t="shared" si="27"/>
        <v>4.8090200000000003</v>
      </c>
      <c r="O313" s="10">
        <f t="shared" si="28"/>
        <v>0.25902000000000003</v>
      </c>
      <c r="P313" s="10">
        <f t="shared" si="29"/>
        <v>42.44</v>
      </c>
    </row>
    <row r="314" spans="1:16">
      <c r="A314" s="5" t="s">
        <v>161</v>
      </c>
      <c r="B314" s="6" t="s">
        <v>162</v>
      </c>
      <c r="C314" s="7">
        <v>989</v>
      </c>
      <c r="D314" s="7">
        <v>989</v>
      </c>
      <c r="E314" s="7">
        <v>78</v>
      </c>
      <c r="F314" s="7">
        <v>78</v>
      </c>
      <c r="G314" s="7">
        <v>0</v>
      </c>
      <c r="H314" s="7">
        <v>78</v>
      </c>
      <c r="I314" s="7">
        <v>0</v>
      </c>
      <c r="J314" s="7">
        <v>0</v>
      </c>
      <c r="K314" s="7">
        <f t="shared" si="24"/>
        <v>0</v>
      </c>
      <c r="L314" s="7">
        <f t="shared" si="25"/>
        <v>911</v>
      </c>
      <c r="M314" s="7">
        <f t="shared" si="26"/>
        <v>100</v>
      </c>
      <c r="N314" s="7">
        <f t="shared" si="27"/>
        <v>911</v>
      </c>
      <c r="O314" s="7">
        <f t="shared" si="28"/>
        <v>0</v>
      </c>
      <c r="P314" s="7">
        <f t="shared" si="29"/>
        <v>100</v>
      </c>
    </row>
    <row r="315" spans="1:16" ht="25.5">
      <c r="A315" s="8" t="s">
        <v>55</v>
      </c>
      <c r="B315" s="9" t="s">
        <v>56</v>
      </c>
      <c r="C315" s="10">
        <v>989</v>
      </c>
      <c r="D315" s="10">
        <v>989</v>
      </c>
      <c r="E315" s="10">
        <v>78</v>
      </c>
      <c r="F315" s="10">
        <v>78</v>
      </c>
      <c r="G315" s="10">
        <v>0</v>
      </c>
      <c r="H315" s="10">
        <v>78</v>
      </c>
      <c r="I315" s="10">
        <v>0</v>
      </c>
      <c r="J315" s="10">
        <v>0</v>
      </c>
      <c r="K315" s="10">
        <f t="shared" si="24"/>
        <v>0</v>
      </c>
      <c r="L315" s="10">
        <f t="shared" si="25"/>
        <v>911</v>
      </c>
      <c r="M315" s="10">
        <f t="shared" si="26"/>
        <v>100</v>
      </c>
      <c r="N315" s="10">
        <f t="shared" si="27"/>
        <v>911</v>
      </c>
      <c r="O315" s="10">
        <f t="shared" si="28"/>
        <v>0</v>
      </c>
      <c r="P315" s="10">
        <f t="shared" si="29"/>
        <v>100</v>
      </c>
    </row>
    <row r="316" spans="1:16" ht="25.5">
      <c r="A316" s="5" t="s">
        <v>163</v>
      </c>
      <c r="B316" s="6" t="s">
        <v>164</v>
      </c>
      <c r="C316" s="7">
        <v>1930.3</v>
      </c>
      <c r="D316" s="7">
        <v>1930.3</v>
      </c>
      <c r="E316" s="7">
        <v>162.85</v>
      </c>
      <c r="F316" s="7">
        <v>19.034950000000002</v>
      </c>
      <c r="G316" s="7">
        <v>0</v>
      </c>
      <c r="H316" s="7">
        <v>19.034950000000002</v>
      </c>
      <c r="I316" s="7">
        <v>0</v>
      </c>
      <c r="J316" s="7">
        <v>10.800940000000001</v>
      </c>
      <c r="K316" s="7">
        <f t="shared" si="24"/>
        <v>143.81504999999999</v>
      </c>
      <c r="L316" s="7">
        <f t="shared" si="25"/>
        <v>1911.26505</v>
      </c>
      <c r="M316" s="7">
        <f t="shared" si="26"/>
        <v>11.688639852625117</v>
      </c>
      <c r="N316" s="7">
        <f t="shared" si="27"/>
        <v>1911.26505</v>
      </c>
      <c r="O316" s="7">
        <f t="shared" si="28"/>
        <v>143.81504999999999</v>
      </c>
      <c r="P316" s="7">
        <f t="shared" si="29"/>
        <v>11.688639852625117</v>
      </c>
    </row>
    <row r="317" spans="1:16">
      <c r="A317" s="8" t="s">
        <v>23</v>
      </c>
      <c r="B317" s="9" t="s">
        <v>24</v>
      </c>
      <c r="C317" s="10">
        <v>1378.2</v>
      </c>
      <c r="D317" s="10">
        <v>1378.2</v>
      </c>
      <c r="E317" s="10">
        <v>112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112</v>
      </c>
      <c r="L317" s="10">
        <f t="shared" si="25"/>
        <v>1378.2</v>
      </c>
      <c r="M317" s="10">
        <f t="shared" si="26"/>
        <v>0</v>
      </c>
      <c r="N317" s="10">
        <f t="shared" si="27"/>
        <v>1378.2</v>
      </c>
      <c r="O317" s="10">
        <f t="shared" si="28"/>
        <v>112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310.3</v>
      </c>
      <c r="D318" s="10">
        <v>310.3</v>
      </c>
      <c r="E318" s="10">
        <v>25.3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25.3</v>
      </c>
      <c r="L318" s="10">
        <f t="shared" si="25"/>
        <v>310.3</v>
      </c>
      <c r="M318" s="10">
        <f t="shared" si="26"/>
        <v>0</v>
      </c>
      <c r="N318" s="10">
        <f t="shared" si="27"/>
        <v>310.3</v>
      </c>
      <c r="O318" s="10">
        <f t="shared" si="28"/>
        <v>25.3</v>
      </c>
      <c r="P318" s="10">
        <f t="shared" si="29"/>
        <v>0</v>
      </c>
    </row>
    <row r="319" spans="1:16">
      <c r="A319" s="8" t="s">
        <v>27</v>
      </c>
      <c r="B319" s="9" t="s">
        <v>28</v>
      </c>
      <c r="C319" s="10">
        <v>26.5</v>
      </c>
      <c r="D319" s="10">
        <v>26.5</v>
      </c>
      <c r="E319" s="10">
        <v>2.2000000000000002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2.2000000000000002</v>
      </c>
      <c r="L319" s="10">
        <f t="shared" si="25"/>
        <v>26.5</v>
      </c>
      <c r="M319" s="10">
        <f t="shared" si="26"/>
        <v>0</v>
      </c>
      <c r="N319" s="10">
        <f t="shared" si="27"/>
        <v>26.5</v>
      </c>
      <c r="O319" s="10">
        <f t="shared" si="28"/>
        <v>2.2000000000000002</v>
      </c>
      <c r="P319" s="10">
        <f t="shared" si="29"/>
        <v>0</v>
      </c>
    </row>
    <row r="320" spans="1:16">
      <c r="A320" s="8" t="s">
        <v>29</v>
      </c>
      <c r="B320" s="9" t="s">
        <v>30</v>
      </c>
      <c r="C320" s="10">
        <v>72.5</v>
      </c>
      <c r="D320" s="10">
        <v>72.5</v>
      </c>
      <c r="E320" s="10">
        <v>5</v>
      </c>
      <c r="F320" s="10">
        <v>0.15731999999999999</v>
      </c>
      <c r="G320" s="10">
        <v>0</v>
      </c>
      <c r="H320" s="10">
        <v>0.15731999999999999</v>
      </c>
      <c r="I320" s="10">
        <v>0</v>
      </c>
      <c r="J320" s="10">
        <v>9.4297400000000007</v>
      </c>
      <c r="K320" s="10">
        <f t="shared" si="24"/>
        <v>4.8426799999999997</v>
      </c>
      <c r="L320" s="10">
        <f t="shared" si="25"/>
        <v>72.342680000000001</v>
      </c>
      <c r="M320" s="10">
        <f t="shared" si="26"/>
        <v>3.1463999999999999</v>
      </c>
      <c r="N320" s="10">
        <f t="shared" si="27"/>
        <v>72.342680000000001</v>
      </c>
      <c r="O320" s="10">
        <f t="shared" si="28"/>
        <v>4.8426799999999997</v>
      </c>
      <c r="P320" s="10">
        <f t="shared" si="29"/>
        <v>3.1463999999999999</v>
      </c>
    </row>
    <row r="321" spans="1:16">
      <c r="A321" s="8" t="s">
        <v>31</v>
      </c>
      <c r="B321" s="9" t="s">
        <v>32</v>
      </c>
      <c r="C321" s="10">
        <v>1.8</v>
      </c>
      <c r="D321" s="10">
        <v>1.8</v>
      </c>
      <c r="E321" s="10">
        <v>0.15</v>
      </c>
      <c r="F321" s="10">
        <v>0.14000000000000001</v>
      </c>
      <c r="G321" s="10">
        <v>0</v>
      </c>
      <c r="H321" s="10">
        <v>0.14000000000000001</v>
      </c>
      <c r="I321" s="10">
        <v>0</v>
      </c>
      <c r="J321" s="10">
        <v>0</v>
      </c>
      <c r="K321" s="10">
        <f t="shared" si="24"/>
        <v>9.9999999999999811E-3</v>
      </c>
      <c r="L321" s="10">
        <f t="shared" si="25"/>
        <v>1.6600000000000001</v>
      </c>
      <c r="M321" s="10">
        <f t="shared" si="26"/>
        <v>93.333333333333343</v>
      </c>
      <c r="N321" s="10">
        <f t="shared" si="27"/>
        <v>1.6600000000000001</v>
      </c>
      <c r="O321" s="10">
        <f t="shared" si="28"/>
        <v>9.9999999999999811E-3</v>
      </c>
      <c r="P321" s="10">
        <f t="shared" si="29"/>
        <v>93.333333333333343</v>
      </c>
    </row>
    <row r="322" spans="1:16">
      <c r="A322" s="8" t="s">
        <v>33</v>
      </c>
      <c r="B322" s="9" t="s">
        <v>34</v>
      </c>
      <c r="C322" s="10">
        <v>69.900000000000006</v>
      </c>
      <c r="D322" s="10">
        <v>69.900000000000006</v>
      </c>
      <c r="E322" s="10">
        <v>11.700000000000001</v>
      </c>
      <c r="F322" s="10">
        <v>15.571790000000002</v>
      </c>
      <c r="G322" s="10">
        <v>0</v>
      </c>
      <c r="H322" s="10">
        <v>15.571790000000002</v>
      </c>
      <c r="I322" s="10">
        <v>0</v>
      </c>
      <c r="J322" s="10">
        <v>0</v>
      </c>
      <c r="K322" s="10">
        <f t="shared" si="24"/>
        <v>-3.8717900000000007</v>
      </c>
      <c r="L322" s="10">
        <f t="shared" si="25"/>
        <v>54.328210000000006</v>
      </c>
      <c r="M322" s="10">
        <f t="shared" si="26"/>
        <v>133.09222222222223</v>
      </c>
      <c r="N322" s="10">
        <f t="shared" si="27"/>
        <v>54.328210000000006</v>
      </c>
      <c r="O322" s="10">
        <f t="shared" si="28"/>
        <v>-3.8717900000000007</v>
      </c>
      <c r="P322" s="10">
        <f t="shared" si="29"/>
        <v>133.09222222222223</v>
      </c>
    </row>
    <row r="323" spans="1:16">
      <c r="A323" s="8" t="s">
        <v>35</v>
      </c>
      <c r="B323" s="9" t="s">
        <v>36</v>
      </c>
      <c r="C323" s="10">
        <v>4</v>
      </c>
      <c r="D323" s="10">
        <v>4</v>
      </c>
      <c r="E323" s="10">
        <v>0.3</v>
      </c>
      <c r="F323" s="10">
        <v>0</v>
      </c>
      <c r="G323" s="10">
        <v>0</v>
      </c>
      <c r="H323" s="10">
        <v>0</v>
      </c>
      <c r="I323" s="10">
        <v>0</v>
      </c>
      <c r="J323" s="10">
        <v>0.22021000000000002</v>
      </c>
      <c r="K323" s="10">
        <f t="shared" si="24"/>
        <v>0.3</v>
      </c>
      <c r="L323" s="10">
        <f t="shared" si="25"/>
        <v>4</v>
      </c>
      <c r="M323" s="10">
        <f t="shared" si="26"/>
        <v>0</v>
      </c>
      <c r="N323" s="10">
        <f t="shared" si="27"/>
        <v>4</v>
      </c>
      <c r="O323" s="10">
        <f t="shared" si="28"/>
        <v>0.3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13.5</v>
      </c>
      <c r="D324" s="10">
        <v>13.5</v>
      </c>
      <c r="E324" s="10">
        <v>1.2</v>
      </c>
      <c r="F324" s="10">
        <v>0</v>
      </c>
      <c r="G324" s="10">
        <v>0</v>
      </c>
      <c r="H324" s="10">
        <v>0</v>
      </c>
      <c r="I324" s="10">
        <v>0</v>
      </c>
      <c r="J324" s="10">
        <v>0.82146000000000008</v>
      </c>
      <c r="K324" s="10">
        <f t="shared" si="24"/>
        <v>1.2</v>
      </c>
      <c r="L324" s="10">
        <f t="shared" si="25"/>
        <v>13.5</v>
      </c>
      <c r="M324" s="10">
        <f t="shared" si="26"/>
        <v>0</v>
      </c>
      <c r="N324" s="10">
        <f t="shared" si="27"/>
        <v>13.5</v>
      </c>
      <c r="O324" s="10">
        <f t="shared" si="28"/>
        <v>1.2</v>
      </c>
      <c r="P324" s="10">
        <f t="shared" si="29"/>
        <v>0</v>
      </c>
    </row>
    <row r="325" spans="1:16">
      <c r="A325" s="8" t="s">
        <v>80</v>
      </c>
      <c r="B325" s="9" t="s">
        <v>81</v>
      </c>
      <c r="C325" s="10">
        <v>1.8</v>
      </c>
      <c r="D325" s="10">
        <v>1.8</v>
      </c>
      <c r="E325" s="10">
        <v>0.1</v>
      </c>
      <c r="F325" s="10">
        <v>0</v>
      </c>
      <c r="G325" s="10">
        <v>0</v>
      </c>
      <c r="H325" s="10">
        <v>0</v>
      </c>
      <c r="I325" s="10">
        <v>0</v>
      </c>
      <c r="J325" s="10">
        <v>0.32952999999999999</v>
      </c>
      <c r="K325" s="10">
        <f t="shared" si="24"/>
        <v>0.1</v>
      </c>
      <c r="L325" s="10">
        <f t="shared" si="25"/>
        <v>1.8</v>
      </c>
      <c r="M325" s="10">
        <f t="shared" si="26"/>
        <v>0</v>
      </c>
      <c r="N325" s="10">
        <f t="shared" si="27"/>
        <v>1.8</v>
      </c>
      <c r="O325" s="10">
        <f t="shared" si="28"/>
        <v>0.1</v>
      </c>
      <c r="P325" s="10">
        <f t="shared" si="29"/>
        <v>0</v>
      </c>
    </row>
    <row r="326" spans="1:16" ht="25.5">
      <c r="A326" s="8" t="s">
        <v>41</v>
      </c>
      <c r="B326" s="9" t="s">
        <v>42</v>
      </c>
      <c r="C326" s="10">
        <v>0.6</v>
      </c>
      <c r="D326" s="10">
        <v>0.6</v>
      </c>
      <c r="E326" s="10">
        <v>0.6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0.6</v>
      </c>
      <c r="L326" s="10">
        <f t="shared" ref="L326:L389" si="31">D326-F326</f>
        <v>0.6</v>
      </c>
      <c r="M326" s="10">
        <f t="shared" ref="M326:M389" si="32">IF(E326=0,0,(F326/E326)*100)</f>
        <v>0</v>
      </c>
      <c r="N326" s="10">
        <f t="shared" ref="N326:N389" si="33">D326-H326</f>
        <v>0.6</v>
      </c>
      <c r="O326" s="10">
        <f t="shared" ref="O326:O389" si="34">E326-H326</f>
        <v>0.6</v>
      </c>
      <c r="P326" s="10">
        <f t="shared" ref="P326:P389" si="35">IF(E326=0,0,(H326/E326)*100)</f>
        <v>0</v>
      </c>
    </row>
    <row r="327" spans="1:16">
      <c r="A327" s="8" t="s">
        <v>43</v>
      </c>
      <c r="B327" s="9" t="s">
        <v>44</v>
      </c>
      <c r="C327" s="10">
        <v>51.2</v>
      </c>
      <c r="D327" s="10">
        <v>51.2</v>
      </c>
      <c r="E327" s="10">
        <v>4.3</v>
      </c>
      <c r="F327" s="10">
        <v>3.1658400000000002</v>
      </c>
      <c r="G327" s="10">
        <v>0</v>
      </c>
      <c r="H327" s="10">
        <v>3.1658400000000002</v>
      </c>
      <c r="I327" s="10">
        <v>0</v>
      </c>
      <c r="J327" s="10">
        <v>0</v>
      </c>
      <c r="K327" s="10">
        <f t="shared" si="30"/>
        <v>1.1341599999999996</v>
      </c>
      <c r="L327" s="10">
        <f t="shared" si="31"/>
        <v>48.03416</v>
      </c>
      <c r="M327" s="10">
        <f t="shared" si="32"/>
        <v>73.624186046511625</v>
      </c>
      <c r="N327" s="10">
        <f t="shared" si="33"/>
        <v>48.03416</v>
      </c>
      <c r="O327" s="10">
        <f t="shared" si="34"/>
        <v>1.1341599999999996</v>
      </c>
      <c r="P327" s="10">
        <f t="shared" si="35"/>
        <v>73.624186046511625</v>
      </c>
    </row>
    <row r="328" spans="1:16">
      <c r="A328" s="5" t="s">
        <v>165</v>
      </c>
      <c r="B328" s="6" t="s">
        <v>166</v>
      </c>
      <c r="C328" s="7">
        <v>7948</v>
      </c>
      <c r="D328" s="7">
        <v>6478.3680000000004</v>
      </c>
      <c r="E328" s="7">
        <v>209.79300000000001</v>
      </c>
      <c r="F328" s="7">
        <v>0</v>
      </c>
      <c r="G328" s="7">
        <v>0</v>
      </c>
      <c r="H328" s="7">
        <v>0</v>
      </c>
      <c r="I328" s="7">
        <v>0</v>
      </c>
      <c r="J328" s="7">
        <v>11.09</v>
      </c>
      <c r="K328" s="7">
        <f t="shared" si="30"/>
        <v>209.79300000000001</v>
      </c>
      <c r="L328" s="7">
        <f t="shared" si="31"/>
        <v>6478.3680000000004</v>
      </c>
      <c r="M328" s="7">
        <f t="shared" si="32"/>
        <v>0</v>
      </c>
      <c r="N328" s="7">
        <f t="shared" si="33"/>
        <v>6478.3680000000004</v>
      </c>
      <c r="O328" s="7">
        <f t="shared" si="34"/>
        <v>209.79300000000001</v>
      </c>
      <c r="P328" s="7">
        <f t="shared" si="35"/>
        <v>0</v>
      </c>
    </row>
    <row r="329" spans="1:16">
      <c r="A329" s="8" t="s">
        <v>27</v>
      </c>
      <c r="B329" s="9" t="s">
        <v>28</v>
      </c>
      <c r="C329" s="10">
        <v>1813.4</v>
      </c>
      <c r="D329" s="10">
        <v>1527.4770000000001</v>
      </c>
      <c r="E329" s="10">
        <v>100</v>
      </c>
      <c r="F329" s="10">
        <v>0</v>
      </c>
      <c r="G329" s="10">
        <v>0</v>
      </c>
      <c r="H329" s="10">
        <v>0</v>
      </c>
      <c r="I329" s="10">
        <v>0</v>
      </c>
      <c r="J329" s="10">
        <v>11.09</v>
      </c>
      <c r="K329" s="10">
        <f t="shared" si="30"/>
        <v>100</v>
      </c>
      <c r="L329" s="10">
        <f t="shared" si="31"/>
        <v>1527.4770000000001</v>
      </c>
      <c r="M329" s="10">
        <f t="shared" si="32"/>
        <v>0</v>
      </c>
      <c r="N329" s="10">
        <f t="shared" si="33"/>
        <v>1527.4770000000001</v>
      </c>
      <c r="O329" s="10">
        <f t="shared" si="34"/>
        <v>100</v>
      </c>
      <c r="P329" s="10">
        <f t="shared" si="35"/>
        <v>0</v>
      </c>
    </row>
    <row r="330" spans="1:16">
      <c r="A330" s="8" t="s">
        <v>29</v>
      </c>
      <c r="B330" s="9" t="s">
        <v>30</v>
      </c>
      <c r="C330" s="10">
        <v>4810</v>
      </c>
      <c r="D330" s="10">
        <v>3626.2910000000002</v>
      </c>
      <c r="E330" s="10">
        <v>109.79300000000001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109.79300000000001</v>
      </c>
      <c r="L330" s="10">
        <f t="shared" si="31"/>
        <v>3626.2910000000002</v>
      </c>
      <c r="M330" s="10">
        <f t="shared" si="32"/>
        <v>0</v>
      </c>
      <c r="N330" s="10">
        <f t="shared" si="33"/>
        <v>3626.2910000000002</v>
      </c>
      <c r="O330" s="10">
        <f t="shared" si="34"/>
        <v>109.79300000000001</v>
      </c>
      <c r="P330" s="10">
        <f t="shared" si="35"/>
        <v>0</v>
      </c>
    </row>
    <row r="331" spans="1:16" ht="25.5">
      <c r="A331" s="8" t="s">
        <v>55</v>
      </c>
      <c r="B331" s="9" t="s">
        <v>56</v>
      </c>
      <c r="C331" s="10">
        <v>1250</v>
      </c>
      <c r="D331" s="10">
        <v>1250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1250</v>
      </c>
      <c r="M331" s="10">
        <f t="shared" si="32"/>
        <v>0</v>
      </c>
      <c r="N331" s="10">
        <f t="shared" si="33"/>
        <v>1250</v>
      </c>
      <c r="O331" s="10">
        <f t="shared" si="34"/>
        <v>0</v>
      </c>
      <c r="P331" s="10">
        <f t="shared" si="35"/>
        <v>0</v>
      </c>
    </row>
    <row r="332" spans="1:16">
      <c r="A332" s="8" t="s">
        <v>84</v>
      </c>
      <c r="B332" s="9" t="s">
        <v>85</v>
      </c>
      <c r="C332" s="10">
        <v>74.600000000000009</v>
      </c>
      <c r="D332" s="10">
        <v>74.600000000000009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74.600000000000009</v>
      </c>
      <c r="M332" s="10">
        <f t="shared" si="32"/>
        <v>0</v>
      </c>
      <c r="N332" s="10">
        <f t="shared" si="33"/>
        <v>74.600000000000009</v>
      </c>
      <c r="O332" s="10">
        <f t="shared" si="34"/>
        <v>0</v>
      </c>
      <c r="P332" s="10">
        <f t="shared" si="35"/>
        <v>0</v>
      </c>
    </row>
    <row r="333" spans="1:16">
      <c r="A333" s="5" t="s">
        <v>167</v>
      </c>
      <c r="B333" s="6" t="s">
        <v>168</v>
      </c>
      <c r="C333" s="7">
        <v>3185.4520000000002</v>
      </c>
      <c r="D333" s="7">
        <v>3185.4520000000002</v>
      </c>
      <c r="E333" s="7">
        <v>124.5</v>
      </c>
      <c r="F333" s="7">
        <v>36.17</v>
      </c>
      <c r="G333" s="7">
        <v>0</v>
      </c>
      <c r="H333" s="7">
        <v>36.17</v>
      </c>
      <c r="I333" s="7">
        <v>0</v>
      </c>
      <c r="J333" s="7">
        <v>54.380790000000005</v>
      </c>
      <c r="K333" s="7">
        <f t="shared" si="30"/>
        <v>88.33</v>
      </c>
      <c r="L333" s="7">
        <f t="shared" si="31"/>
        <v>3149.2820000000002</v>
      </c>
      <c r="M333" s="7">
        <f t="shared" si="32"/>
        <v>29.052208835341364</v>
      </c>
      <c r="N333" s="7">
        <f t="shared" si="33"/>
        <v>3149.2820000000002</v>
      </c>
      <c r="O333" s="7">
        <f t="shared" si="34"/>
        <v>88.33</v>
      </c>
      <c r="P333" s="7">
        <f t="shared" si="35"/>
        <v>29.052208835341364</v>
      </c>
    </row>
    <row r="334" spans="1:16" ht="25.5">
      <c r="A334" s="8" t="s">
        <v>55</v>
      </c>
      <c r="B334" s="9" t="s">
        <v>56</v>
      </c>
      <c r="C334" s="10">
        <v>3185.4520000000002</v>
      </c>
      <c r="D334" s="10">
        <v>3185.4520000000002</v>
      </c>
      <c r="E334" s="10">
        <v>124.5</v>
      </c>
      <c r="F334" s="10">
        <v>36.17</v>
      </c>
      <c r="G334" s="10">
        <v>0</v>
      </c>
      <c r="H334" s="10">
        <v>36.17</v>
      </c>
      <c r="I334" s="10">
        <v>0</v>
      </c>
      <c r="J334" s="10">
        <v>54.380790000000005</v>
      </c>
      <c r="K334" s="10">
        <f t="shared" si="30"/>
        <v>88.33</v>
      </c>
      <c r="L334" s="10">
        <f t="shared" si="31"/>
        <v>3149.2820000000002</v>
      </c>
      <c r="M334" s="10">
        <f t="shared" si="32"/>
        <v>29.052208835341364</v>
      </c>
      <c r="N334" s="10">
        <f t="shared" si="33"/>
        <v>3149.2820000000002</v>
      </c>
      <c r="O334" s="10">
        <f t="shared" si="34"/>
        <v>88.33</v>
      </c>
      <c r="P334" s="10">
        <f t="shared" si="35"/>
        <v>29.052208835341364</v>
      </c>
    </row>
    <row r="335" spans="1:16" ht="25.5">
      <c r="A335" s="5" t="s">
        <v>169</v>
      </c>
      <c r="B335" s="6" t="s">
        <v>170</v>
      </c>
      <c r="C335" s="7">
        <v>31933.11</v>
      </c>
      <c r="D335" s="7">
        <v>32736.11</v>
      </c>
      <c r="E335" s="7">
        <v>3412.4080000000004</v>
      </c>
      <c r="F335" s="7">
        <v>980.15535999999997</v>
      </c>
      <c r="G335" s="7">
        <v>0</v>
      </c>
      <c r="H335" s="7">
        <v>956.84413000000018</v>
      </c>
      <c r="I335" s="7">
        <v>30.511230000000001</v>
      </c>
      <c r="J335" s="7">
        <v>436.83062000000001</v>
      </c>
      <c r="K335" s="7">
        <f t="shared" si="30"/>
        <v>2432.2526400000006</v>
      </c>
      <c r="L335" s="7">
        <f t="shared" si="31"/>
        <v>31755.95464</v>
      </c>
      <c r="M335" s="7">
        <f t="shared" si="32"/>
        <v>28.723275763038881</v>
      </c>
      <c r="N335" s="7">
        <f t="shared" si="33"/>
        <v>31779.265869999999</v>
      </c>
      <c r="O335" s="7">
        <f t="shared" si="34"/>
        <v>2455.56387</v>
      </c>
      <c r="P335" s="7">
        <f t="shared" si="35"/>
        <v>28.040144378983996</v>
      </c>
    </row>
    <row r="336" spans="1:16" ht="25.5">
      <c r="A336" s="5" t="s">
        <v>171</v>
      </c>
      <c r="B336" s="6" t="s">
        <v>172</v>
      </c>
      <c r="C336" s="7">
        <v>5379.9139999999998</v>
      </c>
      <c r="D336" s="7">
        <v>5379.9139999999998</v>
      </c>
      <c r="E336" s="7">
        <v>482.68800000000005</v>
      </c>
      <c r="F336" s="7">
        <v>98.689779999999999</v>
      </c>
      <c r="G336" s="7">
        <v>0</v>
      </c>
      <c r="H336" s="7">
        <v>98.213800000000006</v>
      </c>
      <c r="I336" s="7">
        <v>0.47598000000000001</v>
      </c>
      <c r="J336" s="7">
        <v>29.073530000000002</v>
      </c>
      <c r="K336" s="7">
        <f t="shared" si="30"/>
        <v>383.99822000000006</v>
      </c>
      <c r="L336" s="7">
        <f t="shared" si="31"/>
        <v>5281.2242200000001</v>
      </c>
      <c r="M336" s="7">
        <f t="shared" si="32"/>
        <v>20.445873939273401</v>
      </c>
      <c r="N336" s="7">
        <f t="shared" si="33"/>
        <v>5281.7001999999993</v>
      </c>
      <c r="O336" s="7">
        <f t="shared" si="34"/>
        <v>384.47420000000005</v>
      </c>
      <c r="P336" s="7">
        <f t="shared" si="35"/>
        <v>20.347263656854945</v>
      </c>
    </row>
    <row r="337" spans="1:16">
      <c r="A337" s="8" t="s">
        <v>23</v>
      </c>
      <c r="B337" s="9" t="s">
        <v>24</v>
      </c>
      <c r="C337" s="10">
        <v>3882.62</v>
      </c>
      <c r="D337" s="10">
        <v>3882.62</v>
      </c>
      <c r="E337" s="10">
        <v>350</v>
      </c>
      <c r="F337" s="10">
        <v>75.11309</v>
      </c>
      <c r="G337" s="10">
        <v>0</v>
      </c>
      <c r="H337" s="10">
        <v>75.11309</v>
      </c>
      <c r="I337" s="10">
        <v>0</v>
      </c>
      <c r="J337" s="10">
        <v>0</v>
      </c>
      <c r="K337" s="10">
        <f t="shared" si="30"/>
        <v>274.88691</v>
      </c>
      <c r="L337" s="10">
        <f t="shared" si="31"/>
        <v>3807.5069100000001</v>
      </c>
      <c r="M337" s="10">
        <f t="shared" si="32"/>
        <v>21.460882857142856</v>
      </c>
      <c r="N337" s="10">
        <f t="shared" si="33"/>
        <v>3807.5069100000001</v>
      </c>
      <c r="O337" s="10">
        <f t="shared" si="34"/>
        <v>274.88691</v>
      </c>
      <c r="P337" s="10">
        <f t="shared" si="35"/>
        <v>21.460882857142856</v>
      </c>
    </row>
    <row r="338" spans="1:16">
      <c r="A338" s="8" t="s">
        <v>25</v>
      </c>
      <c r="B338" s="9" t="s">
        <v>26</v>
      </c>
      <c r="C338" s="10">
        <v>854.17600000000004</v>
      </c>
      <c r="D338" s="10">
        <v>854.17600000000004</v>
      </c>
      <c r="E338" s="10">
        <v>77</v>
      </c>
      <c r="F338" s="10">
        <v>15.724600000000001</v>
      </c>
      <c r="G338" s="10">
        <v>0</v>
      </c>
      <c r="H338" s="10">
        <v>15.724600000000001</v>
      </c>
      <c r="I338" s="10">
        <v>0</v>
      </c>
      <c r="J338" s="10">
        <v>0</v>
      </c>
      <c r="K338" s="10">
        <f t="shared" si="30"/>
        <v>61.275399999999998</v>
      </c>
      <c r="L338" s="10">
        <f t="shared" si="31"/>
        <v>838.45140000000004</v>
      </c>
      <c r="M338" s="10">
        <f t="shared" si="32"/>
        <v>20.421558441558442</v>
      </c>
      <c r="N338" s="10">
        <f t="shared" si="33"/>
        <v>838.45140000000004</v>
      </c>
      <c r="O338" s="10">
        <f t="shared" si="34"/>
        <v>61.275399999999998</v>
      </c>
      <c r="P338" s="10">
        <f t="shared" si="35"/>
        <v>20.421558441558442</v>
      </c>
    </row>
    <row r="339" spans="1:16">
      <c r="A339" s="8" t="s">
        <v>27</v>
      </c>
      <c r="B339" s="9" t="s">
        <v>28</v>
      </c>
      <c r="C339" s="10">
        <v>370.96800000000002</v>
      </c>
      <c r="D339" s="10">
        <v>370.96800000000002</v>
      </c>
      <c r="E339" s="10">
        <v>17.968</v>
      </c>
      <c r="F339" s="10">
        <v>0</v>
      </c>
      <c r="G339" s="10">
        <v>0</v>
      </c>
      <c r="H339" s="10">
        <v>0</v>
      </c>
      <c r="I339" s="10">
        <v>0</v>
      </c>
      <c r="J339" s="10">
        <v>6.7553999999999998</v>
      </c>
      <c r="K339" s="10">
        <f t="shared" si="30"/>
        <v>17.968</v>
      </c>
      <c r="L339" s="10">
        <f t="shared" si="31"/>
        <v>370.96800000000002</v>
      </c>
      <c r="M339" s="10">
        <f t="shared" si="32"/>
        <v>0</v>
      </c>
      <c r="N339" s="10">
        <f t="shared" si="33"/>
        <v>370.96800000000002</v>
      </c>
      <c r="O339" s="10">
        <f t="shared" si="34"/>
        <v>17.968</v>
      </c>
      <c r="P339" s="10">
        <f t="shared" si="35"/>
        <v>0</v>
      </c>
    </row>
    <row r="340" spans="1:16">
      <c r="A340" s="8" t="s">
        <v>29</v>
      </c>
      <c r="B340" s="9" t="s">
        <v>30</v>
      </c>
      <c r="C340" s="10">
        <v>129.32</v>
      </c>
      <c r="D340" s="10">
        <v>129.32</v>
      </c>
      <c r="E340" s="10">
        <v>20</v>
      </c>
      <c r="F340" s="10">
        <v>0.65598000000000001</v>
      </c>
      <c r="G340" s="10">
        <v>0</v>
      </c>
      <c r="H340" s="10">
        <v>0.18</v>
      </c>
      <c r="I340" s="10">
        <v>0.47598000000000001</v>
      </c>
      <c r="J340" s="10">
        <v>19.369479999999999</v>
      </c>
      <c r="K340" s="10">
        <f t="shared" si="30"/>
        <v>19.34402</v>
      </c>
      <c r="L340" s="10">
        <f t="shared" si="31"/>
        <v>128.66401999999999</v>
      </c>
      <c r="M340" s="10">
        <f t="shared" si="32"/>
        <v>3.2799</v>
      </c>
      <c r="N340" s="10">
        <f t="shared" si="33"/>
        <v>129.13999999999999</v>
      </c>
      <c r="O340" s="10">
        <f t="shared" si="34"/>
        <v>19.82</v>
      </c>
      <c r="P340" s="10">
        <f t="shared" si="35"/>
        <v>0.89999999999999991</v>
      </c>
    </row>
    <row r="341" spans="1:16">
      <c r="A341" s="8" t="s">
        <v>31</v>
      </c>
      <c r="B341" s="9" t="s">
        <v>32</v>
      </c>
      <c r="C341" s="10">
        <v>48.13</v>
      </c>
      <c r="D341" s="10">
        <v>48.13</v>
      </c>
      <c r="E341" s="10">
        <v>5</v>
      </c>
      <c r="F341" s="10">
        <v>0</v>
      </c>
      <c r="G341" s="10">
        <v>0</v>
      </c>
      <c r="H341" s="10">
        <v>0</v>
      </c>
      <c r="I341" s="10">
        <v>0</v>
      </c>
      <c r="J341" s="10">
        <v>2.1</v>
      </c>
      <c r="K341" s="10">
        <f t="shared" si="30"/>
        <v>5</v>
      </c>
      <c r="L341" s="10">
        <f t="shared" si="31"/>
        <v>48.13</v>
      </c>
      <c r="M341" s="10">
        <f t="shared" si="32"/>
        <v>0</v>
      </c>
      <c r="N341" s="10">
        <f t="shared" si="33"/>
        <v>48.13</v>
      </c>
      <c r="O341" s="10">
        <f t="shared" si="34"/>
        <v>5</v>
      </c>
      <c r="P341" s="10">
        <f t="shared" si="35"/>
        <v>0</v>
      </c>
    </row>
    <row r="342" spans="1:16">
      <c r="A342" s="8" t="s">
        <v>33</v>
      </c>
      <c r="B342" s="9" t="s">
        <v>34</v>
      </c>
      <c r="C342" s="10">
        <v>55.5</v>
      </c>
      <c r="D342" s="10">
        <v>55.5</v>
      </c>
      <c r="E342" s="10">
        <v>8</v>
      </c>
      <c r="F342" s="10">
        <v>6.8132099999999998</v>
      </c>
      <c r="G342" s="10">
        <v>0</v>
      </c>
      <c r="H342" s="10">
        <v>6.8132099999999998</v>
      </c>
      <c r="I342" s="10">
        <v>0</v>
      </c>
      <c r="J342" s="10">
        <v>0</v>
      </c>
      <c r="K342" s="10">
        <f t="shared" si="30"/>
        <v>1.1867900000000002</v>
      </c>
      <c r="L342" s="10">
        <f t="shared" si="31"/>
        <v>48.686790000000002</v>
      </c>
      <c r="M342" s="10">
        <f t="shared" si="32"/>
        <v>85.165125000000003</v>
      </c>
      <c r="N342" s="10">
        <f t="shared" si="33"/>
        <v>48.686790000000002</v>
      </c>
      <c r="O342" s="10">
        <f t="shared" si="34"/>
        <v>1.1867900000000002</v>
      </c>
      <c r="P342" s="10">
        <f t="shared" si="35"/>
        <v>85.165125000000003</v>
      </c>
    </row>
    <row r="343" spans="1:16">
      <c r="A343" s="8" t="s">
        <v>35</v>
      </c>
      <c r="B343" s="9" t="s">
        <v>36</v>
      </c>
      <c r="C343" s="10">
        <v>6.6000000000000005</v>
      </c>
      <c r="D343" s="10">
        <v>6.6000000000000005</v>
      </c>
      <c r="E343" s="10">
        <v>0.6</v>
      </c>
      <c r="F343" s="10">
        <v>0</v>
      </c>
      <c r="G343" s="10">
        <v>0</v>
      </c>
      <c r="H343" s="10">
        <v>0</v>
      </c>
      <c r="I343" s="10">
        <v>0</v>
      </c>
      <c r="J343" s="10">
        <v>0.20322999999999999</v>
      </c>
      <c r="K343" s="10">
        <f t="shared" si="30"/>
        <v>0.6</v>
      </c>
      <c r="L343" s="10">
        <f t="shared" si="31"/>
        <v>6.6000000000000005</v>
      </c>
      <c r="M343" s="10">
        <f t="shared" si="32"/>
        <v>0</v>
      </c>
      <c r="N343" s="10">
        <f t="shared" si="33"/>
        <v>6.6000000000000005</v>
      </c>
      <c r="O343" s="10">
        <f t="shared" si="34"/>
        <v>0.6</v>
      </c>
      <c r="P343" s="10">
        <f t="shared" si="35"/>
        <v>0</v>
      </c>
    </row>
    <row r="344" spans="1:16">
      <c r="A344" s="8" t="s">
        <v>37</v>
      </c>
      <c r="B344" s="9" t="s">
        <v>38</v>
      </c>
      <c r="C344" s="10">
        <v>31.5</v>
      </c>
      <c r="D344" s="10">
        <v>31.5</v>
      </c>
      <c r="E344" s="10">
        <v>4</v>
      </c>
      <c r="F344" s="10">
        <v>0.38289999999999996</v>
      </c>
      <c r="G344" s="10">
        <v>0</v>
      </c>
      <c r="H344" s="10">
        <v>0.38289999999999996</v>
      </c>
      <c r="I344" s="10">
        <v>0</v>
      </c>
      <c r="J344" s="10">
        <v>0.64541999999999999</v>
      </c>
      <c r="K344" s="10">
        <f t="shared" si="30"/>
        <v>3.6171000000000002</v>
      </c>
      <c r="L344" s="10">
        <f t="shared" si="31"/>
        <v>31.117100000000001</v>
      </c>
      <c r="M344" s="10">
        <f t="shared" si="32"/>
        <v>9.5724999999999998</v>
      </c>
      <c r="N344" s="10">
        <f t="shared" si="33"/>
        <v>31.117100000000001</v>
      </c>
      <c r="O344" s="10">
        <f t="shared" si="34"/>
        <v>3.6171000000000002</v>
      </c>
      <c r="P344" s="10">
        <f t="shared" si="35"/>
        <v>9.5724999999999998</v>
      </c>
    </row>
    <row r="345" spans="1:16">
      <c r="A345" s="8" t="s">
        <v>80</v>
      </c>
      <c r="B345" s="9" t="s">
        <v>81</v>
      </c>
      <c r="C345" s="10">
        <v>0.15</v>
      </c>
      <c r="D345" s="10">
        <v>0.15</v>
      </c>
      <c r="E345" s="10">
        <v>0.02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0.02</v>
      </c>
      <c r="L345" s="10">
        <f t="shared" si="31"/>
        <v>0.15</v>
      </c>
      <c r="M345" s="10">
        <f t="shared" si="32"/>
        <v>0</v>
      </c>
      <c r="N345" s="10">
        <f t="shared" si="33"/>
        <v>0.15</v>
      </c>
      <c r="O345" s="10">
        <f t="shared" si="34"/>
        <v>0.02</v>
      </c>
      <c r="P345" s="10">
        <f t="shared" si="35"/>
        <v>0</v>
      </c>
    </row>
    <row r="346" spans="1:16">
      <c r="A346" s="8" t="s">
        <v>43</v>
      </c>
      <c r="B346" s="9" t="s">
        <v>44</v>
      </c>
      <c r="C346" s="10">
        <v>0.95000000000000007</v>
      </c>
      <c r="D346" s="10">
        <v>0.95000000000000007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0.95000000000000007</v>
      </c>
      <c r="M346" s="10">
        <f t="shared" si="32"/>
        <v>0</v>
      </c>
      <c r="N346" s="10">
        <f t="shared" si="33"/>
        <v>0.95000000000000007</v>
      </c>
      <c r="O346" s="10">
        <f t="shared" si="34"/>
        <v>0.1</v>
      </c>
      <c r="P346" s="10">
        <f t="shared" si="35"/>
        <v>0</v>
      </c>
    </row>
    <row r="347" spans="1:16">
      <c r="A347" s="5" t="s">
        <v>173</v>
      </c>
      <c r="B347" s="6" t="s">
        <v>174</v>
      </c>
      <c r="C347" s="7">
        <v>280.32</v>
      </c>
      <c r="D347" s="7">
        <v>280.32</v>
      </c>
      <c r="E347" s="7">
        <v>20</v>
      </c>
      <c r="F347" s="7">
        <v>4.7974499999999995</v>
      </c>
      <c r="G347" s="7">
        <v>0</v>
      </c>
      <c r="H347" s="7">
        <v>4.7974499999999995</v>
      </c>
      <c r="I347" s="7">
        <v>0</v>
      </c>
      <c r="J347" s="7">
        <v>10.5</v>
      </c>
      <c r="K347" s="7">
        <f t="shared" si="30"/>
        <v>15.20255</v>
      </c>
      <c r="L347" s="7">
        <f t="shared" si="31"/>
        <v>275.52254999999997</v>
      </c>
      <c r="M347" s="7">
        <f t="shared" si="32"/>
        <v>23.98725</v>
      </c>
      <c r="N347" s="7">
        <f t="shared" si="33"/>
        <v>275.52254999999997</v>
      </c>
      <c r="O347" s="7">
        <f t="shared" si="34"/>
        <v>15.20255</v>
      </c>
      <c r="P347" s="7">
        <f t="shared" si="35"/>
        <v>23.98725</v>
      </c>
    </row>
    <row r="348" spans="1:16">
      <c r="A348" s="8" t="s">
        <v>27</v>
      </c>
      <c r="B348" s="9" t="s">
        <v>28</v>
      </c>
      <c r="C348" s="10">
        <v>262</v>
      </c>
      <c r="D348" s="10">
        <v>262</v>
      </c>
      <c r="E348" s="10">
        <v>20</v>
      </c>
      <c r="F348" s="10">
        <v>4.7974499999999995</v>
      </c>
      <c r="G348" s="10">
        <v>0</v>
      </c>
      <c r="H348" s="10">
        <v>4.7974499999999995</v>
      </c>
      <c r="I348" s="10">
        <v>0</v>
      </c>
      <c r="J348" s="10">
        <v>10.5</v>
      </c>
      <c r="K348" s="10">
        <f t="shared" si="30"/>
        <v>15.20255</v>
      </c>
      <c r="L348" s="10">
        <f t="shared" si="31"/>
        <v>257.20254999999997</v>
      </c>
      <c r="M348" s="10">
        <f t="shared" si="32"/>
        <v>23.98725</v>
      </c>
      <c r="N348" s="10">
        <f t="shared" si="33"/>
        <v>257.20254999999997</v>
      </c>
      <c r="O348" s="10">
        <f t="shared" si="34"/>
        <v>15.20255</v>
      </c>
      <c r="P348" s="10">
        <f t="shared" si="35"/>
        <v>23.98725</v>
      </c>
    </row>
    <row r="349" spans="1:16">
      <c r="A349" s="8" t="s">
        <v>29</v>
      </c>
      <c r="B349" s="9" t="s">
        <v>30</v>
      </c>
      <c r="C349" s="10">
        <v>18.32</v>
      </c>
      <c r="D349" s="10">
        <v>18.32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18.32</v>
      </c>
      <c r="M349" s="10">
        <f t="shared" si="32"/>
        <v>0</v>
      </c>
      <c r="N349" s="10">
        <f t="shared" si="33"/>
        <v>18.32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175</v>
      </c>
      <c r="B350" s="6" t="s">
        <v>176</v>
      </c>
      <c r="C350" s="7">
        <v>1017.9000000000001</v>
      </c>
      <c r="D350" s="7">
        <v>1017.9000000000001</v>
      </c>
      <c r="E350" s="7">
        <v>90</v>
      </c>
      <c r="F350" s="7">
        <v>0</v>
      </c>
      <c r="G350" s="7">
        <v>0</v>
      </c>
      <c r="H350" s="7">
        <v>7.2</v>
      </c>
      <c r="I350" s="7">
        <v>0</v>
      </c>
      <c r="J350" s="7">
        <v>40.300000000000004</v>
      </c>
      <c r="K350" s="7">
        <f t="shared" si="30"/>
        <v>90</v>
      </c>
      <c r="L350" s="7">
        <f t="shared" si="31"/>
        <v>1017.9000000000001</v>
      </c>
      <c r="M350" s="7">
        <f t="shared" si="32"/>
        <v>0</v>
      </c>
      <c r="N350" s="7">
        <f t="shared" si="33"/>
        <v>1010.7</v>
      </c>
      <c r="O350" s="7">
        <f t="shared" si="34"/>
        <v>82.8</v>
      </c>
      <c r="P350" s="7">
        <f t="shared" si="35"/>
        <v>8</v>
      </c>
    </row>
    <row r="351" spans="1:16">
      <c r="A351" s="8" t="s">
        <v>27</v>
      </c>
      <c r="B351" s="9" t="s">
        <v>28</v>
      </c>
      <c r="C351" s="10">
        <v>483.8</v>
      </c>
      <c r="D351" s="10">
        <v>483.8</v>
      </c>
      <c r="E351" s="10">
        <v>40</v>
      </c>
      <c r="F351" s="10">
        <v>0</v>
      </c>
      <c r="G351" s="10">
        <v>0</v>
      </c>
      <c r="H351" s="10">
        <v>7.2</v>
      </c>
      <c r="I351" s="10">
        <v>0</v>
      </c>
      <c r="J351" s="10">
        <v>40.300000000000004</v>
      </c>
      <c r="K351" s="10">
        <f t="shared" si="30"/>
        <v>40</v>
      </c>
      <c r="L351" s="10">
        <f t="shared" si="31"/>
        <v>483.8</v>
      </c>
      <c r="M351" s="10">
        <f t="shared" si="32"/>
        <v>0</v>
      </c>
      <c r="N351" s="10">
        <f t="shared" si="33"/>
        <v>476.6</v>
      </c>
      <c r="O351" s="10">
        <f t="shared" si="34"/>
        <v>32.799999999999997</v>
      </c>
      <c r="P351" s="10">
        <f t="shared" si="35"/>
        <v>18</v>
      </c>
    </row>
    <row r="352" spans="1:16">
      <c r="A352" s="8" t="s">
        <v>29</v>
      </c>
      <c r="B352" s="9" t="s">
        <v>30</v>
      </c>
      <c r="C352" s="10">
        <v>492.1</v>
      </c>
      <c r="D352" s="10">
        <v>492.1</v>
      </c>
      <c r="E352" s="10">
        <v>50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50</v>
      </c>
      <c r="L352" s="10">
        <f t="shared" si="31"/>
        <v>492.1</v>
      </c>
      <c r="M352" s="10">
        <f t="shared" si="32"/>
        <v>0</v>
      </c>
      <c r="N352" s="10">
        <f t="shared" si="33"/>
        <v>492.1</v>
      </c>
      <c r="O352" s="10">
        <f t="shared" si="34"/>
        <v>50</v>
      </c>
      <c r="P352" s="10">
        <f t="shared" si="35"/>
        <v>0</v>
      </c>
    </row>
    <row r="353" spans="1:16">
      <c r="A353" s="8" t="s">
        <v>84</v>
      </c>
      <c r="B353" s="9" t="s">
        <v>85</v>
      </c>
      <c r="C353" s="10">
        <v>42</v>
      </c>
      <c r="D353" s="10">
        <v>42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42</v>
      </c>
      <c r="M353" s="10">
        <f t="shared" si="32"/>
        <v>0</v>
      </c>
      <c r="N353" s="10">
        <f t="shared" si="33"/>
        <v>42</v>
      </c>
      <c r="O353" s="10">
        <f t="shared" si="34"/>
        <v>0</v>
      </c>
      <c r="P353" s="10">
        <f t="shared" si="35"/>
        <v>0</v>
      </c>
    </row>
    <row r="354" spans="1:16">
      <c r="A354" s="5" t="s">
        <v>177</v>
      </c>
      <c r="B354" s="6" t="s">
        <v>178</v>
      </c>
      <c r="C354" s="7">
        <v>8317.9570000000003</v>
      </c>
      <c r="D354" s="7">
        <v>8317.9570000000003</v>
      </c>
      <c r="E354" s="7">
        <v>721.1</v>
      </c>
      <c r="F354" s="7">
        <v>326.16662000000002</v>
      </c>
      <c r="G354" s="7">
        <v>0</v>
      </c>
      <c r="H354" s="7">
        <v>324.08349000000004</v>
      </c>
      <c r="I354" s="7">
        <v>2.0831300000000001</v>
      </c>
      <c r="J354" s="7">
        <v>11.95288</v>
      </c>
      <c r="K354" s="7">
        <f t="shared" si="30"/>
        <v>394.93338</v>
      </c>
      <c r="L354" s="7">
        <f t="shared" si="31"/>
        <v>7991.7903800000004</v>
      </c>
      <c r="M354" s="7">
        <f t="shared" si="32"/>
        <v>45.231815282207741</v>
      </c>
      <c r="N354" s="7">
        <f t="shared" si="33"/>
        <v>7993.8735100000004</v>
      </c>
      <c r="O354" s="7">
        <f t="shared" si="34"/>
        <v>397.01650999999998</v>
      </c>
      <c r="P354" s="7">
        <f t="shared" si="35"/>
        <v>44.942933018998751</v>
      </c>
    </row>
    <row r="355" spans="1:16">
      <c r="A355" s="8" t="s">
        <v>23</v>
      </c>
      <c r="B355" s="9" t="s">
        <v>24</v>
      </c>
      <c r="C355" s="10">
        <v>5582.0370000000003</v>
      </c>
      <c r="D355" s="10">
        <v>5582.0370000000003</v>
      </c>
      <c r="E355" s="10">
        <v>410</v>
      </c>
      <c r="F355" s="10">
        <v>180.45860000000002</v>
      </c>
      <c r="G355" s="10">
        <v>0</v>
      </c>
      <c r="H355" s="10">
        <v>180.45860000000002</v>
      </c>
      <c r="I355" s="10">
        <v>0</v>
      </c>
      <c r="J355" s="10">
        <v>0</v>
      </c>
      <c r="K355" s="10">
        <f t="shared" si="30"/>
        <v>229.54139999999998</v>
      </c>
      <c r="L355" s="10">
        <f t="shared" si="31"/>
        <v>5401.5784000000003</v>
      </c>
      <c r="M355" s="10">
        <f t="shared" si="32"/>
        <v>44.014292682926829</v>
      </c>
      <c r="N355" s="10">
        <f t="shared" si="33"/>
        <v>5401.5784000000003</v>
      </c>
      <c r="O355" s="10">
        <f t="shared" si="34"/>
        <v>229.54139999999998</v>
      </c>
      <c r="P355" s="10">
        <f t="shared" si="35"/>
        <v>44.014292682926829</v>
      </c>
    </row>
    <row r="356" spans="1:16">
      <c r="A356" s="8" t="s">
        <v>25</v>
      </c>
      <c r="B356" s="9" t="s">
        <v>26</v>
      </c>
      <c r="C356" s="10">
        <v>1228.05</v>
      </c>
      <c r="D356" s="10">
        <v>1228.05</v>
      </c>
      <c r="E356" s="10">
        <v>90.2</v>
      </c>
      <c r="F356" s="10">
        <v>39.700900000000004</v>
      </c>
      <c r="G356" s="10">
        <v>0</v>
      </c>
      <c r="H356" s="10">
        <v>39.700900000000004</v>
      </c>
      <c r="I356" s="10">
        <v>0</v>
      </c>
      <c r="J356" s="10">
        <v>0</v>
      </c>
      <c r="K356" s="10">
        <f t="shared" si="30"/>
        <v>50.499099999999999</v>
      </c>
      <c r="L356" s="10">
        <f t="shared" si="31"/>
        <v>1188.3490999999999</v>
      </c>
      <c r="M356" s="10">
        <f t="shared" si="32"/>
        <v>44.014301552106431</v>
      </c>
      <c r="N356" s="10">
        <f t="shared" si="33"/>
        <v>1188.3490999999999</v>
      </c>
      <c r="O356" s="10">
        <f t="shared" si="34"/>
        <v>50.499099999999999</v>
      </c>
      <c r="P356" s="10">
        <f t="shared" si="35"/>
        <v>44.014301552106431</v>
      </c>
    </row>
    <row r="357" spans="1:16">
      <c r="A357" s="8" t="s">
        <v>27</v>
      </c>
      <c r="B357" s="9" t="s">
        <v>28</v>
      </c>
      <c r="C357" s="10">
        <v>70.88</v>
      </c>
      <c r="D357" s="10">
        <v>70.88</v>
      </c>
      <c r="E357" s="10">
        <v>15</v>
      </c>
      <c r="F357" s="10">
        <v>0</v>
      </c>
      <c r="G357" s="10">
        <v>0</v>
      </c>
      <c r="H357" s="10">
        <v>0</v>
      </c>
      <c r="I357" s="10">
        <v>0</v>
      </c>
      <c r="J357" s="10">
        <v>9.4697499999999994</v>
      </c>
      <c r="K357" s="10">
        <f t="shared" si="30"/>
        <v>15</v>
      </c>
      <c r="L357" s="10">
        <f t="shared" si="31"/>
        <v>70.88</v>
      </c>
      <c r="M357" s="10">
        <f t="shared" si="32"/>
        <v>0</v>
      </c>
      <c r="N357" s="10">
        <f t="shared" si="33"/>
        <v>70.88</v>
      </c>
      <c r="O357" s="10">
        <f t="shared" si="34"/>
        <v>15</v>
      </c>
      <c r="P357" s="10">
        <f t="shared" si="35"/>
        <v>0</v>
      </c>
    </row>
    <row r="358" spans="1:16">
      <c r="A358" s="8" t="s">
        <v>29</v>
      </c>
      <c r="B358" s="9" t="s">
        <v>30</v>
      </c>
      <c r="C358" s="10">
        <v>321.18</v>
      </c>
      <c r="D358" s="10">
        <v>321.18</v>
      </c>
      <c r="E358" s="10">
        <v>83</v>
      </c>
      <c r="F358" s="10">
        <v>4.7002800000000002</v>
      </c>
      <c r="G358" s="10">
        <v>0</v>
      </c>
      <c r="H358" s="10">
        <v>4.7002800000000002</v>
      </c>
      <c r="I358" s="10">
        <v>0</v>
      </c>
      <c r="J358" s="10">
        <v>0.4</v>
      </c>
      <c r="K358" s="10">
        <f t="shared" si="30"/>
        <v>78.299719999999994</v>
      </c>
      <c r="L358" s="10">
        <f t="shared" si="31"/>
        <v>316.47971999999999</v>
      </c>
      <c r="M358" s="10">
        <f t="shared" si="32"/>
        <v>5.6629879518072297</v>
      </c>
      <c r="N358" s="10">
        <f t="shared" si="33"/>
        <v>316.47971999999999</v>
      </c>
      <c r="O358" s="10">
        <f t="shared" si="34"/>
        <v>78.299719999999994</v>
      </c>
      <c r="P358" s="10">
        <f t="shared" si="35"/>
        <v>5.6629879518072297</v>
      </c>
    </row>
    <row r="359" spans="1:16">
      <c r="A359" s="8" t="s">
        <v>33</v>
      </c>
      <c r="B359" s="9" t="s">
        <v>34</v>
      </c>
      <c r="C359" s="10">
        <v>890.12</v>
      </c>
      <c r="D359" s="10">
        <v>890.12</v>
      </c>
      <c r="E359" s="10">
        <v>100</v>
      </c>
      <c r="F359" s="10">
        <v>99.223710000000011</v>
      </c>
      <c r="G359" s="10">
        <v>0</v>
      </c>
      <c r="H359" s="10">
        <v>99.223710000000011</v>
      </c>
      <c r="I359" s="10">
        <v>0</v>
      </c>
      <c r="J359" s="10">
        <v>0</v>
      </c>
      <c r="K359" s="10">
        <f t="shared" si="30"/>
        <v>0.77628999999998882</v>
      </c>
      <c r="L359" s="10">
        <f t="shared" si="31"/>
        <v>790.89629000000002</v>
      </c>
      <c r="M359" s="10">
        <f t="shared" si="32"/>
        <v>99.223710000000011</v>
      </c>
      <c r="N359" s="10">
        <f t="shared" si="33"/>
        <v>790.89629000000002</v>
      </c>
      <c r="O359" s="10">
        <f t="shared" si="34"/>
        <v>0.77628999999998882</v>
      </c>
      <c r="P359" s="10">
        <f t="shared" si="35"/>
        <v>99.223710000000011</v>
      </c>
    </row>
    <row r="360" spans="1:16">
      <c r="A360" s="8" t="s">
        <v>35</v>
      </c>
      <c r="B360" s="9" t="s">
        <v>36</v>
      </c>
      <c r="C360" s="10">
        <v>23.22</v>
      </c>
      <c r="D360" s="10">
        <v>23.22</v>
      </c>
      <c r="E360" s="10">
        <v>1.9000000000000001</v>
      </c>
      <c r="F360" s="10">
        <v>2.0831300000000001</v>
      </c>
      <c r="G360" s="10">
        <v>0</v>
      </c>
      <c r="H360" s="10">
        <v>0</v>
      </c>
      <c r="I360" s="10">
        <v>2.0831300000000001</v>
      </c>
      <c r="J360" s="10">
        <v>2.0831300000000001</v>
      </c>
      <c r="K360" s="10">
        <f t="shared" si="30"/>
        <v>-0.18313000000000001</v>
      </c>
      <c r="L360" s="10">
        <f t="shared" si="31"/>
        <v>21.136869999999998</v>
      </c>
      <c r="M360" s="10">
        <f t="shared" si="32"/>
        <v>109.63842105263157</v>
      </c>
      <c r="N360" s="10">
        <f t="shared" si="33"/>
        <v>23.22</v>
      </c>
      <c r="O360" s="10">
        <f t="shared" si="34"/>
        <v>1.9000000000000001</v>
      </c>
      <c r="P360" s="10">
        <f t="shared" si="35"/>
        <v>0</v>
      </c>
    </row>
    <row r="361" spans="1:16">
      <c r="A361" s="8" t="s">
        <v>37</v>
      </c>
      <c r="B361" s="9" t="s">
        <v>38</v>
      </c>
      <c r="C361" s="10">
        <v>202.47</v>
      </c>
      <c r="D361" s="10">
        <v>202.47</v>
      </c>
      <c r="E361" s="10">
        <v>21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21</v>
      </c>
      <c r="L361" s="10">
        <f t="shared" si="31"/>
        <v>202.47</v>
      </c>
      <c r="M361" s="10">
        <f t="shared" si="32"/>
        <v>0</v>
      </c>
      <c r="N361" s="10">
        <f t="shared" si="33"/>
        <v>202.47</v>
      </c>
      <c r="O361" s="10">
        <f t="shared" si="34"/>
        <v>21</v>
      </c>
      <c r="P361" s="10">
        <f t="shared" si="35"/>
        <v>0</v>
      </c>
    </row>
    <row r="362" spans="1:16">
      <c r="A362" s="5" t="s">
        <v>179</v>
      </c>
      <c r="B362" s="6" t="s">
        <v>180</v>
      </c>
      <c r="C362" s="7">
        <v>409.5</v>
      </c>
      <c r="D362" s="7">
        <v>412.5</v>
      </c>
      <c r="E362" s="7">
        <v>33.07</v>
      </c>
      <c r="F362" s="7">
        <v>11.972670000000001</v>
      </c>
      <c r="G362" s="7">
        <v>0</v>
      </c>
      <c r="H362" s="7">
        <v>11.972670000000001</v>
      </c>
      <c r="I362" s="7">
        <v>0</v>
      </c>
      <c r="J362" s="7">
        <v>0</v>
      </c>
      <c r="K362" s="7">
        <f t="shared" si="30"/>
        <v>21.097329999999999</v>
      </c>
      <c r="L362" s="7">
        <f t="shared" si="31"/>
        <v>400.52733000000001</v>
      </c>
      <c r="M362" s="7">
        <f t="shared" si="32"/>
        <v>36.204021771998789</v>
      </c>
      <c r="N362" s="7">
        <f t="shared" si="33"/>
        <v>400.52733000000001</v>
      </c>
      <c r="O362" s="7">
        <f t="shared" si="34"/>
        <v>21.097329999999999</v>
      </c>
      <c r="P362" s="7">
        <f t="shared" si="35"/>
        <v>36.204021771998789</v>
      </c>
    </row>
    <row r="363" spans="1:16">
      <c r="A363" s="8" t="s">
        <v>23</v>
      </c>
      <c r="B363" s="9" t="s">
        <v>24</v>
      </c>
      <c r="C363" s="10">
        <v>335.6</v>
      </c>
      <c r="D363" s="10">
        <v>335.6</v>
      </c>
      <c r="E363" s="10">
        <v>27.1</v>
      </c>
      <c r="F363" s="10">
        <v>9.8136600000000005</v>
      </c>
      <c r="G363" s="10">
        <v>0</v>
      </c>
      <c r="H363" s="10">
        <v>9.8136600000000005</v>
      </c>
      <c r="I363" s="10">
        <v>0</v>
      </c>
      <c r="J363" s="10">
        <v>0</v>
      </c>
      <c r="K363" s="10">
        <f t="shared" si="30"/>
        <v>17.286340000000003</v>
      </c>
      <c r="L363" s="10">
        <f t="shared" si="31"/>
        <v>325.78634</v>
      </c>
      <c r="M363" s="10">
        <f t="shared" si="32"/>
        <v>36.212767527675275</v>
      </c>
      <c r="N363" s="10">
        <f t="shared" si="33"/>
        <v>325.78634</v>
      </c>
      <c r="O363" s="10">
        <f t="shared" si="34"/>
        <v>17.286340000000003</v>
      </c>
      <c r="P363" s="10">
        <f t="shared" si="35"/>
        <v>36.212767527675275</v>
      </c>
    </row>
    <row r="364" spans="1:16">
      <c r="A364" s="8" t="s">
        <v>25</v>
      </c>
      <c r="B364" s="9" t="s">
        <v>26</v>
      </c>
      <c r="C364" s="10">
        <v>73.900000000000006</v>
      </c>
      <c r="D364" s="10">
        <v>73.900000000000006</v>
      </c>
      <c r="E364" s="10">
        <v>5.97</v>
      </c>
      <c r="F364" s="10">
        <v>2.1590100000000003</v>
      </c>
      <c r="G364" s="10">
        <v>0</v>
      </c>
      <c r="H364" s="10">
        <v>2.1590100000000003</v>
      </c>
      <c r="I364" s="10">
        <v>0</v>
      </c>
      <c r="J364" s="10">
        <v>0</v>
      </c>
      <c r="K364" s="10">
        <f t="shared" si="30"/>
        <v>3.8109899999999994</v>
      </c>
      <c r="L364" s="10">
        <f t="shared" si="31"/>
        <v>71.740990000000011</v>
      </c>
      <c r="M364" s="10">
        <f t="shared" si="32"/>
        <v>36.164321608040204</v>
      </c>
      <c r="N364" s="10">
        <f t="shared" si="33"/>
        <v>71.740990000000011</v>
      </c>
      <c r="O364" s="10">
        <f t="shared" si="34"/>
        <v>3.8109899999999994</v>
      </c>
      <c r="P364" s="10">
        <f t="shared" si="35"/>
        <v>36.164321608040204</v>
      </c>
    </row>
    <row r="365" spans="1:16" ht="25.5">
      <c r="A365" s="8" t="s">
        <v>55</v>
      </c>
      <c r="B365" s="9" t="s">
        <v>56</v>
      </c>
      <c r="C365" s="10">
        <v>0</v>
      </c>
      <c r="D365" s="10">
        <v>3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</v>
      </c>
      <c r="M365" s="10">
        <f t="shared" si="32"/>
        <v>0</v>
      </c>
      <c r="N365" s="10">
        <f t="shared" si="33"/>
        <v>3</v>
      </c>
      <c r="O365" s="10">
        <f t="shared" si="34"/>
        <v>0</v>
      </c>
      <c r="P365" s="10">
        <f t="shared" si="35"/>
        <v>0</v>
      </c>
    </row>
    <row r="366" spans="1:16" ht="51">
      <c r="A366" s="5" t="s">
        <v>181</v>
      </c>
      <c r="B366" s="6" t="s">
        <v>182</v>
      </c>
      <c r="C366" s="7">
        <v>7357.5</v>
      </c>
      <c r="D366" s="7">
        <v>7357.5</v>
      </c>
      <c r="E366" s="7">
        <v>100</v>
      </c>
      <c r="F366" s="7">
        <v>53.668930000000003</v>
      </c>
      <c r="G366" s="7">
        <v>0</v>
      </c>
      <c r="H366" s="7">
        <v>25.716810000000002</v>
      </c>
      <c r="I366" s="7">
        <v>27.952120000000001</v>
      </c>
      <c r="J366" s="7">
        <v>175.72915</v>
      </c>
      <c r="K366" s="7">
        <f t="shared" si="30"/>
        <v>46.331069999999997</v>
      </c>
      <c r="L366" s="7">
        <f t="shared" si="31"/>
        <v>7303.8310700000002</v>
      </c>
      <c r="M366" s="7">
        <f t="shared" si="32"/>
        <v>53.668930000000003</v>
      </c>
      <c r="N366" s="7">
        <f t="shared" si="33"/>
        <v>7331.7831900000001</v>
      </c>
      <c r="O366" s="7">
        <f t="shared" si="34"/>
        <v>74.283189999999991</v>
      </c>
      <c r="P366" s="7">
        <f t="shared" si="35"/>
        <v>25.716810000000002</v>
      </c>
    </row>
    <row r="367" spans="1:16" ht="25.5">
      <c r="A367" s="8" t="s">
        <v>55</v>
      </c>
      <c r="B367" s="9" t="s">
        <v>56</v>
      </c>
      <c r="C367" s="10">
        <v>5360</v>
      </c>
      <c r="D367" s="10">
        <v>5360</v>
      </c>
      <c r="E367" s="10">
        <v>100</v>
      </c>
      <c r="F367" s="10">
        <v>53.668930000000003</v>
      </c>
      <c r="G367" s="10">
        <v>0</v>
      </c>
      <c r="H367" s="10">
        <v>25.716810000000002</v>
      </c>
      <c r="I367" s="10">
        <v>27.952120000000001</v>
      </c>
      <c r="J367" s="10">
        <v>175.72915</v>
      </c>
      <c r="K367" s="10">
        <f t="shared" si="30"/>
        <v>46.331069999999997</v>
      </c>
      <c r="L367" s="10">
        <f t="shared" si="31"/>
        <v>5306.3310700000002</v>
      </c>
      <c r="M367" s="10">
        <f t="shared" si="32"/>
        <v>53.668930000000003</v>
      </c>
      <c r="N367" s="10">
        <f t="shared" si="33"/>
        <v>5334.2831900000001</v>
      </c>
      <c r="O367" s="10">
        <f t="shared" si="34"/>
        <v>74.283189999999991</v>
      </c>
      <c r="P367" s="10">
        <f t="shared" si="35"/>
        <v>25.716810000000002</v>
      </c>
    </row>
    <row r="368" spans="1:16">
      <c r="A368" s="8" t="s">
        <v>84</v>
      </c>
      <c r="B368" s="9" t="s">
        <v>85</v>
      </c>
      <c r="C368" s="10">
        <v>1997.5</v>
      </c>
      <c r="D368" s="10">
        <v>1997.5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1997.5</v>
      </c>
      <c r="M368" s="10">
        <f t="shared" si="32"/>
        <v>0</v>
      </c>
      <c r="N368" s="10">
        <f t="shared" si="33"/>
        <v>1997.5</v>
      </c>
      <c r="O368" s="10">
        <f t="shared" si="34"/>
        <v>0</v>
      </c>
      <c r="P368" s="10">
        <f t="shared" si="35"/>
        <v>0</v>
      </c>
    </row>
    <row r="369" spans="1:16" ht="25.5">
      <c r="A369" s="5" t="s">
        <v>183</v>
      </c>
      <c r="B369" s="6" t="s">
        <v>184</v>
      </c>
      <c r="C369" s="7">
        <v>1866.5</v>
      </c>
      <c r="D369" s="7">
        <v>1866.5</v>
      </c>
      <c r="E369" s="7">
        <v>250</v>
      </c>
      <c r="F369" s="7">
        <v>15.95</v>
      </c>
      <c r="G369" s="7">
        <v>0</v>
      </c>
      <c r="H369" s="7">
        <v>15.95</v>
      </c>
      <c r="I369" s="7">
        <v>0</v>
      </c>
      <c r="J369" s="7">
        <v>36.597999999999999</v>
      </c>
      <c r="K369" s="7">
        <f t="shared" si="30"/>
        <v>234.05</v>
      </c>
      <c r="L369" s="7">
        <f t="shared" si="31"/>
        <v>1850.55</v>
      </c>
      <c r="M369" s="7">
        <f t="shared" si="32"/>
        <v>6.38</v>
      </c>
      <c r="N369" s="7">
        <f t="shared" si="33"/>
        <v>1850.55</v>
      </c>
      <c r="O369" s="7">
        <f t="shared" si="34"/>
        <v>234.05</v>
      </c>
      <c r="P369" s="7">
        <f t="shared" si="35"/>
        <v>6.38</v>
      </c>
    </row>
    <row r="370" spans="1:16">
      <c r="A370" s="8" t="s">
        <v>27</v>
      </c>
      <c r="B370" s="9" t="s">
        <v>28</v>
      </c>
      <c r="C370" s="10">
        <v>800</v>
      </c>
      <c r="D370" s="10">
        <v>800</v>
      </c>
      <c r="E370" s="10">
        <v>100</v>
      </c>
      <c r="F370" s="10">
        <v>0</v>
      </c>
      <c r="G370" s="10">
        <v>0</v>
      </c>
      <c r="H370" s="10">
        <v>0</v>
      </c>
      <c r="I370" s="10">
        <v>0</v>
      </c>
      <c r="J370" s="10">
        <v>2.7</v>
      </c>
      <c r="K370" s="10">
        <f t="shared" si="30"/>
        <v>100</v>
      </c>
      <c r="L370" s="10">
        <f t="shared" si="31"/>
        <v>800</v>
      </c>
      <c r="M370" s="10">
        <f t="shared" si="32"/>
        <v>0</v>
      </c>
      <c r="N370" s="10">
        <f t="shared" si="33"/>
        <v>800</v>
      </c>
      <c r="O370" s="10">
        <f t="shared" si="34"/>
        <v>100</v>
      </c>
      <c r="P370" s="10">
        <f t="shared" si="35"/>
        <v>0</v>
      </c>
    </row>
    <row r="371" spans="1:16">
      <c r="A371" s="8" t="s">
        <v>29</v>
      </c>
      <c r="B371" s="9" t="s">
        <v>30</v>
      </c>
      <c r="C371" s="10">
        <v>676.5</v>
      </c>
      <c r="D371" s="10">
        <v>676.5</v>
      </c>
      <c r="E371" s="10">
        <v>100</v>
      </c>
      <c r="F371" s="10">
        <v>11.36</v>
      </c>
      <c r="G371" s="10">
        <v>0</v>
      </c>
      <c r="H371" s="10">
        <v>11.36</v>
      </c>
      <c r="I371" s="10">
        <v>0</v>
      </c>
      <c r="J371" s="10">
        <v>16.670000000000002</v>
      </c>
      <c r="K371" s="10">
        <f t="shared" si="30"/>
        <v>88.64</v>
      </c>
      <c r="L371" s="10">
        <f t="shared" si="31"/>
        <v>665.14</v>
      </c>
      <c r="M371" s="10">
        <f t="shared" si="32"/>
        <v>11.36</v>
      </c>
      <c r="N371" s="10">
        <f t="shared" si="33"/>
        <v>665.14</v>
      </c>
      <c r="O371" s="10">
        <f t="shared" si="34"/>
        <v>88.64</v>
      </c>
      <c r="P371" s="10">
        <f t="shared" si="35"/>
        <v>11.36</v>
      </c>
    </row>
    <row r="372" spans="1:16">
      <c r="A372" s="8" t="s">
        <v>31</v>
      </c>
      <c r="B372" s="9" t="s">
        <v>32</v>
      </c>
      <c r="C372" s="10">
        <v>200</v>
      </c>
      <c r="D372" s="10">
        <v>200</v>
      </c>
      <c r="E372" s="10">
        <v>50</v>
      </c>
      <c r="F372" s="10">
        <v>4.59</v>
      </c>
      <c r="G372" s="10">
        <v>0</v>
      </c>
      <c r="H372" s="10">
        <v>4.59</v>
      </c>
      <c r="I372" s="10">
        <v>0</v>
      </c>
      <c r="J372" s="10">
        <v>17.228000000000002</v>
      </c>
      <c r="K372" s="10">
        <f t="shared" si="30"/>
        <v>45.41</v>
      </c>
      <c r="L372" s="10">
        <f t="shared" si="31"/>
        <v>195.41</v>
      </c>
      <c r="M372" s="10">
        <f t="shared" si="32"/>
        <v>9.18</v>
      </c>
      <c r="N372" s="10">
        <f t="shared" si="33"/>
        <v>195.41</v>
      </c>
      <c r="O372" s="10">
        <f t="shared" si="34"/>
        <v>45.41</v>
      </c>
      <c r="P372" s="10">
        <f t="shared" si="35"/>
        <v>9.18</v>
      </c>
    </row>
    <row r="373" spans="1:16">
      <c r="A373" s="8" t="s">
        <v>84</v>
      </c>
      <c r="B373" s="9" t="s">
        <v>85</v>
      </c>
      <c r="C373" s="10">
        <v>190</v>
      </c>
      <c r="D373" s="10">
        <v>190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190</v>
      </c>
      <c r="M373" s="10">
        <f t="shared" si="32"/>
        <v>0</v>
      </c>
      <c r="N373" s="10">
        <f t="shared" si="33"/>
        <v>190</v>
      </c>
      <c r="O373" s="10">
        <f t="shared" si="34"/>
        <v>0</v>
      </c>
      <c r="P373" s="10">
        <f t="shared" si="35"/>
        <v>0</v>
      </c>
    </row>
    <row r="374" spans="1:16" ht="25.5">
      <c r="A374" s="5" t="s">
        <v>185</v>
      </c>
      <c r="B374" s="6" t="s">
        <v>186</v>
      </c>
      <c r="C374" s="7">
        <v>1805.5</v>
      </c>
      <c r="D374" s="7">
        <v>1805.5</v>
      </c>
      <c r="E374" s="7">
        <v>220</v>
      </c>
      <c r="F374" s="7">
        <v>18.72</v>
      </c>
      <c r="G374" s="7">
        <v>0</v>
      </c>
      <c r="H374" s="7">
        <v>18.72</v>
      </c>
      <c r="I374" s="7">
        <v>0</v>
      </c>
      <c r="J374" s="7">
        <v>51.150000000000006</v>
      </c>
      <c r="K374" s="7">
        <f t="shared" si="30"/>
        <v>201.28</v>
      </c>
      <c r="L374" s="7">
        <f t="shared" si="31"/>
        <v>1786.78</v>
      </c>
      <c r="M374" s="7">
        <f t="shared" si="32"/>
        <v>8.5090909090909097</v>
      </c>
      <c r="N374" s="7">
        <f t="shared" si="33"/>
        <v>1786.78</v>
      </c>
      <c r="O374" s="7">
        <f t="shared" si="34"/>
        <v>201.28</v>
      </c>
      <c r="P374" s="7">
        <f t="shared" si="35"/>
        <v>8.5090909090909097</v>
      </c>
    </row>
    <row r="375" spans="1:16">
      <c r="A375" s="8" t="s">
        <v>27</v>
      </c>
      <c r="B375" s="9" t="s">
        <v>28</v>
      </c>
      <c r="C375" s="10">
        <v>619.80000000000007</v>
      </c>
      <c r="D375" s="10">
        <v>619.80000000000007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619.80000000000007</v>
      </c>
      <c r="M375" s="10">
        <f t="shared" si="32"/>
        <v>0</v>
      </c>
      <c r="N375" s="10">
        <f t="shared" si="33"/>
        <v>619.80000000000007</v>
      </c>
      <c r="O375" s="10">
        <f t="shared" si="34"/>
        <v>100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748.7</v>
      </c>
      <c r="D376" s="10">
        <v>748.7</v>
      </c>
      <c r="E376" s="10">
        <v>100</v>
      </c>
      <c r="F376" s="10">
        <v>18.72</v>
      </c>
      <c r="G376" s="10">
        <v>0</v>
      </c>
      <c r="H376" s="10">
        <v>18.72</v>
      </c>
      <c r="I376" s="10">
        <v>0</v>
      </c>
      <c r="J376" s="10">
        <v>47.95</v>
      </c>
      <c r="K376" s="10">
        <f t="shared" si="30"/>
        <v>81.28</v>
      </c>
      <c r="L376" s="10">
        <f t="shared" si="31"/>
        <v>729.98</v>
      </c>
      <c r="M376" s="10">
        <f t="shared" si="32"/>
        <v>18.72</v>
      </c>
      <c r="N376" s="10">
        <f t="shared" si="33"/>
        <v>729.98</v>
      </c>
      <c r="O376" s="10">
        <f t="shared" si="34"/>
        <v>81.28</v>
      </c>
      <c r="P376" s="10">
        <f t="shared" si="35"/>
        <v>18.72</v>
      </c>
    </row>
    <row r="377" spans="1:16">
      <c r="A377" s="8" t="s">
        <v>31</v>
      </c>
      <c r="B377" s="9" t="s">
        <v>32</v>
      </c>
      <c r="C377" s="10">
        <v>250</v>
      </c>
      <c r="D377" s="10">
        <v>250</v>
      </c>
      <c r="E377" s="10">
        <v>20</v>
      </c>
      <c r="F377" s="10">
        <v>0</v>
      </c>
      <c r="G377" s="10">
        <v>0</v>
      </c>
      <c r="H377" s="10">
        <v>0</v>
      </c>
      <c r="I377" s="10">
        <v>0</v>
      </c>
      <c r="J377" s="10">
        <v>3.2</v>
      </c>
      <c r="K377" s="10">
        <f t="shared" si="30"/>
        <v>20</v>
      </c>
      <c r="L377" s="10">
        <f t="shared" si="31"/>
        <v>250</v>
      </c>
      <c r="M377" s="10">
        <f t="shared" si="32"/>
        <v>0</v>
      </c>
      <c r="N377" s="10">
        <f t="shared" si="33"/>
        <v>250</v>
      </c>
      <c r="O377" s="10">
        <f t="shared" si="34"/>
        <v>20</v>
      </c>
      <c r="P377" s="10">
        <f t="shared" si="35"/>
        <v>0</v>
      </c>
    </row>
    <row r="378" spans="1:16">
      <c r="A378" s="8" t="s">
        <v>84</v>
      </c>
      <c r="B378" s="9" t="s">
        <v>85</v>
      </c>
      <c r="C378" s="10">
        <v>187</v>
      </c>
      <c r="D378" s="10">
        <v>187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187</v>
      </c>
      <c r="M378" s="10">
        <f t="shared" si="32"/>
        <v>0</v>
      </c>
      <c r="N378" s="10">
        <f t="shared" si="33"/>
        <v>187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187</v>
      </c>
      <c r="B379" s="6" t="s">
        <v>188</v>
      </c>
      <c r="C379" s="7">
        <v>92</v>
      </c>
      <c r="D379" s="7">
        <v>92</v>
      </c>
      <c r="E379" s="7">
        <v>19</v>
      </c>
      <c r="F379" s="7">
        <v>0.98</v>
      </c>
      <c r="G379" s="7">
        <v>0</v>
      </c>
      <c r="H379" s="7">
        <v>0.98</v>
      </c>
      <c r="I379" s="7">
        <v>0</v>
      </c>
      <c r="J379" s="7">
        <v>3.2</v>
      </c>
      <c r="K379" s="7">
        <f t="shared" si="30"/>
        <v>18.02</v>
      </c>
      <c r="L379" s="7">
        <f t="shared" si="31"/>
        <v>91.02</v>
      </c>
      <c r="M379" s="7">
        <f t="shared" si="32"/>
        <v>5.1578947368421053</v>
      </c>
      <c r="N379" s="7">
        <f t="shared" si="33"/>
        <v>91.02</v>
      </c>
      <c r="O379" s="7">
        <f t="shared" si="34"/>
        <v>18.02</v>
      </c>
      <c r="P379" s="7">
        <f t="shared" si="35"/>
        <v>5.1578947368421053</v>
      </c>
    </row>
    <row r="380" spans="1:16">
      <c r="A380" s="8" t="s">
        <v>27</v>
      </c>
      <c r="B380" s="9" t="s">
        <v>28</v>
      </c>
      <c r="C380" s="10">
        <v>25</v>
      </c>
      <c r="D380" s="10">
        <v>25</v>
      </c>
      <c r="E380" s="10">
        <v>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</v>
      </c>
      <c r="L380" s="10">
        <f t="shared" si="31"/>
        <v>25</v>
      </c>
      <c r="M380" s="10">
        <f t="shared" si="32"/>
        <v>0</v>
      </c>
      <c r="N380" s="10">
        <f t="shared" si="33"/>
        <v>25</v>
      </c>
      <c r="O380" s="10">
        <f t="shared" si="34"/>
        <v>5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35</v>
      </c>
      <c r="D381" s="10">
        <v>35</v>
      </c>
      <c r="E381" s="10">
        <v>10</v>
      </c>
      <c r="F381" s="10">
        <v>0.98</v>
      </c>
      <c r="G381" s="10">
        <v>0</v>
      </c>
      <c r="H381" s="10">
        <v>0.98</v>
      </c>
      <c r="I381" s="10">
        <v>0</v>
      </c>
      <c r="J381" s="10">
        <v>3.2</v>
      </c>
      <c r="K381" s="10">
        <f t="shared" si="30"/>
        <v>9.02</v>
      </c>
      <c r="L381" s="10">
        <f t="shared" si="31"/>
        <v>34.020000000000003</v>
      </c>
      <c r="M381" s="10">
        <f t="shared" si="32"/>
        <v>9.8000000000000007</v>
      </c>
      <c r="N381" s="10">
        <f t="shared" si="33"/>
        <v>34.020000000000003</v>
      </c>
      <c r="O381" s="10">
        <f t="shared" si="34"/>
        <v>9.02</v>
      </c>
      <c r="P381" s="10">
        <f t="shared" si="35"/>
        <v>9.8000000000000007</v>
      </c>
    </row>
    <row r="382" spans="1:16">
      <c r="A382" s="8" t="s">
        <v>31</v>
      </c>
      <c r="B382" s="9" t="s">
        <v>32</v>
      </c>
      <c r="C382" s="10">
        <v>17</v>
      </c>
      <c r="D382" s="10">
        <v>17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4</v>
      </c>
      <c r="L382" s="10">
        <f t="shared" si="31"/>
        <v>17</v>
      </c>
      <c r="M382" s="10">
        <f t="shared" si="32"/>
        <v>0</v>
      </c>
      <c r="N382" s="10">
        <f t="shared" si="33"/>
        <v>17</v>
      </c>
      <c r="O382" s="10">
        <f t="shared" si="34"/>
        <v>4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15</v>
      </c>
      <c r="D383" s="10">
        <v>15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15</v>
      </c>
      <c r="M383" s="10">
        <f t="shared" si="32"/>
        <v>0</v>
      </c>
      <c r="N383" s="10">
        <f t="shared" si="33"/>
        <v>15</v>
      </c>
      <c r="O383" s="10">
        <f t="shared" si="34"/>
        <v>0</v>
      </c>
      <c r="P383" s="10">
        <f t="shared" si="35"/>
        <v>0</v>
      </c>
    </row>
    <row r="384" spans="1:16" ht="25.5">
      <c r="A384" s="5" t="s">
        <v>189</v>
      </c>
      <c r="B384" s="6" t="s">
        <v>101</v>
      </c>
      <c r="C384" s="7">
        <v>2827.5190000000002</v>
      </c>
      <c r="D384" s="7">
        <v>3627.5190000000002</v>
      </c>
      <c r="E384" s="7">
        <v>626.55000000000007</v>
      </c>
      <c r="F384" s="7">
        <v>202.64679000000001</v>
      </c>
      <c r="G384" s="7">
        <v>0</v>
      </c>
      <c r="H384" s="7">
        <v>202.64679000000001</v>
      </c>
      <c r="I384" s="7">
        <v>0</v>
      </c>
      <c r="J384" s="7">
        <v>78.327059999999989</v>
      </c>
      <c r="K384" s="7">
        <f t="shared" si="30"/>
        <v>423.90321000000006</v>
      </c>
      <c r="L384" s="7">
        <f t="shared" si="31"/>
        <v>3424.8722100000005</v>
      </c>
      <c r="M384" s="7">
        <f t="shared" si="32"/>
        <v>32.343275077807036</v>
      </c>
      <c r="N384" s="7">
        <f t="shared" si="33"/>
        <v>3424.8722100000005</v>
      </c>
      <c r="O384" s="7">
        <f t="shared" si="34"/>
        <v>423.90321000000006</v>
      </c>
      <c r="P384" s="7">
        <f t="shared" si="35"/>
        <v>32.343275077807036</v>
      </c>
    </row>
    <row r="385" spans="1:16">
      <c r="A385" s="8" t="s">
        <v>23</v>
      </c>
      <c r="B385" s="9" t="s">
        <v>24</v>
      </c>
      <c r="C385" s="10">
        <v>1286.2750000000001</v>
      </c>
      <c r="D385" s="10">
        <v>1929.3690000000001</v>
      </c>
      <c r="E385" s="10">
        <v>326.27500000000003</v>
      </c>
      <c r="F385" s="10">
        <v>164.10400000000001</v>
      </c>
      <c r="G385" s="10">
        <v>0</v>
      </c>
      <c r="H385" s="10">
        <v>164.10400000000001</v>
      </c>
      <c r="I385" s="10">
        <v>0</v>
      </c>
      <c r="J385" s="10">
        <v>0</v>
      </c>
      <c r="K385" s="10">
        <f t="shared" si="30"/>
        <v>162.17100000000002</v>
      </c>
      <c r="L385" s="10">
        <f t="shared" si="31"/>
        <v>1765.2650000000001</v>
      </c>
      <c r="M385" s="10">
        <f t="shared" si="32"/>
        <v>50.296222511684931</v>
      </c>
      <c r="N385" s="10">
        <f t="shared" si="33"/>
        <v>1765.2650000000001</v>
      </c>
      <c r="O385" s="10">
        <f t="shared" si="34"/>
        <v>162.17100000000002</v>
      </c>
      <c r="P385" s="10">
        <f t="shared" si="35"/>
        <v>50.296222511684931</v>
      </c>
    </row>
    <row r="386" spans="1:16">
      <c r="A386" s="8" t="s">
        <v>25</v>
      </c>
      <c r="B386" s="9" t="s">
        <v>26</v>
      </c>
      <c r="C386" s="10">
        <v>282.97500000000002</v>
      </c>
      <c r="D386" s="10">
        <v>424.45499999999998</v>
      </c>
      <c r="E386" s="10">
        <v>71.775000000000006</v>
      </c>
      <c r="F386" s="10">
        <v>36.106999999999999</v>
      </c>
      <c r="G386" s="10">
        <v>0</v>
      </c>
      <c r="H386" s="10">
        <v>36.106999999999999</v>
      </c>
      <c r="I386" s="10">
        <v>0</v>
      </c>
      <c r="J386" s="10">
        <v>0</v>
      </c>
      <c r="K386" s="10">
        <f t="shared" si="30"/>
        <v>35.668000000000006</v>
      </c>
      <c r="L386" s="10">
        <f t="shared" si="31"/>
        <v>388.34799999999996</v>
      </c>
      <c r="M386" s="10">
        <f t="shared" si="32"/>
        <v>50.305816788575406</v>
      </c>
      <c r="N386" s="10">
        <f t="shared" si="33"/>
        <v>388.34799999999996</v>
      </c>
      <c r="O386" s="10">
        <f t="shared" si="34"/>
        <v>35.668000000000006</v>
      </c>
      <c r="P386" s="10">
        <f t="shared" si="35"/>
        <v>50.305816788575406</v>
      </c>
    </row>
    <row r="387" spans="1:16">
      <c r="A387" s="8" t="s">
        <v>27</v>
      </c>
      <c r="B387" s="9" t="s">
        <v>28</v>
      </c>
      <c r="C387" s="10">
        <v>225</v>
      </c>
      <c r="D387" s="10">
        <v>225</v>
      </c>
      <c r="E387" s="10">
        <v>50</v>
      </c>
      <c r="F387" s="10">
        <v>0</v>
      </c>
      <c r="G387" s="10">
        <v>0</v>
      </c>
      <c r="H387" s="10">
        <v>0</v>
      </c>
      <c r="I387" s="10">
        <v>0</v>
      </c>
      <c r="J387" s="10">
        <v>34.895440000000001</v>
      </c>
      <c r="K387" s="10">
        <f t="shared" si="30"/>
        <v>50</v>
      </c>
      <c r="L387" s="10">
        <f t="shared" si="31"/>
        <v>225</v>
      </c>
      <c r="M387" s="10">
        <f t="shared" si="32"/>
        <v>0</v>
      </c>
      <c r="N387" s="10">
        <f t="shared" si="33"/>
        <v>225</v>
      </c>
      <c r="O387" s="10">
        <f t="shared" si="34"/>
        <v>50</v>
      </c>
      <c r="P387" s="10">
        <f t="shared" si="35"/>
        <v>0</v>
      </c>
    </row>
    <row r="388" spans="1:16">
      <c r="A388" s="8" t="s">
        <v>76</v>
      </c>
      <c r="B388" s="9" t="s">
        <v>77</v>
      </c>
      <c r="C388" s="10">
        <v>15</v>
      </c>
      <c r="D388" s="10">
        <v>30.426000000000002</v>
      </c>
      <c r="E388" s="10">
        <v>5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5</v>
      </c>
      <c r="L388" s="10">
        <f t="shared" si="31"/>
        <v>30.426000000000002</v>
      </c>
      <c r="M388" s="10">
        <f t="shared" si="32"/>
        <v>0</v>
      </c>
      <c r="N388" s="10">
        <f t="shared" si="33"/>
        <v>30.426000000000002</v>
      </c>
      <c r="O388" s="10">
        <f t="shared" si="34"/>
        <v>5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200</v>
      </c>
      <c r="D389" s="10">
        <v>200</v>
      </c>
      <c r="E389" s="10">
        <v>50</v>
      </c>
      <c r="F389" s="10">
        <v>1.48333</v>
      </c>
      <c r="G389" s="10">
        <v>0</v>
      </c>
      <c r="H389" s="10">
        <v>1.48333</v>
      </c>
      <c r="I389" s="10">
        <v>0</v>
      </c>
      <c r="J389" s="10">
        <v>33.674999999999997</v>
      </c>
      <c r="K389" s="10">
        <f t="shared" si="30"/>
        <v>48.516669999999998</v>
      </c>
      <c r="L389" s="10">
        <f t="shared" si="31"/>
        <v>198.51667</v>
      </c>
      <c r="M389" s="10">
        <f t="shared" si="32"/>
        <v>2.9666600000000001</v>
      </c>
      <c r="N389" s="10">
        <f t="shared" si="33"/>
        <v>198.51667</v>
      </c>
      <c r="O389" s="10">
        <f t="shared" si="34"/>
        <v>48.516669999999998</v>
      </c>
      <c r="P389" s="10">
        <f t="shared" si="35"/>
        <v>2.9666600000000001</v>
      </c>
    </row>
    <row r="390" spans="1:16">
      <c r="A390" s="8" t="s">
        <v>31</v>
      </c>
      <c r="B390" s="9" t="s">
        <v>32</v>
      </c>
      <c r="C390" s="10">
        <v>50</v>
      </c>
      <c r="D390" s="10">
        <v>50</v>
      </c>
      <c r="E390" s="10">
        <v>15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15</v>
      </c>
      <c r="L390" s="10">
        <f t="shared" ref="L390:L453" si="37">D390-F390</f>
        <v>50</v>
      </c>
      <c r="M390" s="10">
        <f t="shared" ref="M390:M453" si="38">IF(E390=0,0,(F390/E390)*100)</f>
        <v>0</v>
      </c>
      <c r="N390" s="10">
        <f t="shared" ref="N390:N453" si="39">D390-H390</f>
        <v>50</v>
      </c>
      <c r="O390" s="10">
        <f t="shared" ref="O390:O453" si="40">E390-H390</f>
        <v>15</v>
      </c>
      <c r="P390" s="10">
        <f t="shared" ref="P390:P453" si="41">IF(E390=0,0,(H390/E390)*100)</f>
        <v>0</v>
      </c>
    </row>
    <row r="391" spans="1:16">
      <c r="A391" s="8" t="s">
        <v>35</v>
      </c>
      <c r="B391" s="9" t="s">
        <v>36</v>
      </c>
      <c r="C391" s="10">
        <v>40</v>
      </c>
      <c r="D391" s="10">
        <v>40</v>
      </c>
      <c r="E391" s="10">
        <v>3.5</v>
      </c>
      <c r="F391" s="10">
        <v>0.95246000000000008</v>
      </c>
      <c r="G391" s="10">
        <v>0</v>
      </c>
      <c r="H391" s="10">
        <v>0.95246000000000008</v>
      </c>
      <c r="I391" s="10">
        <v>0</v>
      </c>
      <c r="J391" s="10">
        <v>0</v>
      </c>
      <c r="K391" s="10">
        <f t="shared" si="36"/>
        <v>2.5475399999999997</v>
      </c>
      <c r="L391" s="10">
        <f t="shared" si="37"/>
        <v>39.047539999999998</v>
      </c>
      <c r="M391" s="10">
        <f t="shared" si="38"/>
        <v>27.213142857142859</v>
      </c>
      <c r="N391" s="10">
        <f t="shared" si="39"/>
        <v>39.047539999999998</v>
      </c>
      <c r="O391" s="10">
        <f t="shared" si="40"/>
        <v>2.5475399999999997</v>
      </c>
      <c r="P391" s="10">
        <f t="shared" si="41"/>
        <v>27.213142857142859</v>
      </c>
    </row>
    <row r="392" spans="1:16">
      <c r="A392" s="8" t="s">
        <v>37</v>
      </c>
      <c r="B392" s="9" t="s">
        <v>38</v>
      </c>
      <c r="C392" s="10">
        <v>194.5</v>
      </c>
      <c r="D392" s="10">
        <v>194.5</v>
      </c>
      <c r="E392" s="10">
        <v>25</v>
      </c>
      <c r="F392" s="10">
        <v>0</v>
      </c>
      <c r="G392" s="10">
        <v>0</v>
      </c>
      <c r="H392" s="10">
        <v>0</v>
      </c>
      <c r="I392" s="10">
        <v>0</v>
      </c>
      <c r="J392" s="10">
        <v>1.4823199999999999</v>
      </c>
      <c r="K392" s="10">
        <f t="shared" si="36"/>
        <v>25</v>
      </c>
      <c r="L392" s="10">
        <f t="shared" si="37"/>
        <v>194.5</v>
      </c>
      <c r="M392" s="10">
        <f t="shared" si="38"/>
        <v>0</v>
      </c>
      <c r="N392" s="10">
        <f t="shared" si="39"/>
        <v>194.5</v>
      </c>
      <c r="O392" s="10">
        <f t="shared" si="40"/>
        <v>25</v>
      </c>
      <c r="P392" s="10">
        <f t="shared" si="41"/>
        <v>0</v>
      </c>
    </row>
    <row r="393" spans="1:16">
      <c r="A393" s="8" t="s">
        <v>39</v>
      </c>
      <c r="B393" s="9" t="s">
        <v>40</v>
      </c>
      <c r="C393" s="10">
        <v>533.76900000000001</v>
      </c>
      <c r="D393" s="10">
        <v>533.76900000000001</v>
      </c>
      <c r="E393" s="10">
        <v>80</v>
      </c>
      <c r="F393" s="10">
        <v>0</v>
      </c>
      <c r="G393" s="10">
        <v>0</v>
      </c>
      <c r="H393" s="10">
        <v>0</v>
      </c>
      <c r="I393" s="10">
        <v>0</v>
      </c>
      <c r="J393" s="10">
        <v>8.1342999999999996</v>
      </c>
      <c r="K393" s="10">
        <f t="shared" si="36"/>
        <v>80</v>
      </c>
      <c r="L393" s="10">
        <f t="shared" si="37"/>
        <v>533.76900000000001</v>
      </c>
      <c r="M393" s="10">
        <f t="shared" si="38"/>
        <v>0</v>
      </c>
      <c r="N393" s="10">
        <f t="shared" si="39"/>
        <v>533.76900000000001</v>
      </c>
      <c r="O393" s="10">
        <f t="shared" si="40"/>
        <v>80</v>
      </c>
      <c r="P393" s="10">
        <f t="shared" si="41"/>
        <v>0</v>
      </c>
    </row>
    <row r="394" spans="1:16" ht="38.25">
      <c r="A394" s="5" t="s">
        <v>190</v>
      </c>
      <c r="B394" s="6" t="s">
        <v>191</v>
      </c>
      <c r="C394" s="7">
        <v>1278.5</v>
      </c>
      <c r="D394" s="7">
        <v>1278.5</v>
      </c>
      <c r="E394" s="7">
        <v>200</v>
      </c>
      <c r="F394" s="7">
        <v>11.988</v>
      </c>
      <c r="G394" s="7">
        <v>0</v>
      </c>
      <c r="H394" s="7">
        <v>11.988</v>
      </c>
      <c r="I394" s="7">
        <v>0</v>
      </c>
      <c r="J394" s="7">
        <v>0</v>
      </c>
      <c r="K394" s="7">
        <f t="shared" si="36"/>
        <v>188.012</v>
      </c>
      <c r="L394" s="7">
        <f t="shared" si="37"/>
        <v>1266.5119999999999</v>
      </c>
      <c r="M394" s="7">
        <f t="shared" si="38"/>
        <v>5.9939999999999998</v>
      </c>
      <c r="N394" s="7">
        <f t="shared" si="39"/>
        <v>1266.5119999999999</v>
      </c>
      <c r="O394" s="7">
        <f t="shared" si="40"/>
        <v>188.012</v>
      </c>
      <c r="P394" s="7">
        <f t="shared" si="41"/>
        <v>5.9939999999999998</v>
      </c>
    </row>
    <row r="395" spans="1:16">
      <c r="A395" s="8" t="s">
        <v>27</v>
      </c>
      <c r="B395" s="9" t="s">
        <v>28</v>
      </c>
      <c r="C395" s="10">
        <v>788.5</v>
      </c>
      <c r="D395" s="10">
        <v>788.5</v>
      </c>
      <c r="E395" s="10">
        <v>100</v>
      </c>
      <c r="F395" s="10">
        <v>11.988</v>
      </c>
      <c r="G395" s="10">
        <v>0</v>
      </c>
      <c r="H395" s="10">
        <v>11.988</v>
      </c>
      <c r="I395" s="10">
        <v>0</v>
      </c>
      <c r="J395" s="10">
        <v>0</v>
      </c>
      <c r="K395" s="10">
        <f t="shared" si="36"/>
        <v>88.012</v>
      </c>
      <c r="L395" s="10">
        <f t="shared" si="37"/>
        <v>776.51199999999994</v>
      </c>
      <c r="M395" s="10">
        <f t="shared" si="38"/>
        <v>11.988</v>
      </c>
      <c r="N395" s="10">
        <f t="shared" si="39"/>
        <v>776.51199999999994</v>
      </c>
      <c r="O395" s="10">
        <f t="shared" si="40"/>
        <v>88.012</v>
      </c>
      <c r="P395" s="10">
        <f t="shared" si="41"/>
        <v>11.988</v>
      </c>
    </row>
    <row r="396" spans="1:16">
      <c r="A396" s="8" t="s">
        <v>29</v>
      </c>
      <c r="B396" s="9" t="s">
        <v>30</v>
      </c>
      <c r="C396" s="10">
        <v>490</v>
      </c>
      <c r="D396" s="10">
        <v>490</v>
      </c>
      <c r="E396" s="10">
        <v>100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100</v>
      </c>
      <c r="L396" s="10">
        <f t="shared" si="37"/>
        <v>490</v>
      </c>
      <c r="M396" s="10">
        <f t="shared" si="38"/>
        <v>0</v>
      </c>
      <c r="N396" s="10">
        <f t="shared" si="39"/>
        <v>490</v>
      </c>
      <c r="O396" s="10">
        <f t="shared" si="40"/>
        <v>100</v>
      </c>
      <c r="P396" s="10">
        <f t="shared" si="41"/>
        <v>0</v>
      </c>
    </row>
    <row r="397" spans="1:16" ht="25.5">
      <c r="A397" s="5" t="s">
        <v>192</v>
      </c>
      <c r="B397" s="6" t="s">
        <v>193</v>
      </c>
      <c r="C397" s="7">
        <v>1300</v>
      </c>
      <c r="D397" s="7">
        <v>1300</v>
      </c>
      <c r="E397" s="7">
        <v>650</v>
      </c>
      <c r="F397" s="7">
        <v>234.57512</v>
      </c>
      <c r="G397" s="7">
        <v>0</v>
      </c>
      <c r="H397" s="7">
        <v>234.57512</v>
      </c>
      <c r="I397" s="7">
        <v>0</v>
      </c>
      <c r="J397" s="7">
        <v>0</v>
      </c>
      <c r="K397" s="7">
        <f t="shared" si="36"/>
        <v>415.42488000000003</v>
      </c>
      <c r="L397" s="7">
        <f t="shared" si="37"/>
        <v>1065.42488</v>
      </c>
      <c r="M397" s="7">
        <f t="shared" si="38"/>
        <v>36.088480000000004</v>
      </c>
      <c r="N397" s="7">
        <f t="shared" si="39"/>
        <v>1065.42488</v>
      </c>
      <c r="O397" s="7">
        <f t="shared" si="40"/>
        <v>415.42488000000003</v>
      </c>
      <c r="P397" s="7">
        <f t="shared" si="41"/>
        <v>36.088480000000004</v>
      </c>
    </row>
    <row r="398" spans="1:16" ht="25.5">
      <c r="A398" s="8" t="s">
        <v>55</v>
      </c>
      <c r="B398" s="9" t="s">
        <v>56</v>
      </c>
      <c r="C398" s="10">
        <v>1300</v>
      </c>
      <c r="D398" s="10">
        <v>1300</v>
      </c>
      <c r="E398" s="10">
        <v>650</v>
      </c>
      <c r="F398" s="10">
        <v>234.57512</v>
      </c>
      <c r="G398" s="10">
        <v>0</v>
      </c>
      <c r="H398" s="10">
        <v>234.57512</v>
      </c>
      <c r="I398" s="10">
        <v>0</v>
      </c>
      <c r="J398" s="10">
        <v>0</v>
      </c>
      <c r="K398" s="10">
        <f t="shared" si="36"/>
        <v>415.42488000000003</v>
      </c>
      <c r="L398" s="10">
        <f t="shared" si="37"/>
        <v>1065.42488</v>
      </c>
      <c r="M398" s="10">
        <f t="shared" si="38"/>
        <v>36.088480000000004</v>
      </c>
      <c r="N398" s="10">
        <f t="shared" si="39"/>
        <v>1065.42488</v>
      </c>
      <c r="O398" s="10">
        <f t="shared" si="40"/>
        <v>415.42488000000003</v>
      </c>
      <c r="P398" s="10">
        <f t="shared" si="41"/>
        <v>36.088480000000004</v>
      </c>
    </row>
    <row r="399" spans="1:16" ht="25.5">
      <c r="A399" s="5" t="s">
        <v>194</v>
      </c>
      <c r="B399" s="6" t="s">
        <v>195</v>
      </c>
      <c r="C399" s="7">
        <v>24259.626</v>
      </c>
      <c r="D399" s="7">
        <v>24398.92</v>
      </c>
      <c r="E399" s="7">
        <v>3110.2559999999994</v>
      </c>
      <c r="F399" s="7">
        <v>94.760959999999997</v>
      </c>
      <c r="G399" s="7">
        <v>0</v>
      </c>
      <c r="H399" s="7">
        <v>120.71834</v>
      </c>
      <c r="I399" s="7">
        <v>0</v>
      </c>
      <c r="J399" s="7">
        <v>61.574000000000005</v>
      </c>
      <c r="K399" s="7">
        <f t="shared" si="36"/>
        <v>3015.4950399999993</v>
      </c>
      <c r="L399" s="7">
        <f t="shared" si="37"/>
        <v>24304.159039999999</v>
      </c>
      <c r="M399" s="7">
        <f t="shared" si="38"/>
        <v>3.0467254142424292</v>
      </c>
      <c r="N399" s="7">
        <f t="shared" si="39"/>
        <v>24278.201659999999</v>
      </c>
      <c r="O399" s="7">
        <f t="shared" si="40"/>
        <v>2989.5376599999995</v>
      </c>
      <c r="P399" s="7">
        <f t="shared" si="41"/>
        <v>3.8812991599405331</v>
      </c>
    </row>
    <row r="400" spans="1:16" ht="38.25">
      <c r="A400" s="5" t="s">
        <v>196</v>
      </c>
      <c r="B400" s="6" t="s">
        <v>46</v>
      </c>
      <c r="C400" s="7">
        <v>5360.9880000000003</v>
      </c>
      <c r="D400" s="7">
        <v>5360.9880000000003</v>
      </c>
      <c r="E400" s="7">
        <v>459.73099999999999</v>
      </c>
      <c r="F400" s="7">
        <v>21.136499999999998</v>
      </c>
      <c r="G400" s="7">
        <v>0</v>
      </c>
      <c r="H400" s="7">
        <v>47.093879999999999</v>
      </c>
      <c r="I400" s="7">
        <v>0</v>
      </c>
      <c r="J400" s="7">
        <v>1.49</v>
      </c>
      <c r="K400" s="7">
        <f t="shared" si="36"/>
        <v>438.59449999999998</v>
      </c>
      <c r="L400" s="7">
        <f t="shared" si="37"/>
        <v>5339.8515000000007</v>
      </c>
      <c r="M400" s="7">
        <f t="shared" si="38"/>
        <v>4.597579889109066</v>
      </c>
      <c r="N400" s="7">
        <f t="shared" si="39"/>
        <v>5313.8941199999999</v>
      </c>
      <c r="O400" s="7">
        <f t="shared" si="40"/>
        <v>412.63711999999998</v>
      </c>
      <c r="P400" s="7">
        <f t="shared" si="41"/>
        <v>10.243790390467469</v>
      </c>
    </row>
    <row r="401" spans="1:16">
      <c r="A401" s="8" t="s">
        <v>23</v>
      </c>
      <c r="B401" s="9" t="s">
        <v>24</v>
      </c>
      <c r="C401" s="10">
        <v>4205.5680000000002</v>
      </c>
      <c r="D401" s="10">
        <v>4205.5680000000002</v>
      </c>
      <c r="E401" s="10">
        <v>357</v>
      </c>
      <c r="F401" s="10">
        <v>17.324999999999999</v>
      </c>
      <c r="G401" s="10">
        <v>0</v>
      </c>
      <c r="H401" s="10">
        <v>17.324999999999999</v>
      </c>
      <c r="I401" s="10">
        <v>0</v>
      </c>
      <c r="J401" s="10">
        <v>0</v>
      </c>
      <c r="K401" s="10">
        <f t="shared" si="36"/>
        <v>339.67500000000001</v>
      </c>
      <c r="L401" s="10">
        <f t="shared" si="37"/>
        <v>4188.2430000000004</v>
      </c>
      <c r="M401" s="10">
        <f t="shared" si="38"/>
        <v>4.8529411764705888</v>
      </c>
      <c r="N401" s="10">
        <f t="shared" si="39"/>
        <v>4188.2430000000004</v>
      </c>
      <c r="O401" s="10">
        <f t="shared" si="40"/>
        <v>339.67500000000001</v>
      </c>
      <c r="P401" s="10">
        <f t="shared" si="41"/>
        <v>4.8529411764705888</v>
      </c>
    </row>
    <row r="402" spans="1:16">
      <c r="A402" s="8" t="s">
        <v>25</v>
      </c>
      <c r="B402" s="9" t="s">
        <v>26</v>
      </c>
      <c r="C402" s="10">
        <v>910.95500000000004</v>
      </c>
      <c r="D402" s="10">
        <v>910.95500000000004</v>
      </c>
      <c r="E402" s="10">
        <v>78.540000000000006</v>
      </c>
      <c r="F402" s="10">
        <v>3.8115000000000001</v>
      </c>
      <c r="G402" s="10">
        <v>0</v>
      </c>
      <c r="H402" s="10">
        <v>3.8115000000000001</v>
      </c>
      <c r="I402" s="10">
        <v>0</v>
      </c>
      <c r="J402" s="10">
        <v>0</v>
      </c>
      <c r="K402" s="10">
        <f t="shared" si="36"/>
        <v>74.728500000000011</v>
      </c>
      <c r="L402" s="10">
        <f t="shared" si="37"/>
        <v>907.14350000000002</v>
      </c>
      <c r="M402" s="10">
        <f t="shared" si="38"/>
        <v>4.8529411764705879</v>
      </c>
      <c r="N402" s="10">
        <f t="shared" si="39"/>
        <v>907.14350000000002</v>
      </c>
      <c r="O402" s="10">
        <f t="shared" si="40"/>
        <v>74.728500000000011</v>
      </c>
      <c r="P402" s="10">
        <f t="shared" si="41"/>
        <v>4.8529411764705879</v>
      </c>
    </row>
    <row r="403" spans="1:16">
      <c r="A403" s="8" t="s">
        <v>27</v>
      </c>
      <c r="B403" s="9" t="s">
        <v>28</v>
      </c>
      <c r="C403" s="10">
        <v>142.33699999999999</v>
      </c>
      <c r="D403" s="10">
        <v>142.33699999999999</v>
      </c>
      <c r="E403" s="10">
        <v>12</v>
      </c>
      <c r="F403" s="10">
        <v>0</v>
      </c>
      <c r="G403" s="10">
        <v>0</v>
      </c>
      <c r="H403" s="10">
        <v>24.990000000000002</v>
      </c>
      <c r="I403" s="10">
        <v>0</v>
      </c>
      <c r="J403" s="10">
        <v>0</v>
      </c>
      <c r="K403" s="10">
        <f t="shared" si="36"/>
        <v>12</v>
      </c>
      <c r="L403" s="10">
        <f t="shared" si="37"/>
        <v>142.33699999999999</v>
      </c>
      <c r="M403" s="10">
        <f t="shared" si="38"/>
        <v>0</v>
      </c>
      <c r="N403" s="10">
        <f t="shared" si="39"/>
        <v>117.34699999999998</v>
      </c>
      <c r="O403" s="10">
        <f t="shared" si="40"/>
        <v>-12.990000000000002</v>
      </c>
      <c r="P403" s="10">
        <f t="shared" si="41"/>
        <v>208.25</v>
      </c>
    </row>
    <row r="404" spans="1:16">
      <c r="A404" s="8" t="s">
        <v>29</v>
      </c>
      <c r="B404" s="9" t="s">
        <v>30</v>
      </c>
      <c r="C404" s="10">
        <v>85.436000000000007</v>
      </c>
      <c r="D404" s="10">
        <v>85.436000000000007</v>
      </c>
      <c r="E404" s="10">
        <v>7.2</v>
      </c>
      <c r="F404" s="10">
        <v>0</v>
      </c>
      <c r="G404" s="10">
        <v>0</v>
      </c>
      <c r="H404" s="10">
        <v>0.68737999999999999</v>
      </c>
      <c r="I404" s="10">
        <v>0</v>
      </c>
      <c r="J404" s="10">
        <v>1.49</v>
      </c>
      <c r="K404" s="10">
        <f t="shared" si="36"/>
        <v>7.2</v>
      </c>
      <c r="L404" s="10">
        <f t="shared" si="37"/>
        <v>85.436000000000007</v>
      </c>
      <c r="M404" s="10">
        <f t="shared" si="38"/>
        <v>0</v>
      </c>
      <c r="N404" s="10">
        <f t="shared" si="39"/>
        <v>84.748620000000003</v>
      </c>
      <c r="O404" s="10">
        <f t="shared" si="40"/>
        <v>6.5126200000000001</v>
      </c>
      <c r="P404" s="10">
        <f t="shared" si="41"/>
        <v>9.5469444444444438</v>
      </c>
    </row>
    <row r="405" spans="1:16">
      <c r="A405" s="8" t="s">
        <v>31</v>
      </c>
      <c r="B405" s="9" t="s">
        <v>32</v>
      </c>
      <c r="C405" s="10">
        <v>12.901</v>
      </c>
      <c r="D405" s="10">
        <v>12.901</v>
      </c>
      <c r="E405" s="10">
        <v>1.2</v>
      </c>
      <c r="F405" s="10">
        <v>0</v>
      </c>
      <c r="G405" s="10">
        <v>0</v>
      </c>
      <c r="H405" s="10">
        <v>0.28000000000000003</v>
      </c>
      <c r="I405" s="10">
        <v>0</v>
      </c>
      <c r="J405" s="10">
        <v>0</v>
      </c>
      <c r="K405" s="10">
        <f t="shared" si="36"/>
        <v>1.2</v>
      </c>
      <c r="L405" s="10">
        <f t="shared" si="37"/>
        <v>12.901</v>
      </c>
      <c r="M405" s="10">
        <f t="shared" si="38"/>
        <v>0</v>
      </c>
      <c r="N405" s="10">
        <f t="shared" si="39"/>
        <v>12.621</v>
      </c>
      <c r="O405" s="10">
        <f t="shared" si="40"/>
        <v>0.91999999999999993</v>
      </c>
      <c r="P405" s="10">
        <f t="shared" si="41"/>
        <v>23.333333333333336</v>
      </c>
    </row>
    <row r="406" spans="1:16" ht="25.5">
      <c r="A406" s="8" t="s">
        <v>41</v>
      </c>
      <c r="B406" s="9" t="s">
        <v>42</v>
      </c>
      <c r="C406" s="10">
        <v>3.7909999999999999</v>
      </c>
      <c r="D406" s="10">
        <v>3.7909999999999999</v>
      </c>
      <c r="E406" s="10">
        <v>3.7909999999999999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3.7909999999999999</v>
      </c>
      <c r="L406" s="10">
        <f t="shared" si="37"/>
        <v>3.7909999999999999</v>
      </c>
      <c r="M406" s="10">
        <f t="shared" si="38"/>
        <v>0</v>
      </c>
      <c r="N406" s="10">
        <f t="shared" si="39"/>
        <v>3.7909999999999999</v>
      </c>
      <c r="O406" s="10">
        <f t="shared" si="40"/>
        <v>3.7909999999999999</v>
      </c>
      <c r="P406" s="10">
        <f t="shared" si="41"/>
        <v>0</v>
      </c>
    </row>
    <row r="407" spans="1:16">
      <c r="A407" s="5" t="s">
        <v>197</v>
      </c>
      <c r="B407" s="6" t="s">
        <v>198</v>
      </c>
      <c r="C407" s="7">
        <v>401</v>
      </c>
      <c r="D407" s="7">
        <v>524.61900000000003</v>
      </c>
      <c r="E407" s="7">
        <v>24</v>
      </c>
      <c r="F407" s="7">
        <v>0</v>
      </c>
      <c r="G407" s="7">
        <v>0</v>
      </c>
      <c r="H407" s="7">
        <v>0</v>
      </c>
      <c r="I407" s="7">
        <v>0</v>
      </c>
      <c r="J407" s="7">
        <v>60.084000000000003</v>
      </c>
      <c r="K407" s="7">
        <f t="shared" si="36"/>
        <v>24</v>
      </c>
      <c r="L407" s="7">
        <f t="shared" si="37"/>
        <v>524.61900000000003</v>
      </c>
      <c r="M407" s="7">
        <f t="shared" si="38"/>
        <v>0</v>
      </c>
      <c r="N407" s="7">
        <f t="shared" si="39"/>
        <v>524.61900000000003</v>
      </c>
      <c r="O407" s="7">
        <f t="shared" si="40"/>
        <v>24</v>
      </c>
      <c r="P407" s="7">
        <f t="shared" si="41"/>
        <v>0</v>
      </c>
    </row>
    <row r="408" spans="1:16" ht="25.5">
      <c r="A408" s="8" t="s">
        <v>55</v>
      </c>
      <c r="B408" s="9" t="s">
        <v>56</v>
      </c>
      <c r="C408" s="10">
        <v>401</v>
      </c>
      <c r="D408" s="10">
        <v>524.61900000000003</v>
      </c>
      <c r="E408" s="10">
        <v>24</v>
      </c>
      <c r="F408" s="10">
        <v>0</v>
      </c>
      <c r="G408" s="10">
        <v>0</v>
      </c>
      <c r="H408" s="10">
        <v>0</v>
      </c>
      <c r="I408" s="10">
        <v>0</v>
      </c>
      <c r="J408" s="10">
        <v>60.084000000000003</v>
      </c>
      <c r="K408" s="10">
        <f t="shared" si="36"/>
        <v>24</v>
      </c>
      <c r="L408" s="10">
        <f t="shared" si="37"/>
        <v>524.61900000000003</v>
      </c>
      <c r="M408" s="10">
        <f t="shared" si="38"/>
        <v>0</v>
      </c>
      <c r="N408" s="10">
        <f t="shared" si="39"/>
        <v>524.61900000000003</v>
      </c>
      <c r="O408" s="10">
        <f t="shared" si="40"/>
        <v>24</v>
      </c>
      <c r="P408" s="10">
        <f t="shared" si="41"/>
        <v>0</v>
      </c>
    </row>
    <row r="409" spans="1:16">
      <c r="A409" s="5" t="s">
        <v>199</v>
      </c>
      <c r="B409" s="6" t="s">
        <v>200</v>
      </c>
      <c r="C409" s="7">
        <v>500</v>
      </c>
      <c r="D409" s="7">
        <v>500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500</v>
      </c>
      <c r="M409" s="7">
        <f t="shared" si="38"/>
        <v>0</v>
      </c>
      <c r="N409" s="7">
        <f t="shared" si="39"/>
        <v>500</v>
      </c>
      <c r="O409" s="7">
        <f t="shared" si="40"/>
        <v>0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500</v>
      </c>
      <c r="D410" s="10">
        <v>500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500</v>
      </c>
      <c r="M410" s="10">
        <f t="shared" si="38"/>
        <v>0</v>
      </c>
      <c r="N410" s="10">
        <f t="shared" si="39"/>
        <v>500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201</v>
      </c>
      <c r="B411" s="6" t="s">
        <v>202</v>
      </c>
      <c r="C411" s="7">
        <v>15410</v>
      </c>
      <c r="D411" s="7">
        <v>15422.674999999999</v>
      </c>
      <c r="E411" s="7">
        <v>2500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2500</v>
      </c>
      <c r="L411" s="7">
        <f t="shared" si="37"/>
        <v>15422.674999999999</v>
      </c>
      <c r="M411" s="7">
        <f t="shared" si="38"/>
        <v>0</v>
      </c>
      <c r="N411" s="7">
        <f t="shared" si="39"/>
        <v>15422.674999999999</v>
      </c>
      <c r="O411" s="7">
        <f t="shared" si="40"/>
        <v>2500</v>
      </c>
      <c r="P411" s="7">
        <f t="shared" si="41"/>
        <v>0</v>
      </c>
    </row>
    <row r="412" spans="1:16">
      <c r="A412" s="8" t="s">
        <v>27</v>
      </c>
      <c r="B412" s="9" t="s">
        <v>28</v>
      </c>
      <c r="C412" s="10">
        <v>120</v>
      </c>
      <c r="D412" s="10">
        <v>120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120</v>
      </c>
      <c r="M412" s="10">
        <f t="shared" si="38"/>
        <v>0</v>
      </c>
      <c r="N412" s="10">
        <f t="shared" si="39"/>
        <v>120</v>
      </c>
      <c r="O412" s="10">
        <f t="shared" si="40"/>
        <v>0</v>
      </c>
      <c r="P412" s="10">
        <f t="shared" si="41"/>
        <v>0</v>
      </c>
    </row>
    <row r="413" spans="1:16">
      <c r="A413" s="8" t="s">
        <v>29</v>
      </c>
      <c r="B413" s="9" t="s">
        <v>30</v>
      </c>
      <c r="C413" s="10">
        <v>15290</v>
      </c>
      <c r="D413" s="10">
        <v>15290</v>
      </c>
      <c r="E413" s="10">
        <v>2500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2500</v>
      </c>
      <c r="L413" s="10">
        <f t="shared" si="37"/>
        <v>15290</v>
      </c>
      <c r="M413" s="10">
        <f t="shared" si="38"/>
        <v>0</v>
      </c>
      <c r="N413" s="10">
        <f t="shared" si="39"/>
        <v>15290</v>
      </c>
      <c r="O413" s="10">
        <f t="shared" si="40"/>
        <v>2500</v>
      </c>
      <c r="P413" s="10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12.675000000000001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12.675000000000001</v>
      </c>
      <c r="M414" s="10">
        <f t="shared" si="38"/>
        <v>0</v>
      </c>
      <c r="N414" s="10">
        <f t="shared" si="39"/>
        <v>12.675000000000001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168</v>
      </c>
      <c r="C415" s="7">
        <v>1150</v>
      </c>
      <c r="D415" s="7">
        <v>1153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1153</v>
      </c>
      <c r="M415" s="7">
        <f t="shared" si="38"/>
        <v>0</v>
      </c>
      <c r="N415" s="7">
        <f t="shared" si="39"/>
        <v>1153</v>
      </c>
      <c r="O415" s="7">
        <f t="shared" si="40"/>
        <v>0</v>
      </c>
      <c r="P415" s="7">
        <f t="shared" si="41"/>
        <v>0</v>
      </c>
    </row>
    <row r="416" spans="1:16">
      <c r="A416" s="8" t="s">
        <v>29</v>
      </c>
      <c r="B416" s="9" t="s">
        <v>30</v>
      </c>
      <c r="C416" s="10">
        <v>1150</v>
      </c>
      <c r="D416" s="10">
        <v>1150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1150</v>
      </c>
      <c r="M416" s="10">
        <f t="shared" si="38"/>
        <v>0</v>
      </c>
      <c r="N416" s="10">
        <f t="shared" si="39"/>
        <v>1150</v>
      </c>
      <c r="O416" s="10">
        <f t="shared" si="40"/>
        <v>0</v>
      </c>
      <c r="P416" s="10">
        <f t="shared" si="41"/>
        <v>0</v>
      </c>
    </row>
    <row r="417" spans="1:16" ht="25.5">
      <c r="A417" s="8" t="s">
        <v>55</v>
      </c>
      <c r="B417" s="9" t="s">
        <v>56</v>
      </c>
      <c r="C417" s="10">
        <v>0</v>
      </c>
      <c r="D417" s="10">
        <v>3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</v>
      </c>
      <c r="M417" s="10">
        <f t="shared" si="38"/>
        <v>0</v>
      </c>
      <c r="N417" s="10">
        <f t="shared" si="39"/>
        <v>3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204</v>
      </c>
      <c r="B418" s="6" t="s">
        <v>120</v>
      </c>
      <c r="C418" s="7">
        <v>627.63800000000003</v>
      </c>
      <c r="D418" s="7">
        <v>627.63800000000003</v>
      </c>
      <c r="E418" s="7">
        <v>52.925000000000004</v>
      </c>
      <c r="F418" s="7">
        <v>7.8659999999999994E-2</v>
      </c>
      <c r="G418" s="7">
        <v>0</v>
      </c>
      <c r="H418" s="7">
        <v>7.8659999999999994E-2</v>
      </c>
      <c r="I418" s="7">
        <v>0</v>
      </c>
      <c r="J418" s="7">
        <v>0</v>
      </c>
      <c r="K418" s="7">
        <f t="shared" si="36"/>
        <v>52.846340000000005</v>
      </c>
      <c r="L418" s="7">
        <f t="shared" si="37"/>
        <v>627.55934000000002</v>
      </c>
      <c r="M418" s="7">
        <f t="shared" si="38"/>
        <v>0.14862541332073687</v>
      </c>
      <c r="N418" s="7">
        <f t="shared" si="39"/>
        <v>627.55934000000002</v>
      </c>
      <c r="O418" s="7">
        <f t="shared" si="40"/>
        <v>52.846340000000005</v>
      </c>
      <c r="P418" s="7">
        <f t="shared" si="41"/>
        <v>0.14862541332073687</v>
      </c>
    </row>
    <row r="419" spans="1:16">
      <c r="A419" s="8" t="s">
        <v>23</v>
      </c>
      <c r="B419" s="9" t="s">
        <v>24</v>
      </c>
      <c r="C419" s="10">
        <v>496.72</v>
      </c>
      <c r="D419" s="10">
        <v>496.72</v>
      </c>
      <c r="E419" s="10">
        <v>41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41</v>
      </c>
      <c r="L419" s="10">
        <f t="shared" si="37"/>
        <v>496.72</v>
      </c>
      <c r="M419" s="10">
        <f t="shared" si="38"/>
        <v>0</v>
      </c>
      <c r="N419" s="10">
        <f t="shared" si="39"/>
        <v>496.72</v>
      </c>
      <c r="O419" s="10">
        <f t="shared" si="40"/>
        <v>41</v>
      </c>
      <c r="P419" s="10">
        <f t="shared" si="41"/>
        <v>0</v>
      </c>
    </row>
    <row r="420" spans="1:16">
      <c r="A420" s="8" t="s">
        <v>25</v>
      </c>
      <c r="B420" s="9" t="s">
        <v>26</v>
      </c>
      <c r="C420" s="10">
        <v>109.27800000000001</v>
      </c>
      <c r="D420" s="10">
        <v>109.27800000000001</v>
      </c>
      <c r="E420" s="10">
        <v>9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9</v>
      </c>
      <c r="L420" s="10">
        <f t="shared" si="37"/>
        <v>109.27800000000001</v>
      </c>
      <c r="M420" s="10">
        <f t="shared" si="38"/>
        <v>0</v>
      </c>
      <c r="N420" s="10">
        <f t="shared" si="39"/>
        <v>109.27800000000001</v>
      </c>
      <c r="O420" s="10">
        <f t="shared" si="40"/>
        <v>9</v>
      </c>
      <c r="P420" s="10">
        <f t="shared" si="41"/>
        <v>0</v>
      </c>
    </row>
    <row r="421" spans="1:16">
      <c r="A421" s="8" t="s">
        <v>27</v>
      </c>
      <c r="B421" s="9" t="s">
        <v>28</v>
      </c>
      <c r="C421" s="10">
        <v>3.2600000000000002</v>
      </c>
      <c r="D421" s="10">
        <v>3.2600000000000002</v>
      </c>
      <c r="E421" s="10">
        <v>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</v>
      </c>
      <c r="L421" s="10">
        <f t="shared" si="37"/>
        <v>3.2600000000000002</v>
      </c>
      <c r="M421" s="10">
        <f t="shared" si="38"/>
        <v>0</v>
      </c>
      <c r="N421" s="10">
        <f t="shared" si="39"/>
        <v>3.2600000000000002</v>
      </c>
      <c r="O421" s="10">
        <f t="shared" si="40"/>
        <v>1</v>
      </c>
      <c r="P421" s="10">
        <f t="shared" si="41"/>
        <v>0</v>
      </c>
    </row>
    <row r="422" spans="1:16">
      <c r="A422" s="8" t="s">
        <v>29</v>
      </c>
      <c r="B422" s="9" t="s">
        <v>30</v>
      </c>
      <c r="C422" s="10">
        <v>4.09</v>
      </c>
      <c r="D422" s="10">
        <v>4.09</v>
      </c>
      <c r="E422" s="10">
        <v>0.4</v>
      </c>
      <c r="F422" s="10">
        <v>7.8659999999999994E-2</v>
      </c>
      <c r="G422" s="10">
        <v>0</v>
      </c>
      <c r="H422" s="10">
        <v>7.8659999999999994E-2</v>
      </c>
      <c r="I422" s="10">
        <v>0</v>
      </c>
      <c r="J422" s="10">
        <v>0</v>
      </c>
      <c r="K422" s="10">
        <f t="shared" si="36"/>
        <v>0.32134000000000001</v>
      </c>
      <c r="L422" s="10">
        <f t="shared" si="37"/>
        <v>4.0113399999999997</v>
      </c>
      <c r="M422" s="10">
        <f t="shared" si="38"/>
        <v>19.664999999999996</v>
      </c>
      <c r="N422" s="10">
        <f t="shared" si="39"/>
        <v>4.0113399999999997</v>
      </c>
      <c r="O422" s="10">
        <f t="shared" si="40"/>
        <v>0.32134000000000001</v>
      </c>
      <c r="P422" s="10">
        <f t="shared" si="41"/>
        <v>19.664999999999996</v>
      </c>
    </row>
    <row r="423" spans="1:16">
      <c r="A423" s="8" t="s">
        <v>31</v>
      </c>
      <c r="B423" s="9" t="s">
        <v>32</v>
      </c>
      <c r="C423" s="10">
        <v>1.8</v>
      </c>
      <c r="D423" s="10">
        <v>1.8</v>
      </c>
      <c r="E423" s="10">
        <v>0.15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0.15</v>
      </c>
      <c r="L423" s="10">
        <f t="shared" si="37"/>
        <v>1.8</v>
      </c>
      <c r="M423" s="10">
        <f t="shared" si="38"/>
        <v>0</v>
      </c>
      <c r="N423" s="10">
        <f t="shared" si="39"/>
        <v>1.8</v>
      </c>
      <c r="O423" s="10">
        <f t="shared" si="40"/>
        <v>0.15</v>
      </c>
      <c r="P423" s="10">
        <f t="shared" si="41"/>
        <v>0</v>
      </c>
    </row>
    <row r="424" spans="1:16">
      <c r="A424" s="8" t="s">
        <v>33</v>
      </c>
      <c r="B424" s="9" t="s">
        <v>34</v>
      </c>
      <c r="C424" s="10">
        <v>5.0200000000000005</v>
      </c>
      <c r="D424" s="10">
        <v>5.0200000000000005</v>
      </c>
      <c r="E424" s="10">
        <v>0.6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0.6</v>
      </c>
      <c r="L424" s="10">
        <f t="shared" si="37"/>
        <v>5.0200000000000005</v>
      </c>
      <c r="M424" s="10">
        <f t="shared" si="38"/>
        <v>0</v>
      </c>
      <c r="N424" s="10">
        <f t="shared" si="39"/>
        <v>5.0200000000000005</v>
      </c>
      <c r="O424" s="10">
        <f t="shared" si="40"/>
        <v>0.6</v>
      </c>
      <c r="P424" s="10">
        <f t="shared" si="41"/>
        <v>0</v>
      </c>
    </row>
    <row r="425" spans="1:16">
      <c r="A425" s="8" t="s">
        <v>35</v>
      </c>
      <c r="B425" s="9" t="s">
        <v>36</v>
      </c>
      <c r="C425" s="10">
        <v>0.9</v>
      </c>
      <c r="D425" s="10">
        <v>0.9</v>
      </c>
      <c r="E425" s="10">
        <v>7.4999999999999997E-2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7.4999999999999997E-2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7.4999999999999997E-2</v>
      </c>
      <c r="P425" s="10">
        <f t="shared" si="41"/>
        <v>0</v>
      </c>
    </row>
    <row r="426" spans="1:16">
      <c r="A426" s="8" t="s">
        <v>37</v>
      </c>
      <c r="B426" s="9" t="s">
        <v>38</v>
      </c>
      <c r="C426" s="10">
        <v>6.57</v>
      </c>
      <c r="D426" s="10">
        <v>6.57</v>
      </c>
      <c r="E426" s="10">
        <v>0.70000000000000007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0.70000000000000007</v>
      </c>
      <c r="L426" s="10">
        <f t="shared" si="37"/>
        <v>6.57</v>
      </c>
      <c r="M426" s="10">
        <f t="shared" si="38"/>
        <v>0</v>
      </c>
      <c r="N426" s="10">
        <f t="shared" si="39"/>
        <v>6.57</v>
      </c>
      <c r="O426" s="10">
        <f t="shared" si="40"/>
        <v>0.70000000000000007</v>
      </c>
      <c r="P426" s="10">
        <f t="shared" si="41"/>
        <v>0</v>
      </c>
    </row>
    <row r="427" spans="1:16" ht="25.5">
      <c r="A427" s="5" t="s">
        <v>205</v>
      </c>
      <c r="B427" s="6" t="s">
        <v>206</v>
      </c>
      <c r="C427" s="7">
        <v>810</v>
      </c>
      <c r="D427" s="7">
        <v>810</v>
      </c>
      <c r="E427" s="7">
        <v>73.600000000000009</v>
      </c>
      <c r="F427" s="7">
        <v>73.5458</v>
      </c>
      <c r="G427" s="7">
        <v>0</v>
      </c>
      <c r="H427" s="7">
        <v>73.5458</v>
      </c>
      <c r="I427" s="7">
        <v>0</v>
      </c>
      <c r="J427" s="7">
        <v>0</v>
      </c>
      <c r="K427" s="7">
        <f t="shared" si="36"/>
        <v>5.4200000000008686E-2</v>
      </c>
      <c r="L427" s="7">
        <f t="shared" si="37"/>
        <v>736.45420000000001</v>
      </c>
      <c r="M427" s="7">
        <f t="shared" si="38"/>
        <v>99.926358695652169</v>
      </c>
      <c r="N427" s="7">
        <f t="shared" si="39"/>
        <v>736.45420000000001</v>
      </c>
      <c r="O427" s="7">
        <f t="shared" si="40"/>
        <v>5.4200000000008686E-2</v>
      </c>
      <c r="P427" s="7">
        <f t="shared" si="41"/>
        <v>99.926358695652169</v>
      </c>
    </row>
    <row r="428" spans="1:16" ht="25.5">
      <c r="A428" s="8" t="s">
        <v>55</v>
      </c>
      <c r="B428" s="9" t="s">
        <v>56</v>
      </c>
      <c r="C428" s="10">
        <v>810</v>
      </c>
      <c r="D428" s="10">
        <v>810</v>
      </c>
      <c r="E428" s="10">
        <v>73.600000000000009</v>
      </c>
      <c r="F428" s="10">
        <v>73.5458</v>
      </c>
      <c r="G428" s="10">
        <v>0</v>
      </c>
      <c r="H428" s="10">
        <v>73.5458</v>
      </c>
      <c r="I428" s="10">
        <v>0</v>
      </c>
      <c r="J428" s="10">
        <v>0</v>
      </c>
      <c r="K428" s="10">
        <f t="shared" si="36"/>
        <v>5.4200000000008686E-2</v>
      </c>
      <c r="L428" s="10">
        <f t="shared" si="37"/>
        <v>736.45420000000001</v>
      </c>
      <c r="M428" s="10">
        <f t="shared" si="38"/>
        <v>99.926358695652169</v>
      </c>
      <c r="N428" s="10">
        <f t="shared" si="39"/>
        <v>736.45420000000001</v>
      </c>
      <c r="O428" s="10">
        <f t="shared" si="40"/>
        <v>5.4200000000008686E-2</v>
      </c>
      <c r="P428" s="10">
        <f t="shared" si="41"/>
        <v>99.926358695652169</v>
      </c>
    </row>
    <row r="429" spans="1:16" ht="25.5">
      <c r="A429" s="5" t="s">
        <v>207</v>
      </c>
      <c r="B429" s="6" t="s">
        <v>208</v>
      </c>
      <c r="C429" s="7">
        <v>203433.83499999993</v>
      </c>
      <c r="D429" s="7">
        <v>219049.30999999994</v>
      </c>
      <c r="E429" s="7">
        <v>40480.500999999997</v>
      </c>
      <c r="F429" s="7">
        <v>8501.3037500000009</v>
      </c>
      <c r="G429" s="7">
        <v>0</v>
      </c>
      <c r="H429" s="7">
        <v>8942.8045000000002</v>
      </c>
      <c r="I429" s="7">
        <v>96.378110000000007</v>
      </c>
      <c r="J429" s="7">
        <v>163.41151000000002</v>
      </c>
      <c r="K429" s="7">
        <f t="shared" si="36"/>
        <v>31979.197249999997</v>
      </c>
      <c r="L429" s="7">
        <f t="shared" si="37"/>
        <v>210548.00624999995</v>
      </c>
      <c r="M429" s="7">
        <f t="shared" si="38"/>
        <v>21.00098452338819</v>
      </c>
      <c r="N429" s="7">
        <f t="shared" si="39"/>
        <v>210106.50549999994</v>
      </c>
      <c r="O429" s="7">
        <f t="shared" si="40"/>
        <v>31537.696499999998</v>
      </c>
      <c r="P429" s="7">
        <f t="shared" si="41"/>
        <v>22.091634933075561</v>
      </c>
    </row>
    <row r="430" spans="1:16" ht="38.25">
      <c r="A430" s="5" t="s">
        <v>209</v>
      </c>
      <c r="B430" s="6" t="s">
        <v>46</v>
      </c>
      <c r="C430" s="7">
        <v>5132.3640000000005</v>
      </c>
      <c r="D430" s="7">
        <v>5132.3640000000005</v>
      </c>
      <c r="E430" s="7">
        <v>419.03399999999999</v>
      </c>
      <c r="F430" s="7">
        <v>0</v>
      </c>
      <c r="G430" s="7">
        <v>0</v>
      </c>
      <c r="H430" s="7">
        <v>0</v>
      </c>
      <c r="I430" s="7">
        <v>0</v>
      </c>
      <c r="J430" s="7">
        <v>3.1440000000000001</v>
      </c>
      <c r="K430" s="7">
        <f t="shared" si="36"/>
        <v>419.03399999999999</v>
      </c>
      <c r="L430" s="7">
        <f t="shared" si="37"/>
        <v>5132.3640000000005</v>
      </c>
      <c r="M430" s="7">
        <f t="shared" si="38"/>
        <v>0</v>
      </c>
      <c r="N430" s="7">
        <f t="shared" si="39"/>
        <v>5132.3640000000005</v>
      </c>
      <c r="O430" s="7">
        <f t="shared" si="40"/>
        <v>419.03399999999999</v>
      </c>
      <c r="P430" s="7">
        <f t="shared" si="41"/>
        <v>0</v>
      </c>
    </row>
    <row r="431" spans="1:16">
      <c r="A431" s="8" t="s">
        <v>23</v>
      </c>
      <c r="B431" s="9" t="s">
        <v>24</v>
      </c>
      <c r="C431" s="10">
        <v>4050.6669999999999</v>
      </c>
      <c r="D431" s="10">
        <v>4050.6669999999999</v>
      </c>
      <c r="E431" s="10">
        <v>330.56799999999998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330.56799999999998</v>
      </c>
      <c r="L431" s="10">
        <f t="shared" si="37"/>
        <v>4050.6669999999999</v>
      </c>
      <c r="M431" s="10">
        <f t="shared" si="38"/>
        <v>0</v>
      </c>
      <c r="N431" s="10">
        <f t="shared" si="39"/>
        <v>4050.6669999999999</v>
      </c>
      <c r="O431" s="10">
        <f t="shared" si="40"/>
        <v>330.56799999999998</v>
      </c>
      <c r="P431" s="10">
        <f t="shared" si="41"/>
        <v>0</v>
      </c>
    </row>
    <row r="432" spans="1:16">
      <c r="A432" s="8" t="s">
        <v>25</v>
      </c>
      <c r="B432" s="9" t="s">
        <v>26</v>
      </c>
      <c r="C432" s="10">
        <v>830.38700000000006</v>
      </c>
      <c r="D432" s="10">
        <v>830.38700000000006</v>
      </c>
      <c r="E432" s="10">
        <v>67.766000000000005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67.766000000000005</v>
      </c>
      <c r="L432" s="10">
        <f t="shared" si="37"/>
        <v>830.38700000000006</v>
      </c>
      <c r="M432" s="10">
        <f t="shared" si="38"/>
        <v>0</v>
      </c>
      <c r="N432" s="10">
        <f t="shared" si="39"/>
        <v>830.38700000000006</v>
      </c>
      <c r="O432" s="10">
        <f t="shared" si="40"/>
        <v>67.766000000000005</v>
      </c>
      <c r="P432" s="10">
        <f t="shared" si="41"/>
        <v>0</v>
      </c>
    </row>
    <row r="433" spans="1:16">
      <c r="A433" s="8" t="s">
        <v>27</v>
      </c>
      <c r="B433" s="9" t="s">
        <v>28</v>
      </c>
      <c r="C433" s="10">
        <v>136.34700000000001</v>
      </c>
      <c r="D433" s="10">
        <v>136.34700000000001</v>
      </c>
      <c r="E433" s="10">
        <v>11.4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11.4</v>
      </c>
      <c r="L433" s="10">
        <f t="shared" si="37"/>
        <v>136.34700000000001</v>
      </c>
      <c r="M433" s="10">
        <f t="shared" si="38"/>
        <v>0</v>
      </c>
      <c r="N433" s="10">
        <f t="shared" si="39"/>
        <v>136.34700000000001</v>
      </c>
      <c r="O433" s="10">
        <f t="shared" si="40"/>
        <v>11.4</v>
      </c>
      <c r="P433" s="10">
        <f t="shared" si="41"/>
        <v>0</v>
      </c>
    </row>
    <row r="434" spans="1:16">
      <c r="A434" s="8" t="s">
        <v>29</v>
      </c>
      <c r="B434" s="9" t="s">
        <v>30</v>
      </c>
      <c r="C434" s="10">
        <v>98.433999999999997</v>
      </c>
      <c r="D434" s="10">
        <v>98.433999999999997</v>
      </c>
      <c r="E434" s="10">
        <v>8.1999999999999993</v>
      </c>
      <c r="F434" s="10">
        <v>0</v>
      </c>
      <c r="G434" s="10">
        <v>0</v>
      </c>
      <c r="H434" s="10">
        <v>0</v>
      </c>
      <c r="I434" s="10">
        <v>0</v>
      </c>
      <c r="J434" s="10">
        <v>3.1440000000000001</v>
      </c>
      <c r="K434" s="10">
        <f t="shared" si="36"/>
        <v>8.1999999999999993</v>
      </c>
      <c r="L434" s="10">
        <f t="shared" si="37"/>
        <v>98.433999999999997</v>
      </c>
      <c r="M434" s="10">
        <f t="shared" si="38"/>
        <v>0</v>
      </c>
      <c r="N434" s="10">
        <f t="shared" si="39"/>
        <v>98.433999999999997</v>
      </c>
      <c r="O434" s="10">
        <f t="shared" si="40"/>
        <v>8.1999999999999993</v>
      </c>
      <c r="P434" s="10">
        <f t="shared" si="41"/>
        <v>0</v>
      </c>
    </row>
    <row r="435" spans="1:16">
      <c r="A435" s="8" t="s">
        <v>31</v>
      </c>
      <c r="B435" s="9" t="s">
        <v>32</v>
      </c>
      <c r="C435" s="10">
        <v>12.738</v>
      </c>
      <c r="D435" s="10">
        <v>12.738</v>
      </c>
      <c r="E435" s="10">
        <v>1.1000000000000001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1.1000000000000001</v>
      </c>
      <c r="L435" s="10">
        <f t="shared" si="37"/>
        <v>12.738</v>
      </c>
      <c r="M435" s="10">
        <f t="shared" si="38"/>
        <v>0</v>
      </c>
      <c r="N435" s="10">
        <f t="shared" si="39"/>
        <v>12.738</v>
      </c>
      <c r="O435" s="10">
        <f t="shared" si="40"/>
        <v>1.1000000000000001</v>
      </c>
      <c r="P435" s="10">
        <f t="shared" si="41"/>
        <v>0</v>
      </c>
    </row>
    <row r="436" spans="1:16" ht="25.5">
      <c r="A436" s="8" t="s">
        <v>41</v>
      </c>
      <c r="B436" s="9" t="s">
        <v>42</v>
      </c>
      <c r="C436" s="10">
        <v>3.7909999999999999</v>
      </c>
      <c r="D436" s="10">
        <v>3.7909999999999999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3.7909999999999999</v>
      </c>
      <c r="M436" s="10">
        <f t="shared" si="38"/>
        <v>0</v>
      </c>
      <c r="N436" s="10">
        <f t="shared" si="39"/>
        <v>3.7909999999999999</v>
      </c>
      <c r="O436" s="10">
        <f t="shared" si="40"/>
        <v>0</v>
      </c>
      <c r="P436" s="10">
        <f t="shared" si="41"/>
        <v>0</v>
      </c>
    </row>
    <row r="437" spans="1:16" ht="25.5">
      <c r="A437" s="5" t="s">
        <v>210</v>
      </c>
      <c r="B437" s="6" t="s">
        <v>211</v>
      </c>
      <c r="C437" s="7">
        <v>108549.64200000001</v>
      </c>
      <c r="D437" s="7">
        <v>115801.542</v>
      </c>
      <c r="E437" s="7">
        <v>28205.496999999999</v>
      </c>
      <c r="F437" s="7">
        <v>7668.5666600000004</v>
      </c>
      <c r="G437" s="7">
        <v>0</v>
      </c>
      <c r="H437" s="7">
        <v>7668.5666600000004</v>
      </c>
      <c r="I437" s="7">
        <v>0</v>
      </c>
      <c r="J437" s="7">
        <v>0</v>
      </c>
      <c r="K437" s="7">
        <f t="shared" si="36"/>
        <v>20536.930339999999</v>
      </c>
      <c r="L437" s="7">
        <f t="shared" si="37"/>
        <v>108132.97534</v>
      </c>
      <c r="M437" s="7">
        <f t="shared" si="38"/>
        <v>27.188199023757676</v>
      </c>
      <c r="N437" s="7">
        <f t="shared" si="39"/>
        <v>108132.97534</v>
      </c>
      <c r="O437" s="7">
        <f t="shared" si="40"/>
        <v>20536.930339999999</v>
      </c>
      <c r="P437" s="7">
        <f t="shared" si="41"/>
        <v>27.188199023757676</v>
      </c>
    </row>
    <row r="438" spans="1:16" ht="25.5">
      <c r="A438" s="8" t="s">
        <v>55</v>
      </c>
      <c r="B438" s="9" t="s">
        <v>56</v>
      </c>
      <c r="C438" s="10">
        <v>108549.64200000001</v>
      </c>
      <c r="D438" s="10">
        <v>115801.542</v>
      </c>
      <c r="E438" s="10">
        <v>28205.496999999999</v>
      </c>
      <c r="F438" s="10">
        <v>7668.5666600000004</v>
      </c>
      <c r="G438" s="10">
        <v>0</v>
      </c>
      <c r="H438" s="10">
        <v>7668.5666600000004</v>
      </c>
      <c r="I438" s="10">
        <v>0</v>
      </c>
      <c r="J438" s="10">
        <v>0</v>
      </c>
      <c r="K438" s="10">
        <f t="shared" si="36"/>
        <v>20536.930339999999</v>
      </c>
      <c r="L438" s="10">
        <f t="shared" si="37"/>
        <v>108132.97534</v>
      </c>
      <c r="M438" s="10">
        <f t="shared" si="38"/>
        <v>27.188199023757676</v>
      </c>
      <c r="N438" s="10">
        <f t="shared" si="39"/>
        <v>108132.97534</v>
      </c>
      <c r="O438" s="10">
        <f t="shared" si="40"/>
        <v>20536.930339999999</v>
      </c>
      <c r="P438" s="10">
        <f t="shared" si="41"/>
        <v>27.188199023757676</v>
      </c>
    </row>
    <row r="439" spans="1:16" ht="25.5">
      <c r="A439" s="5" t="s">
        <v>212</v>
      </c>
      <c r="B439" s="6" t="s">
        <v>213</v>
      </c>
      <c r="C439" s="7">
        <v>6750</v>
      </c>
      <c r="D439" s="7">
        <v>14913.6</v>
      </c>
      <c r="E439" s="7">
        <v>5263.6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5263.6</v>
      </c>
      <c r="L439" s="7">
        <f t="shared" si="37"/>
        <v>14913.6</v>
      </c>
      <c r="M439" s="7">
        <f t="shared" si="38"/>
        <v>0</v>
      </c>
      <c r="N439" s="7">
        <f t="shared" si="39"/>
        <v>14913.6</v>
      </c>
      <c r="O439" s="7">
        <f t="shared" si="40"/>
        <v>5263.6</v>
      </c>
      <c r="P439" s="7">
        <f t="shared" si="41"/>
        <v>0</v>
      </c>
    </row>
    <row r="440" spans="1:16" ht="25.5">
      <c r="A440" s="8" t="s">
        <v>55</v>
      </c>
      <c r="B440" s="9" t="s">
        <v>56</v>
      </c>
      <c r="C440" s="10">
        <v>6750</v>
      </c>
      <c r="D440" s="10">
        <v>14913.6</v>
      </c>
      <c r="E440" s="10">
        <v>5263.6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5263.6</v>
      </c>
      <c r="L440" s="10">
        <f t="shared" si="37"/>
        <v>14913.6</v>
      </c>
      <c r="M440" s="10">
        <f t="shared" si="38"/>
        <v>0</v>
      </c>
      <c r="N440" s="10">
        <f t="shared" si="39"/>
        <v>14913.6</v>
      </c>
      <c r="O440" s="10">
        <f t="shared" si="40"/>
        <v>5263.6</v>
      </c>
      <c r="P440" s="10">
        <f t="shared" si="41"/>
        <v>0</v>
      </c>
    </row>
    <row r="441" spans="1:16">
      <c r="A441" s="5" t="s">
        <v>214</v>
      </c>
      <c r="B441" s="6" t="s">
        <v>168</v>
      </c>
      <c r="C441" s="7">
        <v>76638.777000000002</v>
      </c>
      <c r="D441" s="7">
        <v>76638.777000000002</v>
      </c>
      <c r="E441" s="7">
        <v>5821.2179999999998</v>
      </c>
      <c r="F441" s="7">
        <v>800.13326000000006</v>
      </c>
      <c r="G441" s="7">
        <v>0</v>
      </c>
      <c r="H441" s="7">
        <v>954.24549000000002</v>
      </c>
      <c r="I441" s="7">
        <v>96.378110000000007</v>
      </c>
      <c r="J441" s="7">
        <v>158.51751000000002</v>
      </c>
      <c r="K441" s="7">
        <f t="shared" si="36"/>
        <v>5021.0847400000002</v>
      </c>
      <c r="L441" s="7">
        <f t="shared" si="37"/>
        <v>75838.64374</v>
      </c>
      <c r="M441" s="7">
        <f t="shared" si="38"/>
        <v>13.745117602536103</v>
      </c>
      <c r="N441" s="7">
        <f t="shared" si="39"/>
        <v>75684.531510000001</v>
      </c>
      <c r="O441" s="7">
        <f t="shared" si="40"/>
        <v>4866.9725099999996</v>
      </c>
      <c r="P441" s="7">
        <f t="shared" si="41"/>
        <v>16.392540014821641</v>
      </c>
    </row>
    <row r="442" spans="1:16">
      <c r="A442" s="8" t="s">
        <v>35</v>
      </c>
      <c r="B442" s="9" t="s">
        <v>36</v>
      </c>
      <c r="C442" s="10">
        <v>172.887</v>
      </c>
      <c r="D442" s="10">
        <v>172.887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172.887</v>
      </c>
      <c r="M442" s="10">
        <f t="shared" si="38"/>
        <v>0</v>
      </c>
      <c r="N442" s="10">
        <f t="shared" si="39"/>
        <v>172.887</v>
      </c>
      <c r="O442" s="10">
        <f t="shared" si="40"/>
        <v>0</v>
      </c>
      <c r="P442" s="10">
        <f t="shared" si="41"/>
        <v>0</v>
      </c>
    </row>
    <row r="443" spans="1:16">
      <c r="A443" s="8" t="s">
        <v>37</v>
      </c>
      <c r="B443" s="9" t="s">
        <v>38</v>
      </c>
      <c r="C443" s="10">
        <v>9000</v>
      </c>
      <c r="D443" s="10">
        <v>9000</v>
      </c>
      <c r="E443" s="10">
        <v>815.73800000000006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815.73800000000006</v>
      </c>
      <c r="L443" s="10">
        <f t="shared" si="37"/>
        <v>9000</v>
      </c>
      <c r="M443" s="10">
        <f t="shared" si="38"/>
        <v>0</v>
      </c>
      <c r="N443" s="10">
        <f t="shared" si="39"/>
        <v>9000</v>
      </c>
      <c r="O443" s="10">
        <f t="shared" si="40"/>
        <v>815.73800000000006</v>
      </c>
      <c r="P443" s="10">
        <f t="shared" si="41"/>
        <v>0</v>
      </c>
    </row>
    <row r="444" spans="1:16">
      <c r="A444" s="8" t="s">
        <v>39</v>
      </c>
      <c r="B444" s="9" t="s">
        <v>40</v>
      </c>
      <c r="C444" s="10">
        <v>69.153999999999996</v>
      </c>
      <c r="D444" s="10">
        <v>69.153999999999996</v>
      </c>
      <c r="E444" s="10">
        <v>5.78</v>
      </c>
      <c r="F444" s="10">
        <v>0</v>
      </c>
      <c r="G444" s="10">
        <v>0</v>
      </c>
      <c r="H444" s="10">
        <v>0.28702</v>
      </c>
      <c r="I444" s="10">
        <v>0</v>
      </c>
      <c r="J444" s="10">
        <v>0</v>
      </c>
      <c r="K444" s="10">
        <f t="shared" si="36"/>
        <v>5.78</v>
      </c>
      <c r="L444" s="10">
        <f t="shared" si="37"/>
        <v>69.153999999999996</v>
      </c>
      <c r="M444" s="10">
        <f t="shared" si="38"/>
        <v>0</v>
      </c>
      <c r="N444" s="10">
        <f t="shared" si="39"/>
        <v>68.866979999999998</v>
      </c>
      <c r="O444" s="10">
        <f t="shared" si="40"/>
        <v>5.4929800000000002</v>
      </c>
      <c r="P444" s="10">
        <f t="shared" si="41"/>
        <v>4.965743944636678</v>
      </c>
    </row>
    <row r="445" spans="1:16" ht="25.5">
      <c r="A445" s="8" t="s">
        <v>55</v>
      </c>
      <c r="B445" s="9" t="s">
        <v>56</v>
      </c>
      <c r="C445" s="10">
        <v>67396.736000000004</v>
      </c>
      <c r="D445" s="10">
        <v>67396.736000000004</v>
      </c>
      <c r="E445" s="10">
        <v>4999.7</v>
      </c>
      <c r="F445" s="10">
        <v>800.13326000000006</v>
      </c>
      <c r="G445" s="10">
        <v>0</v>
      </c>
      <c r="H445" s="10">
        <v>953.95847000000003</v>
      </c>
      <c r="I445" s="10">
        <v>96.378110000000007</v>
      </c>
      <c r="J445" s="10">
        <v>158.51751000000002</v>
      </c>
      <c r="K445" s="10">
        <f t="shared" si="36"/>
        <v>4199.5667400000002</v>
      </c>
      <c r="L445" s="10">
        <f t="shared" si="37"/>
        <v>66596.602740000002</v>
      </c>
      <c r="M445" s="10">
        <f t="shared" si="38"/>
        <v>16.003625417525054</v>
      </c>
      <c r="N445" s="10">
        <f t="shared" si="39"/>
        <v>66442.777530000007</v>
      </c>
      <c r="O445" s="10">
        <f t="shared" si="40"/>
        <v>4045.7415299999998</v>
      </c>
      <c r="P445" s="10">
        <f t="shared" si="41"/>
        <v>19.080314218853133</v>
      </c>
    </row>
    <row r="446" spans="1:16" ht="25.5">
      <c r="A446" s="5" t="s">
        <v>215</v>
      </c>
      <c r="B446" s="6" t="s">
        <v>120</v>
      </c>
      <c r="C446" s="7">
        <v>3790.0479999999998</v>
      </c>
      <c r="D446" s="7">
        <v>3790.0479999999998</v>
      </c>
      <c r="E446" s="7">
        <v>326.47699999999998</v>
      </c>
      <c r="F446" s="7">
        <v>0</v>
      </c>
      <c r="G446" s="7">
        <v>0</v>
      </c>
      <c r="H446" s="7">
        <v>87.413520000000005</v>
      </c>
      <c r="I446" s="7">
        <v>0</v>
      </c>
      <c r="J446" s="7">
        <v>1.75</v>
      </c>
      <c r="K446" s="7">
        <f t="shared" si="36"/>
        <v>326.47699999999998</v>
      </c>
      <c r="L446" s="7">
        <f t="shared" si="37"/>
        <v>3790.0479999999998</v>
      </c>
      <c r="M446" s="7">
        <f t="shared" si="38"/>
        <v>0</v>
      </c>
      <c r="N446" s="7">
        <f t="shared" si="39"/>
        <v>3702.6344799999997</v>
      </c>
      <c r="O446" s="7">
        <f t="shared" si="40"/>
        <v>239.06347999999997</v>
      </c>
      <c r="P446" s="7">
        <f t="shared" si="41"/>
        <v>26.774786585272476</v>
      </c>
    </row>
    <row r="447" spans="1:16">
      <c r="A447" s="8" t="s">
        <v>23</v>
      </c>
      <c r="B447" s="9" t="s">
        <v>24</v>
      </c>
      <c r="C447" s="10">
        <v>500.32900000000001</v>
      </c>
      <c r="D447" s="10">
        <v>500.32900000000001</v>
      </c>
      <c r="E447" s="10">
        <v>44.247999999999998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44.247999999999998</v>
      </c>
      <c r="L447" s="10">
        <f t="shared" si="37"/>
        <v>500.32900000000001</v>
      </c>
      <c r="M447" s="10">
        <f t="shared" si="38"/>
        <v>0</v>
      </c>
      <c r="N447" s="10">
        <f t="shared" si="39"/>
        <v>500.32900000000001</v>
      </c>
      <c r="O447" s="10">
        <f t="shared" si="40"/>
        <v>44.247999999999998</v>
      </c>
      <c r="P447" s="10">
        <f t="shared" si="41"/>
        <v>0</v>
      </c>
    </row>
    <row r="448" spans="1:16">
      <c r="A448" s="8" t="s">
        <v>25</v>
      </c>
      <c r="B448" s="9" t="s">
        <v>26</v>
      </c>
      <c r="C448" s="10">
        <v>110.072</v>
      </c>
      <c r="D448" s="10">
        <v>110.072</v>
      </c>
      <c r="E448" s="10">
        <v>9.7349999999999994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9.7349999999999994</v>
      </c>
      <c r="L448" s="10">
        <f t="shared" si="37"/>
        <v>110.072</v>
      </c>
      <c r="M448" s="10">
        <f t="shared" si="38"/>
        <v>0</v>
      </c>
      <c r="N448" s="10">
        <f t="shared" si="39"/>
        <v>110.072</v>
      </c>
      <c r="O448" s="10">
        <f t="shared" si="40"/>
        <v>9.7349999999999994</v>
      </c>
      <c r="P448" s="10">
        <f t="shared" si="41"/>
        <v>0</v>
      </c>
    </row>
    <row r="449" spans="1:16">
      <c r="A449" s="8" t="s">
        <v>27</v>
      </c>
      <c r="B449" s="9" t="s">
        <v>28</v>
      </c>
      <c r="C449" s="10">
        <v>5.3</v>
      </c>
      <c r="D449" s="10">
        <v>5.3</v>
      </c>
      <c r="E449" s="10">
        <v>0.442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0.442</v>
      </c>
      <c r="L449" s="10">
        <f t="shared" si="37"/>
        <v>5.3</v>
      </c>
      <c r="M449" s="10">
        <f t="shared" si="38"/>
        <v>0</v>
      </c>
      <c r="N449" s="10">
        <f t="shared" si="39"/>
        <v>5.3</v>
      </c>
      <c r="O449" s="10">
        <f t="shared" si="40"/>
        <v>0.442</v>
      </c>
      <c r="P449" s="10">
        <f t="shared" si="41"/>
        <v>0</v>
      </c>
    </row>
    <row r="450" spans="1:16">
      <c r="A450" s="8" t="s">
        <v>29</v>
      </c>
      <c r="B450" s="9" t="s">
        <v>30</v>
      </c>
      <c r="C450" s="10">
        <v>2.27</v>
      </c>
      <c r="D450" s="10">
        <v>2.27</v>
      </c>
      <c r="E450" s="10">
        <v>0.19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0.19</v>
      </c>
      <c r="L450" s="10">
        <f t="shared" si="37"/>
        <v>2.27</v>
      </c>
      <c r="M450" s="10">
        <f t="shared" si="38"/>
        <v>0</v>
      </c>
      <c r="N450" s="10">
        <f t="shared" si="39"/>
        <v>2.27</v>
      </c>
      <c r="O450" s="10">
        <f t="shared" si="40"/>
        <v>0.19</v>
      </c>
      <c r="P450" s="10">
        <f t="shared" si="41"/>
        <v>0</v>
      </c>
    </row>
    <row r="451" spans="1:16">
      <c r="A451" s="8" t="s">
        <v>31</v>
      </c>
      <c r="B451" s="9" t="s">
        <v>32</v>
      </c>
      <c r="C451" s="10">
        <v>2.331</v>
      </c>
      <c r="D451" s="10">
        <v>2.331</v>
      </c>
      <c r="E451" s="10">
        <v>0.19400000000000001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0.19400000000000001</v>
      </c>
      <c r="L451" s="10">
        <f t="shared" si="37"/>
        <v>2.331</v>
      </c>
      <c r="M451" s="10">
        <f t="shared" si="38"/>
        <v>0</v>
      </c>
      <c r="N451" s="10">
        <f t="shared" si="39"/>
        <v>2.331</v>
      </c>
      <c r="O451" s="10">
        <f t="shared" si="40"/>
        <v>0.19400000000000001</v>
      </c>
      <c r="P451" s="10">
        <f t="shared" si="41"/>
        <v>0</v>
      </c>
    </row>
    <row r="452" spans="1:16">
      <c r="A452" s="8" t="s">
        <v>33</v>
      </c>
      <c r="B452" s="9" t="s">
        <v>34</v>
      </c>
      <c r="C452" s="10">
        <v>5.9710000000000001</v>
      </c>
      <c r="D452" s="10">
        <v>5.9710000000000001</v>
      </c>
      <c r="E452" s="10">
        <v>0.995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0.995</v>
      </c>
      <c r="L452" s="10">
        <f t="shared" si="37"/>
        <v>5.9710000000000001</v>
      </c>
      <c r="M452" s="10">
        <f t="shared" si="38"/>
        <v>0</v>
      </c>
      <c r="N452" s="10">
        <f t="shared" si="39"/>
        <v>5.9710000000000001</v>
      </c>
      <c r="O452" s="10">
        <f t="shared" si="40"/>
        <v>0.995</v>
      </c>
      <c r="P452" s="10">
        <f t="shared" si="41"/>
        <v>0</v>
      </c>
    </row>
    <row r="453" spans="1:16">
      <c r="A453" s="8" t="s">
        <v>35</v>
      </c>
      <c r="B453" s="9" t="s">
        <v>36</v>
      </c>
      <c r="C453" s="10">
        <v>0.871</v>
      </c>
      <c r="D453" s="10">
        <v>0.871</v>
      </c>
      <c r="E453" s="10">
        <v>7.2999999999999995E-2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7.2999999999999995E-2</v>
      </c>
      <c r="L453" s="10">
        <f t="shared" si="37"/>
        <v>0.871</v>
      </c>
      <c r="M453" s="10">
        <f t="shared" si="38"/>
        <v>0</v>
      </c>
      <c r="N453" s="10">
        <f t="shared" si="39"/>
        <v>0.871</v>
      </c>
      <c r="O453" s="10">
        <f t="shared" si="40"/>
        <v>7.2999999999999995E-2</v>
      </c>
      <c r="P453" s="10">
        <f t="shared" si="41"/>
        <v>0</v>
      </c>
    </row>
    <row r="454" spans="1:16">
      <c r="A454" s="8" t="s">
        <v>37</v>
      </c>
      <c r="B454" s="9" t="s">
        <v>38</v>
      </c>
      <c r="C454" s="10">
        <v>4.1740000000000004</v>
      </c>
      <c r="D454" s="10">
        <v>4.1740000000000004</v>
      </c>
      <c r="E454" s="10">
        <v>0.35000000000000003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0.35000000000000003</v>
      </c>
      <c r="L454" s="10">
        <f t="shared" ref="L454:L517" si="43">D454-F454</f>
        <v>4.1740000000000004</v>
      </c>
      <c r="M454" s="10">
        <f t="shared" ref="M454:M517" si="44">IF(E454=0,0,(F454/E454)*100)</f>
        <v>0</v>
      </c>
      <c r="N454" s="10">
        <f t="shared" ref="N454:N517" si="45">D454-H454</f>
        <v>4.1740000000000004</v>
      </c>
      <c r="O454" s="10">
        <f t="shared" ref="O454:O517" si="46">E454-H454</f>
        <v>0.35000000000000003</v>
      </c>
      <c r="P454" s="10">
        <f t="shared" ref="P454:P517" si="47">IF(E454=0,0,(H454/E454)*100)</f>
        <v>0</v>
      </c>
    </row>
    <row r="455" spans="1:16" ht="25.5">
      <c r="A455" s="8" t="s">
        <v>55</v>
      </c>
      <c r="B455" s="9" t="s">
        <v>56</v>
      </c>
      <c r="C455" s="10">
        <v>3106.52</v>
      </c>
      <c r="D455" s="10">
        <v>3106.52</v>
      </c>
      <c r="E455" s="10">
        <v>270.25</v>
      </c>
      <c r="F455" s="10">
        <v>0</v>
      </c>
      <c r="G455" s="10">
        <v>0</v>
      </c>
      <c r="H455" s="10">
        <v>87.413520000000005</v>
      </c>
      <c r="I455" s="10">
        <v>0</v>
      </c>
      <c r="J455" s="10">
        <v>1.75</v>
      </c>
      <c r="K455" s="10">
        <f t="shared" si="42"/>
        <v>270.25</v>
      </c>
      <c r="L455" s="10">
        <f t="shared" si="43"/>
        <v>3106.52</v>
      </c>
      <c r="M455" s="10">
        <f t="shared" si="44"/>
        <v>0</v>
      </c>
      <c r="N455" s="10">
        <f t="shared" si="45"/>
        <v>3019.1064799999999</v>
      </c>
      <c r="O455" s="10">
        <f t="shared" si="46"/>
        <v>182.83647999999999</v>
      </c>
      <c r="P455" s="10">
        <f t="shared" si="47"/>
        <v>32.345428307123036</v>
      </c>
    </row>
    <row r="456" spans="1:16">
      <c r="A456" s="8" t="s">
        <v>43</v>
      </c>
      <c r="B456" s="9" t="s">
        <v>44</v>
      </c>
      <c r="C456" s="10">
        <v>52.21</v>
      </c>
      <c r="D456" s="10">
        <v>52.21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52.21</v>
      </c>
      <c r="M456" s="10">
        <f t="shared" si="44"/>
        <v>0</v>
      </c>
      <c r="N456" s="10">
        <f t="shared" si="45"/>
        <v>52.21</v>
      </c>
      <c r="O456" s="10">
        <f t="shared" si="46"/>
        <v>0</v>
      </c>
      <c r="P456" s="10">
        <f t="shared" si="47"/>
        <v>0</v>
      </c>
    </row>
    <row r="457" spans="1:16" ht="25.5">
      <c r="A457" s="5" t="s">
        <v>216</v>
      </c>
      <c r="B457" s="6" t="s">
        <v>217</v>
      </c>
      <c r="C457" s="7">
        <v>0</v>
      </c>
      <c r="D457" s="7">
        <v>199.97499999999999</v>
      </c>
      <c r="E457" s="7">
        <v>199.97499999999999</v>
      </c>
      <c r="F457" s="7">
        <v>0</v>
      </c>
      <c r="G457" s="7">
        <v>0</v>
      </c>
      <c r="H457" s="7">
        <v>199.97499999999999</v>
      </c>
      <c r="I457" s="7">
        <v>0</v>
      </c>
      <c r="J457" s="7">
        <v>0</v>
      </c>
      <c r="K457" s="7">
        <f t="shared" si="42"/>
        <v>199.97499999999999</v>
      </c>
      <c r="L457" s="7">
        <f t="shared" si="43"/>
        <v>199.97499999999999</v>
      </c>
      <c r="M457" s="7">
        <f t="shared" si="44"/>
        <v>0</v>
      </c>
      <c r="N457" s="7">
        <f t="shared" si="45"/>
        <v>0</v>
      </c>
      <c r="O457" s="7">
        <f t="shared" si="46"/>
        <v>0</v>
      </c>
      <c r="P457" s="7">
        <f t="shared" si="47"/>
        <v>100</v>
      </c>
    </row>
    <row r="458" spans="1:16" ht="25.5">
      <c r="A458" s="8" t="s">
        <v>55</v>
      </c>
      <c r="B458" s="9" t="s">
        <v>56</v>
      </c>
      <c r="C458" s="10">
        <v>0</v>
      </c>
      <c r="D458" s="10">
        <v>199.97499999999999</v>
      </c>
      <c r="E458" s="10">
        <v>199.97499999999999</v>
      </c>
      <c r="F458" s="10">
        <v>0</v>
      </c>
      <c r="G458" s="10">
        <v>0</v>
      </c>
      <c r="H458" s="10">
        <v>199.97499999999999</v>
      </c>
      <c r="I458" s="10">
        <v>0</v>
      </c>
      <c r="J458" s="10">
        <v>0</v>
      </c>
      <c r="K458" s="10">
        <f t="shared" si="42"/>
        <v>199.97499999999999</v>
      </c>
      <c r="L458" s="10">
        <f t="shared" si="43"/>
        <v>199.97499999999999</v>
      </c>
      <c r="M458" s="10">
        <f t="shared" si="44"/>
        <v>0</v>
      </c>
      <c r="N458" s="10">
        <f t="shared" si="45"/>
        <v>0</v>
      </c>
      <c r="O458" s="10">
        <f t="shared" si="46"/>
        <v>0</v>
      </c>
      <c r="P458" s="10">
        <f t="shared" si="47"/>
        <v>100</v>
      </c>
    </row>
    <row r="459" spans="1:16">
      <c r="A459" s="5" t="s">
        <v>218</v>
      </c>
      <c r="B459" s="6" t="s">
        <v>219</v>
      </c>
      <c r="C459" s="7">
        <v>888</v>
      </c>
      <c r="D459" s="7">
        <v>888</v>
      </c>
      <c r="E459" s="7">
        <v>98.5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98.5</v>
      </c>
      <c r="L459" s="7">
        <f t="shared" si="43"/>
        <v>888</v>
      </c>
      <c r="M459" s="7">
        <f t="shared" si="44"/>
        <v>0</v>
      </c>
      <c r="N459" s="7">
        <f t="shared" si="45"/>
        <v>888</v>
      </c>
      <c r="O459" s="7">
        <f t="shared" si="46"/>
        <v>98.5</v>
      </c>
      <c r="P459" s="7">
        <f t="shared" si="47"/>
        <v>0</v>
      </c>
    </row>
    <row r="460" spans="1:16" ht="25.5">
      <c r="A460" s="8" t="s">
        <v>55</v>
      </c>
      <c r="B460" s="9" t="s">
        <v>56</v>
      </c>
      <c r="C460" s="10">
        <v>888</v>
      </c>
      <c r="D460" s="10">
        <v>888</v>
      </c>
      <c r="E460" s="10">
        <v>98.5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98.5</v>
      </c>
      <c r="L460" s="10">
        <f t="shared" si="43"/>
        <v>888</v>
      </c>
      <c r="M460" s="10">
        <f t="shared" si="44"/>
        <v>0</v>
      </c>
      <c r="N460" s="10">
        <f t="shared" si="45"/>
        <v>888</v>
      </c>
      <c r="O460" s="10">
        <f t="shared" si="46"/>
        <v>98.5</v>
      </c>
      <c r="P460" s="10">
        <f t="shared" si="47"/>
        <v>0</v>
      </c>
    </row>
    <row r="461" spans="1:16">
      <c r="A461" s="5" t="s">
        <v>220</v>
      </c>
      <c r="B461" s="6" t="s">
        <v>221</v>
      </c>
      <c r="C461" s="7">
        <v>69</v>
      </c>
      <c r="D461" s="7">
        <v>69</v>
      </c>
      <c r="E461" s="7">
        <v>7.6000000000000005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7.6000000000000005</v>
      </c>
      <c r="L461" s="7">
        <f t="shared" si="43"/>
        <v>69</v>
      </c>
      <c r="M461" s="7">
        <f t="shared" si="44"/>
        <v>0</v>
      </c>
      <c r="N461" s="7">
        <f t="shared" si="45"/>
        <v>69</v>
      </c>
      <c r="O461" s="7">
        <f t="shared" si="46"/>
        <v>7.6000000000000005</v>
      </c>
      <c r="P461" s="7">
        <f t="shared" si="47"/>
        <v>0</v>
      </c>
    </row>
    <row r="462" spans="1:16" ht="25.5">
      <c r="A462" s="8" t="s">
        <v>55</v>
      </c>
      <c r="B462" s="9" t="s">
        <v>56</v>
      </c>
      <c r="C462" s="10">
        <v>69</v>
      </c>
      <c r="D462" s="10">
        <v>69</v>
      </c>
      <c r="E462" s="10">
        <v>7.6000000000000005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7.6000000000000005</v>
      </c>
      <c r="L462" s="10">
        <f t="shared" si="43"/>
        <v>69</v>
      </c>
      <c r="M462" s="10">
        <f t="shared" si="44"/>
        <v>0</v>
      </c>
      <c r="N462" s="10">
        <f t="shared" si="45"/>
        <v>69</v>
      </c>
      <c r="O462" s="10">
        <f t="shared" si="46"/>
        <v>7.6000000000000005</v>
      </c>
      <c r="P462" s="10">
        <f t="shared" si="47"/>
        <v>0</v>
      </c>
    </row>
    <row r="463" spans="1:16" ht="25.5">
      <c r="A463" s="5" t="s">
        <v>222</v>
      </c>
      <c r="B463" s="6" t="s">
        <v>206</v>
      </c>
      <c r="C463" s="7">
        <v>1616.0040000000001</v>
      </c>
      <c r="D463" s="7">
        <v>1616.0040000000001</v>
      </c>
      <c r="E463" s="7">
        <v>138.6</v>
      </c>
      <c r="F463" s="7">
        <v>32.603830000000002</v>
      </c>
      <c r="G463" s="7">
        <v>0</v>
      </c>
      <c r="H463" s="7">
        <v>32.603830000000002</v>
      </c>
      <c r="I463" s="7">
        <v>0</v>
      </c>
      <c r="J463" s="7">
        <v>0</v>
      </c>
      <c r="K463" s="7">
        <f t="shared" si="42"/>
        <v>105.99616999999999</v>
      </c>
      <c r="L463" s="7">
        <f t="shared" si="43"/>
        <v>1583.4001700000001</v>
      </c>
      <c r="M463" s="7">
        <f t="shared" si="44"/>
        <v>23.523686868686873</v>
      </c>
      <c r="N463" s="7">
        <f t="shared" si="45"/>
        <v>1583.4001700000001</v>
      </c>
      <c r="O463" s="7">
        <f t="shared" si="46"/>
        <v>105.99616999999999</v>
      </c>
      <c r="P463" s="7">
        <f t="shared" si="47"/>
        <v>23.523686868686873</v>
      </c>
    </row>
    <row r="464" spans="1:16" ht="25.5">
      <c r="A464" s="8" t="s">
        <v>55</v>
      </c>
      <c r="B464" s="9" t="s">
        <v>56</v>
      </c>
      <c r="C464" s="10">
        <v>1616.0040000000001</v>
      </c>
      <c r="D464" s="10">
        <v>1616.0040000000001</v>
      </c>
      <c r="E464" s="10">
        <v>138.6</v>
      </c>
      <c r="F464" s="10">
        <v>32.603830000000002</v>
      </c>
      <c r="G464" s="10">
        <v>0</v>
      </c>
      <c r="H464" s="10">
        <v>32.603830000000002</v>
      </c>
      <c r="I464" s="10">
        <v>0</v>
      </c>
      <c r="J464" s="10">
        <v>0</v>
      </c>
      <c r="K464" s="10">
        <f t="shared" si="42"/>
        <v>105.99616999999999</v>
      </c>
      <c r="L464" s="10">
        <f t="shared" si="43"/>
        <v>1583.4001700000001</v>
      </c>
      <c r="M464" s="10">
        <f t="shared" si="44"/>
        <v>23.523686868686873</v>
      </c>
      <c r="N464" s="10">
        <f t="shared" si="45"/>
        <v>1583.4001700000001</v>
      </c>
      <c r="O464" s="10">
        <f t="shared" si="46"/>
        <v>105.99616999999999</v>
      </c>
      <c r="P464" s="10">
        <f t="shared" si="47"/>
        <v>23.523686868686873</v>
      </c>
    </row>
    <row r="465" spans="1:16" ht="25.5">
      <c r="A465" s="5" t="s">
        <v>223</v>
      </c>
      <c r="B465" s="6" t="s">
        <v>224</v>
      </c>
      <c r="C465" s="7">
        <v>4794.8329999999996</v>
      </c>
      <c r="D465" s="7">
        <v>5650.9470000000001</v>
      </c>
      <c r="E465" s="7">
        <v>422.45000000000005</v>
      </c>
      <c r="F465" s="7">
        <v>44.879019999999997</v>
      </c>
      <c r="G465" s="7">
        <v>0</v>
      </c>
      <c r="H465" s="7">
        <v>72.61</v>
      </c>
      <c r="I465" s="7">
        <v>44.879019999999997</v>
      </c>
      <c r="J465" s="7">
        <v>46.976959999999998</v>
      </c>
      <c r="K465" s="7">
        <f t="shared" si="42"/>
        <v>377.57098000000008</v>
      </c>
      <c r="L465" s="7">
        <f t="shared" si="43"/>
        <v>5606.0679799999998</v>
      </c>
      <c r="M465" s="7">
        <f t="shared" si="44"/>
        <v>10.623510474612379</v>
      </c>
      <c r="N465" s="7">
        <f t="shared" si="45"/>
        <v>5578.3370000000004</v>
      </c>
      <c r="O465" s="7">
        <f t="shared" si="46"/>
        <v>349.84000000000003</v>
      </c>
      <c r="P465" s="7">
        <f t="shared" si="47"/>
        <v>17.187832879630722</v>
      </c>
    </row>
    <row r="466" spans="1:16" ht="38.25">
      <c r="A466" s="5" t="s">
        <v>225</v>
      </c>
      <c r="B466" s="6" t="s">
        <v>46</v>
      </c>
      <c r="C466" s="7">
        <v>4794.8329999999996</v>
      </c>
      <c r="D466" s="7">
        <v>4794.8329999999996</v>
      </c>
      <c r="E466" s="7">
        <v>422.45000000000005</v>
      </c>
      <c r="F466" s="7">
        <v>44.879019999999997</v>
      </c>
      <c r="G466" s="7">
        <v>0</v>
      </c>
      <c r="H466" s="7">
        <v>72.61</v>
      </c>
      <c r="I466" s="7">
        <v>44.879019999999997</v>
      </c>
      <c r="J466" s="7">
        <v>46.976959999999998</v>
      </c>
      <c r="K466" s="7">
        <f t="shared" si="42"/>
        <v>377.57098000000008</v>
      </c>
      <c r="L466" s="7">
        <f t="shared" si="43"/>
        <v>4749.9539799999993</v>
      </c>
      <c r="M466" s="7">
        <f t="shared" si="44"/>
        <v>10.623510474612379</v>
      </c>
      <c r="N466" s="7">
        <f t="shared" si="45"/>
        <v>4722.223</v>
      </c>
      <c r="O466" s="7">
        <f t="shared" si="46"/>
        <v>349.84000000000003</v>
      </c>
      <c r="P466" s="7">
        <f t="shared" si="47"/>
        <v>17.187832879630722</v>
      </c>
    </row>
    <row r="467" spans="1:16">
      <c r="A467" s="8" t="s">
        <v>23</v>
      </c>
      <c r="B467" s="9" t="s">
        <v>24</v>
      </c>
      <c r="C467" s="10">
        <v>3546.1350000000002</v>
      </c>
      <c r="D467" s="10">
        <v>3546.1350000000002</v>
      </c>
      <c r="E467" s="10">
        <v>306.83499999999998</v>
      </c>
      <c r="F467" s="10">
        <v>36.784019999999998</v>
      </c>
      <c r="G467" s="10">
        <v>0</v>
      </c>
      <c r="H467" s="10">
        <v>59.51</v>
      </c>
      <c r="I467" s="10">
        <v>36.784019999999998</v>
      </c>
      <c r="J467" s="10">
        <v>36.784019999999998</v>
      </c>
      <c r="K467" s="10">
        <f t="shared" si="42"/>
        <v>270.05097999999998</v>
      </c>
      <c r="L467" s="10">
        <f t="shared" si="43"/>
        <v>3509.3509800000002</v>
      </c>
      <c r="M467" s="10">
        <f t="shared" si="44"/>
        <v>11.988208646340867</v>
      </c>
      <c r="N467" s="10">
        <f t="shared" si="45"/>
        <v>3486.625</v>
      </c>
      <c r="O467" s="10">
        <f t="shared" si="46"/>
        <v>247.32499999999999</v>
      </c>
      <c r="P467" s="10">
        <f t="shared" si="47"/>
        <v>19.39478873009924</v>
      </c>
    </row>
    <row r="468" spans="1:16">
      <c r="A468" s="8" t="s">
        <v>25</v>
      </c>
      <c r="B468" s="9" t="s">
        <v>26</v>
      </c>
      <c r="C468" s="10">
        <v>780.15</v>
      </c>
      <c r="D468" s="10">
        <v>780.15</v>
      </c>
      <c r="E468" s="10">
        <v>67.504000000000005</v>
      </c>
      <c r="F468" s="10">
        <v>8.0950000000000006</v>
      </c>
      <c r="G468" s="10">
        <v>0</v>
      </c>
      <c r="H468" s="10">
        <v>13.1</v>
      </c>
      <c r="I468" s="10">
        <v>8.0950000000000006</v>
      </c>
      <c r="J468" s="10">
        <v>8.0950000000000006</v>
      </c>
      <c r="K468" s="10">
        <f t="shared" si="42"/>
        <v>59.409000000000006</v>
      </c>
      <c r="L468" s="10">
        <f t="shared" si="43"/>
        <v>772.05499999999995</v>
      </c>
      <c r="M468" s="10">
        <f t="shared" si="44"/>
        <v>11.991881962550368</v>
      </c>
      <c r="N468" s="10">
        <f t="shared" si="45"/>
        <v>767.05</v>
      </c>
      <c r="O468" s="10">
        <f t="shared" si="46"/>
        <v>54.404000000000003</v>
      </c>
      <c r="P468" s="10">
        <f t="shared" si="47"/>
        <v>19.406257406968475</v>
      </c>
    </row>
    <row r="469" spans="1:16">
      <c r="A469" s="8" t="s">
        <v>27</v>
      </c>
      <c r="B469" s="9" t="s">
        <v>28</v>
      </c>
      <c r="C469" s="10">
        <v>141.84800000000001</v>
      </c>
      <c r="D469" s="10">
        <v>141.84800000000001</v>
      </c>
      <c r="E469" s="10">
        <v>5.8360000000000003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5.8360000000000003</v>
      </c>
      <c r="L469" s="10">
        <f t="shared" si="43"/>
        <v>141.84800000000001</v>
      </c>
      <c r="M469" s="10">
        <f t="shared" si="44"/>
        <v>0</v>
      </c>
      <c r="N469" s="10">
        <f t="shared" si="45"/>
        <v>141.84800000000001</v>
      </c>
      <c r="O469" s="10">
        <f t="shared" si="46"/>
        <v>5.8360000000000003</v>
      </c>
      <c r="P469" s="10">
        <f t="shared" si="47"/>
        <v>0</v>
      </c>
    </row>
    <row r="470" spans="1:16">
      <c r="A470" s="8" t="s">
        <v>29</v>
      </c>
      <c r="B470" s="9" t="s">
        <v>30</v>
      </c>
      <c r="C470" s="10">
        <v>74.085999999999999</v>
      </c>
      <c r="D470" s="10">
        <v>74.085999999999999</v>
      </c>
      <c r="E470" s="10">
        <v>2.2400000000000002</v>
      </c>
      <c r="F470" s="10">
        <v>0</v>
      </c>
      <c r="G470" s="10">
        <v>0</v>
      </c>
      <c r="H470" s="10">
        <v>0</v>
      </c>
      <c r="I470" s="10">
        <v>0</v>
      </c>
      <c r="J470" s="10">
        <v>2.0459200000000002</v>
      </c>
      <c r="K470" s="10">
        <f t="shared" si="42"/>
        <v>2.2400000000000002</v>
      </c>
      <c r="L470" s="10">
        <f t="shared" si="43"/>
        <v>74.085999999999999</v>
      </c>
      <c r="M470" s="10">
        <f t="shared" si="44"/>
        <v>0</v>
      </c>
      <c r="N470" s="10">
        <f t="shared" si="45"/>
        <v>74.085999999999999</v>
      </c>
      <c r="O470" s="10">
        <f t="shared" si="46"/>
        <v>2.2400000000000002</v>
      </c>
      <c r="P470" s="10">
        <f t="shared" si="47"/>
        <v>0</v>
      </c>
    </row>
    <row r="471" spans="1:16">
      <c r="A471" s="8" t="s">
        <v>31</v>
      </c>
      <c r="B471" s="9" t="s">
        <v>32</v>
      </c>
      <c r="C471" s="10">
        <v>36.125</v>
      </c>
      <c r="D471" s="10">
        <v>36.125</v>
      </c>
      <c r="E471" s="10">
        <v>3.04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3.04</v>
      </c>
      <c r="L471" s="10">
        <f t="shared" si="43"/>
        <v>36.125</v>
      </c>
      <c r="M471" s="10">
        <f t="shared" si="44"/>
        <v>0</v>
      </c>
      <c r="N471" s="10">
        <f t="shared" si="45"/>
        <v>36.125</v>
      </c>
      <c r="O471" s="10">
        <f t="shared" si="46"/>
        <v>3.04</v>
      </c>
      <c r="P471" s="10">
        <f t="shared" si="47"/>
        <v>0</v>
      </c>
    </row>
    <row r="472" spans="1:16">
      <c r="A472" s="8" t="s">
        <v>80</v>
      </c>
      <c r="B472" s="9" t="s">
        <v>81</v>
      </c>
      <c r="C472" s="10">
        <v>0.78100000000000003</v>
      </c>
      <c r="D472" s="10">
        <v>0.78100000000000003</v>
      </c>
      <c r="E472" s="10">
        <v>6.5000000000000002E-2</v>
      </c>
      <c r="F472" s="10">
        <v>0</v>
      </c>
      <c r="G472" s="10">
        <v>0</v>
      </c>
      <c r="H472" s="10">
        <v>0</v>
      </c>
      <c r="I472" s="10">
        <v>0</v>
      </c>
      <c r="J472" s="10">
        <v>5.2020000000000004E-2</v>
      </c>
      <c r="K472" s="10">
        <f t="shared" si="42"/>
        <v>6.5000000000000002E-2</v>
      </c>
      <c r="L472" s="10">
        <f t="shared" si="43"/>
        <v>0.78100000000000003</v>
      </c>
      <c r="M472" s="10">
        <f t="shared" si="44"/>
        <v>0</v>
      </c>
      <c r="N472" s="10">
        <f t="shared" si="45"/>
        <v>0.78100000000000003</v>
      </c>
      <c r="O472" s="10">
        <f t="shared" si="46"/>
        <v>6.5000000000000002E-2</v>
      </c>
      <c r="P472" s="10">
        <f t="shared" si="47"/>
        <v>0</v>
      </c>
    </row>
    <row r="473" spans="1:16" ht="25.5">
      <c r="A473" s="8" t="s">
        <v>41</v>
      </c>
      <c r="B473" s="9" t="s">
        <v>42</v>
      </c>
      <c r="C473" s="10">
        <v>4.24</v>
      </c>
      <c r="D473" s="10">
        <v>4.24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4.24</v>
      </c>
      <c r="M473" s="10">
        <f t="shared" si="44"/>
        <v>0</v>
      </c>
      <c r="N473" s="10">
        <f t="shared" si="45"/>
        <v>4.24</v>
      </c>
      <c r="O473" s="10">
        <f t="shared" si="46"/>
        <v>0</v>
      </c>
      <c r="P473" s="10">
        <f t="shared" si="47"/>
        <v>0</v>
      </c>
    </row>
    <row r="474" spans="1:16">
      <c r="A474" s="8" t="s">
        <v>43</v>
      </c>
      <c r="B474" s="9" t="s">
        <v>44</v>
      </c>
      <c r="C474" s="10">
        <v>211.46800000000002</v>
      </c>
      <c r="D474" s="10">
        <v>211.46800000000002</v>
      </c>
      <c r="E474" s="10">
        <v>36.93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36.93</v>
      </c>
      <c r="L474" s="10">
        <f t="shared" si="43"/>
        <v>211.46800000000002</v>
      </c>
      <c r="M474" s="10">
        <f t="shared" si="44"/>
        <v>0</v>
      </c>
      <c r="N474" s="10">
        <f t="shared" si="45"/>
        <v>211.46800000000002</v>
      </c>
      <c r="O474" s="10">
        <f t="shared" si="46"/>
        <v>36.93</v>
      </c>
      <c r="P474" s="10">
        <f t="shared" si="47"/>
        <v>0</v>
      </c>
    </row>
    <row r="475" spans="1:16" ht="38.25">
      <c r="A475" s="5" t="s">
        <v>226</v>
      </c>
      <c r="B475" s="6" t="s">
        <v>83</v>
      </c>
      <c r="C475" s="7">
        <v>0</v>
      </c>
      <c r="D475" s="7">
        <v>856.11400000000003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856.11400000000003</v>
      </c>
      <c r="M475" s="7">
        <f t="shared" si="44"/>
        <v>0</v>
      </c>
      <c r="N475" s="7">
        <f t="shared" si="45"/>
        <v>856.11400000000003</v>
      </c>
      <c r="O475" s="7">
        <f t="shared" si="46"/>
        <v>0</v>
      </c>
      <c r="P475" s="7">
        <f t="shared" si="47"/>
        <v>0</v>
      </c>
    </row>
    <row r="476" spans="1:16">
      <c r="A476" s="8" t="s">
        <v>29</v>
      </c>
      <c r="B476" s="9" t="s">
        <v>30</v>
      </c>
      <c r="C476" s="10">
        <v>0</v>
      </c>
      <c r="D476" s="10">
        <v>856.11400000000003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856.11400000000003</v>
      </c>
      <c r="M476" s="10">
        <f t="shared" si="44"/>
        <v>0</v>
      </c>
      <c r="N476" s="10">
        <f t="shared" si="45"/>
        <v>856.11400000000003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227</v>
      </c>
      <c r="B477" s="6" t="s">
        <v>228</v>
      </c>
      <c r="C477" s="7">
        <v>12435.515000000001</v>
      </c>
      <c r="D477" s="7">
        <v>12435.515000000001</v>
      </c>
      <c r="E477" s="7">
        <v>1152.8050000000001</v>
      </c>
      <c r="F477" s="7">
        <v>14.174759999999999</v>
      </c>
      <c r="G477" s="7">
        <v>0</v>
      </c>
      <c r="H477" s="7">
        <v>274.10281000000003</v>
      </c>
      <c r="I477" s="7">
        <v>0</v>
      </c>
      <c r="J477" s="7">
        <v>8.5369399999999995</v>
      </c>
      <c r="K477" s="7">
        <f t="shared" si="42"/>
        <v>1138.63024</v>
      </c>
      <c r="L477" s="7">
        <f t="shared" si="43"/>
        <v>12421.340240000001</v>
      </c>
      <c r="M477" s="7">
        <f t="shared" si="44"/>
        <v>1.2295886988692795</v>
      </c>
      <c r="N477" s="7">
        <f t="shared" si="45"/>
        <v>12161.412190000001</v>
      </c>
      <c r="O477" s="7">
        <f t="shared" si="46"/>
        <v>878.70218999999997</v>
      </c>
      <c r="P477" s="7">
        <f t="shared" si="47"/>
        <v>23.777031674914667</v>
      </c>
    </row>
    <row r="478" spans="1:16" ht="38.25">
      <c r="A478" s="5" t="s">
        <v>229</v>
      </c>
      <c r="B478" s="6" t="s">
        <v>46</v>
      </c>
      <c r="C478" s="7">
        <v>11136.515000000001</v>
      </c>
      <c r="D478" s="7">
        <v>11136.515000000001</v>
      </c>
      <c r="E478" s="7">
        <v>953.80500000000006</v>
      </c>
      <c r="F478" s="7">
        <v>14.174759999999999</v>
      </c>
      <c r="G478" s="7">
        <v>0</v>
      </c>
      <c r="H478" s="7">
        <v>274.10281000000003</v>
      </c>
      <c r="I478" s="7">
        <v>0</v>
      </c>
      <c r="J478" s="7">
        <v>8.5369399999999995</v>
      </c>
      <c r="K478" s="7">
        <f t="shared" si="42"/>
        <v>939.63024000000007</v>
      </c>
      <c r="L478" s="7">
        <f t="shared" si="43"/>
        <v>11122.340240000001</v>
      </c>
      <c r="M478" s="7">
        <f t="shared" si="44"/>
        <v>1.4861276676050135</v>
      </c>
      <c r="N478" s="7">
        <f t="shared" si="45"/>
        <v>10862.412190000001</v>
      </c>
      <c r="O478" s="7">
        <f t="shared" si="46"/>
        <v>679.70218999999997</v>
      </c>
      <c r="P478" s="7">
        <f t="shared" si="47"/>
        <v>28.737824817441719</v>
      </c>
    </row>
    <row r="479" spans="1:16">
      <c r="A479" s="8" t="s">
        <v>23</v>
      </c>
      <c r="B479" s="9" t="s">
        <v>24</v>
      </c>
      <c r="C479" s="10">
        <v>8716.7379999999994</v>
      </c>
      <c r="D479" s="10">
        <v>8716.7379999999994</v>
      </c>
      <c r="E479" s="10">
        <v>740.47500000000002</v>
      </c>
      <c r="F479" s="10">
        <v>0</v>
      </c>
      <c r="G479" s="10">
        <v>0</v>
      </c>
      <c r="H479" s="10">
        <v>210.51</v>
      </c>
      <c r="I479" s="10">
        <v>0</v>
      </c>
      <c r="J479" s="10">
        <v>0</v>
      </c>
      <c r="K479" s="10">
        <f t="shared" si="42"/>
        <v>740.47500000000002</v>
      </c>
      <c r="L479" s="10">
        <f t="shared" si="43"/>
        <v>8716.7379999999994</v>
      </c>
      <c r="M479" s="10">
        <f t="shared" si="44"/>
        <v>0</v>
      </c>
      <c r="N479" s="10">
        <f t="shared" si="45"/>
        <v>8506.2279999999992</v>
      </c>
      <c r="O479" s="10">
        <f t="shared" si="46"/>
        <v>529.96500000000003</v>
      </c>
      <c r="P479" s="10">
        <f t="shared" si="47"/>
        <v>28.429048921300513</v>
      </c>
    </row>
    <row r="480" spans="1:16">
      <c r="A480" s="8" t="s">
        <v>25</v>
      </c>
      <c r="B480" s="9" t="s">
        <v>26</v>
      </c>
      <c r="C480" s="10">
        <v>1867.4460000000001</v>
      </c>
      <c r="D480" s="10">
        <v>1867.4460000000001</v>
      </c>
      <c r="E480" s="10">
        <v>159</v>
      </c>
      <c r="F480" s="10">
        <v>0</v>
      </c>
      <c r="G480" s="10">
        <v>0</v>
      </c>
      <c r="H480" s="10">
        <v>46.312199999999997</v>
      </c>
      <c r="I480" s="10">
        <v>0</v>
      </c>
      <c r="J480" s="10">
        <v>0</v>
      </c>
      <c r="K480" s="10">
        <f t="shared" si="42"/>
        <v>159</v>
      </c>
      <c r="L480" s="10">
        <f t="shared" si="43"/>
        <v>1867.4460000000001</v>
      </c>
      <c r="M480" s="10">
        <f t="shared" si="44"/>
        <v>0</v>
      </c>
      <c r="N480" s="10">
        <f t="shared" si="45"/>
        <v>1821.1338000000001</v>
      </c>
      <c r="O480" s="10">
        <f t="shared" si="46"/>
        <v>112.68780000000001</v>
      </c>
      <c r="P480" s="10">
        <f t="shared" si="47"/>
        <v>29.127169811320751</v>
      </c>
    </row>
    <row r="481" spans="1:16">
      <c r="A481" s="8" t="s">
        <v>27</v>
      </c>
      <c r="B481" s="9" t="s">
        <v>28</v>
      </c>
      <c r="C481" s="10">
        <v>127.2</v>
      </c>
      <c r="D481" s="10">
        <v>127.2</v>
      </c>
      <c r="E481" s="10">
        <v>10</v>
      </c>
      <c r="F481" s="10">
        <v>0</v>
      </c>
      <c r="G481" s="10">
        <v>0</v>
      </c>
      <c r="H481" s="10">
        <v>0.42249999999999999</v>
      </c>
      <c r="I481" s="10">
        <v>0</v>
      </c>
      <c r="J481" s="10">
        <v>0</v>
      </c>
      <c r="K481" s="10">
        <f t="shared" si="42"/>
        <v>10</v>
      </c>
      <c r="L481" s="10">
        <f t="shared" si="43"/>
        <v>127.2</v>
      </c>
      <c r="M481" s="10">
        <f t="shared" si="44"/>
        <v>0</v>
      </c>
      <c r="N481" s="10">
        <f t="shared" si="45"/>
        <v>126.7775</v>
      </c>
      <c r="O481" s="10">
        <f t="shared" si="46"/>
        <v>9.5775000000000006</v>
      </c>
      <c r="P481" s="10">
        <f t="shared" si="47"/>
        <v>4.2249999999999996</v>
      </c>
    </row>
    <row r="482" spans="1:16">
      <c r="A482" s="8" t="s">
        <v>29</v>
      </c>
      <c r="B482" s="9" t="s">
        <v>30</v>
      </c>
      <c r="C482" s="10">
        <v>202.797</v>
      </c>
      <c r="D482" s="10">
        <v>202.797</v>
      </c>
      <c r="E482" s="10">
        <v>17</v>
      </c>
      <c r="F482" s="10">
        <v>0</v>
      </c>
      <c r="G482" s="10">
        <v>0</v>
      </c>
      <c r="H482" s="10">
        <v>2.6833499999999999</v>
      </c>
      <c r="I482" s="10">
        <v>0</v>
      </c>
      <c r="J482" s="10">
        <v>0</v>
      </c>
      <c r="K482" s="10">
        <f t="shared" si="42"/>
        <v>17</v>
      </c>
      <c r="L482" s="10">
        <f t="shared" si="43"/>
        <v>202.797</v>
      </c>
      <c r="M482" s="10">
        <f t="shared" si="44"/>
        <v>0</v>
      </c>
      <c r="N482" s="10">
        <f t="shared" si="45"/>
        <v>200.11365000000001</v>
      </c>
      <c r="O482" s="10">
        <f t="shared" si="46"/>
        <v>14.316649999999999</v>
      </c>
      <c r="P482" s="10">
        <f t="shared" si="47"/>
        <v>15.784411764705883</v>
      </c>
    </row>
    <row r="483" spans="1:16">
      <c r="A483" s="8" t="s">
        <v>31</v>
      </c>
      <c r="B483" s="9" t="s">
        <v>32</v>
      </c>
      <c r="C483" s="10">
        <v>2.65</v>
      </c>
      <c r="D483" s="10">
        <v>2.65</v>
      </c>
      <c r="E483" s="10">
        <v>0.22</v>
      </c>
      <c r="F483" s="10">
        <v>0</v>
      </c>
      <c r="G483" s="10">
        <v>0</v>
      </c>
      <c r="H483" s="10">
        <v>0</v>
      </c>
      <c r="I483" s="10">
        <v>0</v>
      </c>
      <c r="J483" s="10">
        <v>0.46</v>
      </c>
      <c r="K483" s="10">
        <f t="shared" si="42"/>
        <v>0.22</v>
      </c>
      <c r="L483" s="10">
        <f t="shared" si="43"/>
        <v>2.65</v>
      </c>
      <c r="M483" s="10">
        <f t="shared" si="44"/>
        <v>0</v>
      </c>
      <c r="N483" s="10">
        <f t="shared" si="45"/>
        <v>2.65</v>
      </c>
      <c r="O483" s="10">
        <f t="shared" si="46"/>
        <v>0.22</v>
      </c>
      <c r="P483" s="10">
        <f t="shared" si="47"/>
        <v>0</v>
      </c>
    </row>
    <row r="484" spans="1:16">
      <c r="A484" s="8" t="s">
        <v>33</v>
      </c>
      <c r="B484" s="9" t="s">
        <v>34</v>
      </c>
      <c r="C484" s="10">
        <v>108.98700000000001</v>
      </c>
      <c r="D484" s="10">
        <v>108.98700000000001</v>
      </c>
      <c r="E484" s="10">
        <v>17.355</v>
      </c>
      <c r="F484" s="10">
        <v>13.76751</v>
      </c>
      <c r="G484" s="10">
        <v>0</v>
      </c>
      <c r="H484" s="10">
        <v>13.76751</v>
      </c>
      <c r="I484" s="10">
        <v>0</v>
      </c>
      <c r="J484" s="10">
        <v>5.38063</v>
      </c>
      <c r="K484" s="10">
        <f t="shared" si="42"/>
        <v>3.5874900000000007</v>
      </c>
      <c r="L484" s="10">
        <f t="shared" si="43"/>
        <v>95.219490000000008</v>
      </c>
      <c r="M484" s="10">
        <f t="shared" si="44"/>
        <v>79.328781331028523</v>
      </c>
      <c r="N484" s="10">
        <f t="shared" si="45"/>
        <v>95.219490000000008</v>
      </c>
      <c r="O484" s="10">
        <f t="shared" si="46"/>
        <v>3.5874900000000007</v>
      </c>
      <c r="P484" s="10">
        <f t="shared" si="47"/>
        <v>79.328781331028523</v>
      </c>
    </row>
    <row r="485" spans="1:16">
      <c r="A485" s="8" t="s">
        <v>35</v>
      </c>
      <c r="B485" s="9" t="s">
        <v>36</v>
      </c>
      <c r="C485" s="10">
        <v>3.1259999999999999</v>
      </c>
      <c r="D485" s="10">
        <v>3.1259999999999999</v>
      </c>
      <c r="E485" s="10">
        <v>0.90500000000000003</v>
      </c>
      <c r="F485" s="10">
        <v>0.40725</v>
      </c>
      <c r="G485" s="10">
        <v>0</v>
      </c>
      <c r="H485" s="10">
        <v>0.40725</v>
      </c>
      <c r="I485" s="10">
        <v>0</v>
      </c>
      <c r="J485" s="10">
        <v>0.15164</v>
      </c>
      <c r="K485" s="10">
        <f t="shared" si="42"/>
        <v>0.49775000000000003</v>
      </c>
      <c r="L485" s="10">
        <f t="shared" si="43"/>
        <v>2.71875</v>
      </c>
      <c r="M485" s="10">
        <f t="shared" si="44"/>
        <v>45</v>
      </c>
      <c r="N485" s="10">
        <f t="shared" si="45"/>
        <v>2.71875</v>
      </c>
      <c r="O485" s="10">
        <f t="shared" si="46"/>
        <v>0.49775000000000003</v>
      </c>
      <c r="P485" s="10">
        <f t="shared" si="47"/>
        <v>45</v>
      </c>
    </row>
    <row r="486" spans="1:16">
      <c r="A486" s="8" t="s">
        <v>37</v>
      </c>
      <c r="B486" s="9" t="s">
        <v>38</v>
      </c>
      <c r="C486" s="10">
        <v>91.671000000000006</v>
      </c>
      <c r="D486" s="10">
        <v>91.671000000000006</v>
      </c>
      <c r="E486" s="10">
        <v>7.7</v>
      </c>
      <c r="F486" s="10">
        <v>0</v>
      </c>
      <c r="G486" s="10">
        <v>0</v>
      </c>
      <c r="H486" s="10">
        <v>0</v>
      </c>
      <c r="I486" s="10">
        <v>0</v>
      </c>
      <c r="J486" s="10">
        <v>2.54467</v>
      </c>
      <c r="K486" s="10">
        <f t="shared" si="42"/>
        <v>7.7</v>
      </c>
      <c r="L486" s="10">
        <f t="shared" si="43"/>
        <v>91.671000000000006</v>
      </c>
      <c r="M486" s="10">
        <f t="shared" si="44"/>
        <v>0</v>
      </c>
      <c r="N486" s="10">
        <f t="shared" si="45"/>
        <v>91.671000000000006</v>
      </c>
      <c r="O486" s="10">
        <f t="shared" si="46"/>
        <v>7.7</v>
      </c>
      <c r="P486" s="10">
        <f t="shared" si="47"/>
        <v>0</v>
      </c>
    </row>
    <row r="487" spans="1:16" ht="25.5">
      <c r="A487" s="8" t="s">
        <v>41</v>
      </c>
      <c r="B487" s="9" t="s">
        <v>42</v>
      </c>
      <c r="C487" s="10">
        <v>2.12</v>
      </c>
      <c r="D487" s="10">
        <v>2.12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2.12</v>
      </c>
      <c r="M487" s="10">
        <f t="shared" si="44"/>
        <v>0</v>
      </c>
      <c r="N487" s="10">
        <f t="shared" si="45"/>
        <v>2.12</v>
      </c>
      <c r="O487" s="10">
        <f t="shared" si="46"/>
        <v>0</v>
      </c>
      <c r="P487" s="10">
        <f t="shared" si="47"/>
        <v>0</v>
      </c>
    </row>
    <row r="488" spans="1:16">
      <c r="A488" s="8" t="s">
        <v>43</v>
      </c>
      <c r="B488" s="9" t="s">
        <v>44</v>
      </c>
      <c r="C488" s="10">
        <v>13.780000000000001</v>
      </c>
      <c r="D488" s="10">
        <v>13.780000000000001</v>
      </c>
      <c r="E488" s="10">
        <v>1.1500000000000001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1.1500000000000001</v>
      </c>
      <c r="L488" s="10">
        <f t="shared" si="43"/>
        <v>13.780000000000001</v>
      </c>
      <c r="M488" s="10">
        <f t="shared" si="44"/>
        <v>0</v>
      </c>
      <c r="N488" s="10">
        <f t="shared" si="45"/>
        <v>13.780000000000001</v>
      </c>
      <c r="O488" s="10">
        <f t="shared" si="46"/>
        <v>1.1500000000000001</v>
      </c>
      <c r="P488" s="10">
        <f t="shared" si="47"/>
        <v>0</v>
      </c>
    </row>
    <row r="489" spans="1:16">
      <c r="A489" s="5" t="s">
        <v>230</v>
      </c>
      <c r="B489" s="6" t="s">
        <v>166</v>
      </c>
      <c r="C489" s="7">
        <v>50</v>
      </c>
      <c r="D489" s="7">
        <v>50</v>
      </c>
      <c r="E489" s="7">
        <v>50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50</v>
      </c>
      <c r="L489" s="7">
        <f t="shared" si="43"/>
        <v>50</v>
      </c>
      <c r="M489" s="7">
        <f t="shared" si="44"/>
        <v>0</v>
      </c>
      <c r="N489" s="7">
        <f t="shared" si="45"/>
        <v>50</v>
      </c>
      <c r="O489" s="7">
        <f t="shared" si="46"/>
        <v>50</v>
      </c>
      <c r="P489" s="7">
        <f t="shared" si="47"/>
        <v>0</v>
      </c>
    </row>
    <row r="490" spans="1:16">
      <c r="A490" s="8" t="s">
        <v>27</v>
      </c>
      <c r="B490" s="9" t="s">
        <v>28</v>
      </c>
      <c r="C490" s="10">
        <v>30</v>
      </c>
      <c r="D490" s="10">
        <v>30</v>
      </c>
      <c r="E490" s="10">
        <v>30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30</v>
      </c>
      <c r="L490" s="10">
        <f t="shared" si="43"/>
        <v>30</v>
      </c>
      <c r="M490" s="10">
        <f t="shared" si="44"/>
        <v>0</v>
      </c>
      <c r="N490" s="10">
        <f t="shared" si="45"/>
        <v>30</v>
      </c>
      <c r="O490" s="10">
        <f t="shared" si="46"/>
        <v>30</v>
      </c>
      <c r="P490" s="10">
        <f t="shared" si="47"/>
        <v>0</v>
      </c>
    </row>
    <row r="491" spans="1:16">
      <c r="A491" s="8" t="s">
        <v>29</v>
      </c>
      <c r="B491" s="9" t="s">
        <v>30</v>
      </c>
      <c r="C491" s="10">
        <v>20</v>
      </c>
      <c r="D491" s="10">
        <v>20</v>
      </c>
      <c r="E491" s="10">
        <v>20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20</v>
      </c>
      <c r="L491" s="10">
        <f t="shared" si="43"/>
        <v>20</v>
      </c>
      <c r="M491" s="10">
        <f t="shared" si="44"/>
        <v>0</v>
      </c>
      <c r="N491" s="10">
        <f t="shared" si="45"/>
        <v>20</v>
      </c>
      <c r="O491" s="10">
        <f t="shared" si="46"/>
        <v>20</v>
      </c>
      <c r="P491" s="10">
        <f t="shared" si="47"/>
        <v>0</v>
      </c>
    </row>
    <row r="492" spans="1:16">
      <c r="A492" s="5" t="s">
        <v>231</v>
      </c>
      <c r="B492" s="6" t="s">
        <v>232</v>
      </c>
      <c r="C492" s="7">
        <v>299</v>
      </c>
      <c r="D492" s="7">
        <v>299</v>
      </c>
      <c r="E492" s="7">
        <v>49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49</v>
      </c>
      <c r="L492" s="7">
        <f t="shared" si="43"/>
        <v>299</v>
      </c>
      <c r="M492" s="7">
        <f t="shared" si="44"/>
        <v>0</v>
      </c>
      <c r="N492" s="7">
        <f t="shared" si="45"/>
        <v>299</v>
      </c>
      <c r="O492" s="7">
        <f t="shared" si="46"/>
        <v>49</v>
      </c>
      <c r="P492" s="7">
        <f t="shared" si="47"/>
        <v>0</v>
      </c>
    </row>
    <row r="493" spans="1:16" ht="25.5">
      <c r="A493" s="8" t="s">
        <v>233</v>
      </c>
      <c r="B493" s="9" t="s">
        <v>234</v>
      </c>
      <c r="C493" s="10">
        <v>299</v>
      </c>
      <c r="D493" s="10">
        <v>299</v>
      </c>
      <c r="E493" s="10">
        <v>49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49</v>
      </c>
      <c r="L493" s="10">
        <f t="shared" si="43"/>
        <v>299</v>
      </c>
      <c r="M493" s="10">
        <f t="shared" si="44"/>
        <v>0</v>
      </c>
      <c r="N493" s="10">
        <f t="shared" si="45"/>
        <v>299</v>
      </c>
      <c r="O493" s="10">
        <f t="shared" si="46"/>
        <v>49</v>
      </c>
      <c r="P493" s="10">
        <f t="shared" si="47"/>
        <v>0</v>
      </c>
    </row>
    <row r="494" spans="1:16">
      <c r="A494" s="5" t="s">
        <v>235</v>
      </c>
      <c r="B494" s="6" t="s">
        <v>68</v>
      </c>
      <c r="C494" s="7">
        <v>950</v>
      </c>
      <c r="D494" s="7">
        <v>950</v>
      </c>
      <c r="E494" s="7">
        <v>100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100</v>
      </c>
      <c r="L494" s="7">
        <f t="shared" si="43"/>
        <v>950</v>
      </c>
      <c r="M494" s="7">
        <f t="shared" si="44"/>
        <v>0</v>
      </c>
      <c r="N494" s="7">
        <f t="shared" si="45"/>
        <v>950</v>
      </c>
      <c r="O494" s="7">
        <f t="shared" si="46"/>
        <v>100</v>
      </c>
      <c r="P494" s="7">
        <f t="shared" si="47"/>
        <v>0</v>
      </c>
    </row>
    <row r="495" spans="1:16">
      <c r="A495" s="8" t="s">
        <v>29</v>
      </c>
      <c r="B495" s="9" t="s">
        <v>30</v>
      </c>
      <c r="C495" s="10">
        <v>750</v>
      </c>
      <c r="D495" s="10">
        <v>750</v>
      </c>
      <c r="E495" s="10">
        <v>100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100</v>
      </c>
      <c r="L495" s="10">
        <f t="shared" si="43"/>
        <v>750</v>
      </c>
      <c r="M495" s="10">
        <f t="shared" si="44"/>
        <v>0</v>
      </c>
      <c r="N495" s="10">
        <f t="shared" si="45"/>
        <v>750</v>
      </c>
      <c r="O495" s="10">
        <f t="shared" si="46"/>
        <v>100</v>
      </c>
      <c r="P495" s="10">
        <f t="shared" si="47"/>
        <v>0</v>
      </c>
    </row>
    <row r="496" spans="1:16">
      <c r="A496" s="8" t="s">
        <v>84</v>
      </c>
      <c r="B496" s="9" t="s">
        <v>85</v>
      </c>
      <c r="C496" s="10">
        <v>200</v>
      </c>
      <c r="D496" s="10">
        <v>200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200</v>
      </c>
      <c r="M496" s="10">
        <f t="shared" si="44"/>
        <v>0</v>
      </c>
      <c r="N496" s="10">
        <f t="shared" si="45"/>
        <v>200</v>
      </c>
      <c r="O496" s="10">
        <f t="shared" si="46"/>
        <v>0</v>
      </c>
      <c r="P496" s="10">
        <f t="shared" si="47"/>
        <v>0</v>
      </c>
    </row>
    <row r="497" spans="1:16">
      <c r="A497" s="5" t="s">
        <v>236</v>
      </c>
      <c r="B497" s="6" t="s">
        <v>237</v>
      </c>
      <c r="C497" s="7">
        <v>249374.44699999999</v>
      </c>
      <c r="D497" s="7">
        <v>248958.56239000001</v>
      </c>
      <c r="E497" s="7">
        <v>16771.072390000001</v>
      </c>
      <c r="F497" s="7">
        <v>4322.4738499999994</v>
      </c>
      <c r="G497" s="7">
        <v>3.0000000000000001E-5</v>
      </c>
      <c r="H497" s="7">
        <v>3775.0839699999997</v>
      </c>
      <c r="I497" s="7">
        <v>981.11414000000002</v>
      </c>
      <c r="J497" s="7">
        <v>1321.4807900000001</v>
      </c>
      <c r="K497" s="7">
        <f t="shared" si="42"/>
        <v>12448.598540000003</v>
      </c>
      <c r="L497" s="7">
        <f t="shared" si="43"/>
        <v>244636.08854</v>
      </c>
      <c r="M497" s="7">
        <f t="shared" si="44"/>
        <v>25.773389736110957</v>
      </c>
      <c r="N497" s="7">
        <f t="shared" si="45"/>
        <v>245183.47842</v>
      </c>
      <c r="O497" s="7">
        <f t="shared" si="46"/>
        <v>12995.988420000001</v>
      </c>
      <c r="P497" s="7">
        <f t="shared" si="47"/>
        <v>22.509496603514449</v>
      </c>
    </row>
    <row r="498" spans="1:16" ht="38.25">
      <c r="A498" s="5" t="s">
        <v>238</v>
      </c>
      <c r="B498" s="6" t="s">
        <v>46</v>
      </c>
      <c r="C498" s="7">
        <v>2590.183</v>
      </c>
      <c r="D498" s="7">
        <v>2590.183</v>
      </c>
      <c r="E498" s="7">
        <v>221.57</v>
      </c>
      <c r="F498" s="7">
        <v>2.0850400000000002</v>
      </c>
      <c r="G498" s="7">
        <v>0</v>
      </c>
      <c r="H498" s="7">
        <v>74.835040000000006</v>
      </c>
      <c r="I498" s="7">
        <v>0</v>
      </c>
      <c r="J498" s="7">
        <v>0</v>
      </c>
      <c r="K498" s="7">
        <f t="shared" si="42"/>
        <v>219.48496</v>
      </c>
      <c r="L498" s="7">
        <f t="shared" si="43"/>
        <v>2588.0979600000001</v>
      </c>
      <c r="M498" s="7">
        <f t="shared" si="44"/>
        <v>0.94102992282348707</v>
      </c>
      <c r="N498" s="7">
        <f t="shared" si="45"/>
        <v>2515.3479600000001</v>
      </c>
      <c r="O498" s="7">
        <f t="shared" si="46"/>
        <v>146.73496</v>
      </c>
      <c r="P498" s="7">
        <f t="shared" si="47"/>
        <v>33.7748973236449</v>
      </c>
    </row>
    <row r="499" spans="1:16">
      <c r="A499" s="8" t="s">
        <v>23</v>
      </c>
      <c r="B499" s="9" t="s">
        <v>24</v>
      </c>
      <c r="C499" s="10">
        <v>2053.6419999999998</v>
      </c>
      <c r="D499" s="10">
        <v>2053.6419999999998</v>
      </c>
      <c r="E499" s="10">
        <v>175</v>
      </c>
      <c r="F499" s="10">
        <v>0</v>
      </c>
      <c r="G499" s="10">
        <v>0</v>
      </c>
      <c r="H499" s="10">
        <v>59.63</v>
      </c>
      <c r="I499" s="10">
        <v>0</v>
      </c>
      <c r="J499" s="10">
        <v>0</v>
      </c>
      <c r="K499" s="10">
        <f t="shared" si="42"/>
        <v>175</v>
      </c>
      <c r="L499" s="10">
        <f t="shared" si="43"/>
        <v>2053.6419999999998</v>
      </c>
      <c r="M499" s="10">
        <f t="shared" si="44"/>
        <v>0</v>
      </c>
      <c r="N499" s="10">
        <f t="shared" si="45"/>
        <v>1994.0119999999997</v>
      </c>
      <c r="O499" s="10">
        <f t="shared" si="46"/>
        <v>115.37</v>
      </c>
      <c r="P499" s="10">
        <f t="shared" si="47"/>
        <v>34.074285714285715</v>
      </c>
    </row>
    <row r="500" spans="1:16">
      <c r="A500" s="8" t="s">
        <v>25</v>
      </c>
      <c r="B500" s="9" t="s">
        <v>26</v>
      </c>
      <c r="C500" s="10">
        <v>451.80099999999999</v>
      </c>
      <c r="D500" s="10">
        <v>451.80099999999999</v>
      </c>
      <c r="E500" s="10">
        <v>38.5</v>
      </c>
      <c r="F500" s="10">
        <v>0</v>
      </c>
      <c r="G500" s="10">
        <v>0</v>
      </c>
      <c r="H500" s="10">
        <v>13.120000000000001</v>
      </c>
      <c r="I500" s="10">
        <v>0</v>
      </c>
      <c r="J500" s="10">
        <v>0</v>
      </c>
      <c r="K500" s="10">
        <f t="shared" si="42"/>
        <v>38.5</v>
      </c>
      <c r="L500" s="10">
        <f t="shared" si="43"/>
        <v>451.80099999999999</v>
      </c>
      <c r="M500" s="10">
        <f t="shared" si="44"/>
        <v>0</v>
      </c>
      <c r="N500" s="10">
        <f t="shared" si="45"/>
        <v>438.68099999999998</v>
      </c>
      <c r="O500" s="10">
        <f t="shared" si="46"/>
        <v>25.38</v>
      </c>
      <c r="P500" s="10">
        <f t="shared" si="47"/>
        <v>34.077922077922082</v>
      </c>
    </row>
    <row r="501" spans="1:16">
      <c r="A501" s="8" t="s">
        <v>27</v>
      </c>
      <c r="B501" s="9" t="s">
        <v>28</v>
      </c>
      <c r="C501" s="10">
        <v>40</v>
      </c>
      <c r="D501" s="10">
        <v>40</v>
      </c>
      <c r="E501" s="10">
        <v>4</v>
      </c>
      <c r="F501" s="10">
        <v>2.0850400000000002</v>
      </c>
      <c r="G501" s="10">
        <v>0</v>
      </c>
      <c r="H501" s="10">
        <v>2.0850400000000002</v>
      </c>
      <c r="I501" s="10">
        <v>0</v>
      </c>
      <c r="J501" s="10">
        <v>0</v>
      </c>
      <c r="K501" s="10">
        <f t="shared" si="42"/>
        <v>1.9149599999999998</v>
      </c>
      <c r="L501" s="10">
        <f t="shared" si="43"/>
        <v>37.914960000000001</v>
      </c>
      <c r="M501" s="10">
        <f t="shared" si="44"/>
        <v>52.126000000000005</v>
      </c>
      <c r="N501" s="10">
        <f t="shared" si="45"/>
        <v>37.914960000000001</v>
      </c>
      <c r="O501" s="10">
        <f t="shared" si="46"/>
        <v>1.9149599999999998</v>
      </c>
      <c r="P501" s="10">
        <f t="shared" si="47"/>
        <v>52.126000000000005</v>
      </c>
    </row>
    <row r="502" spans="1:16">
      <c r="A502" s="8" t="s">
        <v>29</v>
      </c>
      <c r="B502" s="9" t="s">
        <v>30</v>
      </c>
      <c r="C502" s="10">
        <v>43.9</v>
      </c>
      <c r="D502" s="10">
        <v>43.9</v>
      </c>
      <c r="E502" s="10">
        <v>4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</v>
      </c>
      <c r="L502" s="10">
        <f t="shared" si="43"/>
        <v>43.9</v>
      </c>
      <c r="M502" s="10">
        <f t="shared" si="44"/>
        <v>0</v>
      </c>
      <c r="N502" s="10">
        <f t="shared" si="45"/>
        <v>43.9</v>
      </c>
      <c r="O502" s="10">
        <f t="shared" si="46"/>
        <v>4</v>
      </c>
      <c r="P502" s="10">
        <f t="shared" si="47"/>
        <v>0</v>
      </c>
    </row>
    <row r="503" spans="1:16">
      <c r="A503" s="8" t="s">
        <v>31</v>
      </c>
      <c r="B503" s="9" t="s">
        <v>32</v>
      </c>
      <c r="C503" s="10">
        <v>0.84</v>
      </c>
      <c r="D503" s="10">
        <v>0.84</v>
      </c>
      <c r="E503" s="10">
        <v>7.0000000000000007E-2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7.0000000000000007E-2</v>
      </c>
      <c r="L503" s="10">
        <f t="shared" si="43"/>
        <v>0.84</v>
      </c>
      <c r="M503" s="10">
        <f t="shared" si="44"/>
        <v>0</v>
      </c>
      <c r="N503" s="10">
        <f t="shared" si="45"/>
        <v>0.84</v>
      </c>
      <c r="O503" s="10">
        <f t="shared" si="46"/>
        <v>7.0000000000000007E-2</v>
      </c>
      <c r="P503" s="10">
        <f t="shared" si="47"/>
        <v>0</v>
      </c>
    </row>
    <row r="504" spans="1:16">
      <c r="A504" s="5" t="s">
        <v>239</v>
      </c>
      <c r="B504" s="6" t="s">
        <v>50</v>
      </c>
      <c r="C504" s="7">
        <v>35.472000000000001</v>
      </c>
      <c r="D504" s="7">
        <v>35.472000000000001</v>
      </c>
      <c r="E504" s="7">
        <v>2.96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2.96</v>
      </c>
      <c r="L504" s="7">
        <f t="shared" si="43"/>
        <v>35.472000000000001</v>
      </c>
      <c r="M504" s="7">
        <f t="shared" si="44"/>
        <v>0</v>
      </c>
      <c r="N504" s="7">
        <f t="shared" si="45"/>
        <v>35.472000000000001</v>
      </c>
      <c r="O504" s="7">
        <f t="shared" si="46"/>
        <v>2.96</v>
      </c>
      <c r="P504" s="7">
        <f t="shared" si="47"/>
        <v>0</v>
      </c>
    </row>
    <row r="505" spans="1:16">
      <c r="A505" s="8" t="s">
        <v>43</v>
      </c>
      <c r="B505" s="9" t="s">
        <v>44</v>
      </c>
      <c r="C505" s="10">
        <v>35.472000000000001</v>
      </c>
      <c r="D505" s="10">
        <v>35.472000000000001</v>
      </c>
      <c r="E505" s="10">
        <v>2.96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2.96</v>
      </c>
      <c r="L505" s="10">
        <f t="shared" si="43"/>
        <v>35.472000000000001</v>
      </c>
      <c r="M505" s="10">
        <f t="shared" si="44"/>
        <v>0</v>
      </c>
      <c r="N505" s="10">
        <f t="shared" si="45"/>
        <v>35.472000000000001</v>
      </c>
      <c r="O505" s="10">
        <f t="shared" si="46"/>
        <v>2.96</v>
      </c>
      <c r="P505" s="10">
        <f t="shared" si="47"/>
        <v>0</v>
      </c>
    </row>
    <row r="506" spans="1:16" ht="25.5">
      <c r="A506" s="5" t="s">
        <v>240</v>
      </c>
      <c r="B506" s="6" t="s">
        <v>241</v>
      </c>
      <c r="C506" s="7">
        <v>2082.4560000000001</v>
      </c>
      <c r="D506" s="7">
        <v>2082.4560000000001</v>
      </c>
      <c r="E506" s="7">
        <v>300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300</v>
      </c>
      <c r="L506" s="7">
        <f t="shared" si="43"/>
        <v>2082.4560000000001</v>
      </c>
      <c r="M506" s="7">
        <f t="shared" si="44"/>
        <v>0</v>
      </c>
      <c r="N506" s="7">
        <f t="shared" si="45"/>
        <v>2082.4560000000001</v>
      </c>
      <c r="O506" s="7">
        <f t="shared" si="46"/>
        <v>300</v>
      </c>
      <c r="P506" s="7">
        <f t="shared" si="47"/>
        <v>0</v>
      </c>
    </row>
    <row r="507" spans="1:16" ht="25.5">
      <c r="A507" s="8" t="s">
        <v>55</v>
      </c>
      <c r="B507" s="9" t="s">
        <v>56</v>
      </c>
      <c r="C507" s="10">
        <v>2082.4560000000001</v>
      </c>
      <c r="D507" s="10">
        <v>2082.4560000000001</v>
      </c>
      <c r="E507" s="10">
        <v>300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300</v>
      </c>
      <c r="L507" s="10">
        <f t="shared" si="43"/>
        <v>2082.4560000000001</v>
      </c>
      <c r="M507" s="10">
        <f t="shared" si="44"/>
        <v>0</v>
      </c>
      <c r="N507" s="10">
        <f t="shared" si="45"/>
        <v>2082.4560000000001</v>
      </c>
      <c r="O507" s="10">
        <f t="shared" si="46"/>
        <v>300</v>
      </c>
      <c r="P507" s="10">
        <f t="shared" si="47"/>
        <v>0</v>
      </c>
    </row>
    <row r="508" spans="1:16">
      <c r="A508" s="5" t="s">
        <v>242</v>
      </c>
      <c r="B508" s="6" t="s">
        <v>243</v>
      </c>
      <c r="C508" s="7">
        <v>138420.32</v>
      </c>
      <c r="D508" s="7">
        <v>138420.32</v>
      </c>
      <c r="E508" s="7">
        <v>10809.550000000001</v>
      </c>
      <c r="F508" s="7">
        <v>3040</v>
      </c>
      <c r="G508" s="7">
        <v>0</v>
      </c>
      <c r="H508" s="7">
        <v>3040</v>
      </c>
      <c r="I508" s="7">
        <v>0</v>
      </c>
      <c r="J508" s="7">
        <v>0</v>
      </c>
      <c r="K508" s="7">
        <f t="shared" si="42"/>
        <v>7769.5500000000011</v>
      </c>
      <c r="L508" s="7">
        <f t="shared" si="43"/>
        <v>135380.32</v>
      </c>
      <c r="M508" s="7">
        <f t="shared" si="44"/>
        <v>28.12327987751571</v>
      </c>
      <c r="N508" s="7">
        <f t="shared" si="45"/>
        <v>135380.32</v>
      </c>
      <c r="O508" s="7">
        <f t="shared" si="46"/>
        <v>7769.5500000000011</v>
      </c>
      <c r="P508" s="7">
        <f t="shared" si="47"/>
        <v>28.12327987751571</v>
      </c>
    </row>
    <row r="509" spans="1:16" ht="25.5">
      <c r="A509" s="8" t="s">
        <v>55</v>
      </c>
      <c r="B509" s="9" t="s">
        <v>56</v>
      </c>
      <c r="C509" s="10">
        <v>138420.32</v>
      </c>
      <c r="D509" s="10">
        <v>138420.32</v>
      </c>
      <c r="E509" s="10">
        <v>10809.550000000001</v>
      </c>
      <c r="F509" s="10">
        <v>3040</v>
      </c>
      <c r="G509" s="10">
        <v>0</v>
      </c>
      <c r="H509" s="10">
        <v>3040</v>
      </c>
      <c r="I509" s="10">
        <v>0</v>
      </c>
      <c r="J509" s="10">
        <v>0</v>
      </c>
      <c r="K509" s="10">
        <f t="shared" si="42"/>
        <v>7769.5500000000011</v>
      </c>
      <c r="L509" s="10">
        <f t="shared" si="43"/>
        <v>135380.32</v>
      </c>
      <c r="M509" s="10">
        <f t="shared" si="44"/>
        <v>28.12327987751571</v>
      </c>
      <c r="N509" s="10">
        <f t="shared" si="45"/>
        <v>135380.32</v>
      </c>
      <c r="O509" s="10">
        <f t="shared" si="46"/>
        <v>7769.5500000000011</v>
      </c>
      <c r="P509" s="10">
        <f t="shared" si="47"/>
        <v>28.12327987751571</v>
      </c>
    </row>
    <row r="510" spans="1:16" ht="25.5">
      <c r="A510" s="5" t="s">
        <v>244</v>
      </c>
      <c r="B510" s="6" t="s">
        <v>245</v>
      </c>
      <c r="C510" s="7">
        <v>10874.216</v>
      </c>
      <c r="D510" s="7">
        <v>10874.216</v>
      </c>
      <c r="E510" s="7">
        <v>778.34699999999998</v>
      </c>
      <c r="F510" s="7">
        <v>285.53573999999998</v>
      </c>
      <c r="G510" s="7">
        <v>3.0000000000000001E-5</v>
      </c>
      <c r="H510" s="7">
        <v>132.09003000000001</v>
      </c>
      <c r="I510" s="7">
        <v>203.42151000000001</v>
      </c>
      <c r="J510" s="7">
        <v>402.27609000000001</v>
      </c>
      <c r="K510" s="7">
        <f t="shared" si="42"/>
        <v>492.81126</v>
      </c>
      <c r="L510" s="7">
        <f t="shared" si="43"/>
        <v>10588.680260000001</v>
      </c>
      <c r="M510" s="7">
        <f t="shared" si="44"/>
        <v>36.684889901290809</v>
      </c>
      <c r="N510" s="7">
        <f t="shared" si="45"/>
        <v>10742.125970000001</v>
      </c>
      <c r="O510" s="7">
        <f t="shared" si="46"/>
        <v>646.25696999999991</v>
      </c>
      <c r="P510" s="7">
        <f t="shared" si="47"/>
        <v>16.970583814160008</v>
      </c>
    </row>
    <row r="511" spans="1:16" ht="25.5">
      <c r="A511" s="8" t="s">
        <v>55</v>
      </c>
      <c r="B511" s="9" t="s">
        <v>56</v>
      </c>
      <c r="C511" s="10">
        <v>10874.216</v>
      </c>
      <c r="D511" s="10">
        <v>10874.216</v>
      </c>
      <c r="E511" s="10">
        <v>778.34699999999998</v>
      </c>
      <c r="F511" s="10">
        <v>285.53573999999998</v>
      </c>
      <c r="G511" s="10">
        <v>3.0000000000000001E-5</v>
      </c>
      <c r="H511" s="10">
        <v>132.09003000000001</v>
      </c>
      <c r="I511" s="10">
        <v>203.42151000000001</v>
      </c>
      <c r="J511" s="10">
        <v>402.27609000000001</v>
      </c>
      <c r="K511" s="10">
        <f t="shared" si="42"/>
        <v>492.81126</v>
      </c>
      <c r="L511" s="10">
        <f t="shared" si="43"/>
        <v>10588.680260000001</v>
      </c>
      <c r="M511" s="10">
        <f t="shared" si="44"/>
        <v>36.684889901290809</v>
      </c>
      <c r="N511" s="10">
        <f t="shared" si="45"/>
        <v>10742.125970000001</v>
      </c>
      <c r="O511" s="10">
        <f t="shared" si="46"/>
        <v>646.25696999999991</v>
      </c>
      <c r="P511" s="10">
        <f t="shared" si="47"/>
        <v>16.970583814160008</v>
      </c>
    </row>
    <row r="512" spans="1:16" ht="25.5">
      <c r="A512" s="5" t="s">
        <v>246</v>
      </c>
      <c r="B512" s="6" t="s">
        <v>247</v>
      </c>
      <c r="C512" s="7">
        <v>95371.8</v>
      </c>
      <c r="D512" s="7">
        <v>94955.915390000009</v>
      </c>
      <c r="E512" s="7">
        <v>4658.6453899999997</v>
      </c>
      <c r="F512" s="7">
        <v>994.85307</v>
      </c>
      <c r="G512" s="7">
        <v>0</v>
      </c>
      <c r="H512" s="7">
        <v>528.15890000000002</v>
      </c>
      <c r="I512" s="7">
        <v>777.69263000000001</v>
      </c>
      <c r="J512" s="7">
        <v>919.2047</v>
      </c>
      <c r="K512" s="7">
        <f t="shared" si="42"/>
        <v>3663.7923199999996</v>
      </c>
      <c r="L512" s="7">
        <f t="shared" si="43"/>
        <v>93961.062320000012</v>
      </c>
      <c r="M512" s="7">
        <f t="shared" si="44"/>
        <v>21.354985982309334</v>
      </c>
      <c r="N512" s="7">
        <f t="shared" si="45"/>
        <v>94427.756490000014</v>
      </c>
      <c r="O512" s="7">
        <f t="shared" si="46"/>
        <v>4130.4864899999993</v>
      </c>
      <c r="P512" s="7">
        <f t="shared" si="47"/>
        <v>11.337177565257871</v>
      </c>
    </row>
    <row r="513" spans="1:16" ht="25.5">
      <c r="A513" s="8" t="s">
        <v>55</v>
      </c>
      <c r="B513" s="9" t="s">
        <v>56</v>
      </c>
      <c r="C513" s="10">
        <v>95371.8</v>
      </c>
      <c r="D513" s="10">
        <v>94955.915390000009</v>
      </c>
      <c r="E513" s="10">
        <v>4658.6453899999997</v>
      </c>
      <c r="F513" s="10">
        <v>994.85307</v>
      </c>
      <c r="G513" s="10">
        <v>0</v>
      </c>
      <c r="H513" s="10">
        <v>528.15890000000002</v>
      </c>
      <c r="I513" s="10">
        <v>777.69263000000001</v>
      </c>
      <c r="J513" s="10">
        <v>919.2047</v>
      </c>
      <c r="K513" s="10">
        <f t="shared" si="42"/>
        <v>3663.7923199999996</v>
      </c>
      <c r="L513" s="10">
        <f t="shared" si="43"/>
        <v>93961.062320000012</v>
      </c>
      <c r="M513" s="10">
        <f t="shared" si="44"/>
        <v>21.354985982309334</v>
      </c>
      <c r="N513" s="10">
        <f t="shared" si="45"/>
        <v>94427.756490000014</v>
      </c>
      <c r="O513" s="10">
        <f t="shared" si="46"/>
        <v>4130.4864899999993</v>
      </c>
      <c r="P513" s="10">
        <f t="shared" si="47"/>
        <v>11.337177565257871</v>
      </c>
    </row>
    <row r="514" spans="1:16" ht="25.5">
      <c r="A514" s="5" t="s">
        <v>248</v>
      </c>
      <c r="B514" s="6" t="s">
        <v>249</v>
      </c>
      <c r="C514" s="7">
        <v>6123.6419999999998</v>
      </c>
      <c r="D514" s="7">
        <v>6123.6419999999998</v>
      </c>
      <c r="E514" s="7">
        <v>1030.866</v>
      </c>
      <c r="F514" s="7">
        <v>100.88500000000001</v>
      </c>
      <c r="G514" s="7">
        <v>0</v>
      </c>
      <c r="H514" s="7">
        <v>101.61099999999999</v>
      </c>
      <c r="I514" s="7">
        <v>0</v>
      </c>
      <c r="J514" s="7">
        <v>97.408999999999992</v>
      </c>
      <c r="K514" s="7">
        <f t="shared" si="42"/>
        <v>929.98099999999999</v>
      </c>
      <c r="L514" s="7">
        <f t="shared" si="43"/>
        <v>6022.7569999999996</v>
      </c>
      <c r="M514" s="7">
        <f t="shared" si="44"/>
        <v>9.7864319901907724</v>
      </c>
      <c r="N514" s="7">
        <f t="shared" si="45"/>
        <v>6022.0309999999999</v>
      </c>
      <c r="O514" s="7">
        <f t="shared" si="46"/>
        <v>929.255</v>
      </c>
      <c r="P514" s="7">
        <f t="shared" si="47"/>
        <v>9.8568582143556966</v>
      </c>
    </row>
    <row r="515" spans="1:16" ht="38.25">
      <c r="A515" s="5" t="s">
        <v>250</v>
      </c>
      <c r="B515" s="6" t="s">
        <v>46</v>
      </c>
      <c r="C515" s="7">
        <v>1911.912</v>
      </c>
      <c r="D515" s="7">
        <v>1911.912</v>
      </c>
      <c r="E515" s="7">
        <v>165.29900000000001</v>
      </c>
      <c r="F515" s="7">
        <v>60.137999999999998</v>
      </c>
      <c r="G515" s="7">
        <v>0</v>
      </c>
      <c r="H515" s="7">
        <v>60.863999999999997</v>
      </c>
      <c r="I515" s="7">
        <v>0</v>
      </c>
      <c r="J515" s="7">
        <v>0.29399999999999998</v>
      </c>
      <c r="K515" s="7">
        <f t="shared" si="42"/>
        <v>105.161</v>
      </c>
      <c r="L515" s="7">
        <f t="shared" si="43"/>
        <v>1851.7740000000001</v>
      </c>
      <c r="M515" s="7">
        <f t="shared" si="44"/>
        <v>36.381345319693402</v>
      </c>
      <c r="N515" s="7">
        <f t="shared" si="45"/>
        <v>1851.048</v>
      </c>
      <c r="O515" s="7">
        <f t="shared" si="46"/>
        <v>104.435</v>
      </c>
      <c r="P515" s="7">
        <f t="shared" si="47"/>
        <v>36.82054942861118</v>
      </c>
    </row>
    <row r="516" spans="1:16">
      <c r="A516" s="8" t="s">
        <v>23</v>
      </c>
      <c r="B516" s="9" t="s">
        <v>24</v>
      </c>
      <c r="C516" s="10">
        <v>1346.1960000000001</v>
      </c>
      <c r="D516" s="10">
        <v>1346.1960000000001</v>
      </c>
      <c r="E516" s="10">
        <v>108.319</v>
      </c>
      <c r="F516" s="10">
        <v>48.43</v>
      </c>
      <c r="G516" s="10">
        <v>0</v>
      </c>
      <c r="H516" s="10">
        <v>48.43</v>
      </c>
      <c r="I516" s="10">
        <v>0</v>
      </c>
      <c r="J516" s="10">
        <v>0</v>
      </c>
      <c r="K516" s="10">
        <f t="shared" si="42"/>
        <v>59.889000000000003</v>
      </c>
      <c r="L516" s="10">
        <f t="shared" si="43"/>
        <v>1297.7660000000001</v>
      </c>
      <c r="M516" s="10">
        <f t="shared" si="44"/>
        <v>44.710530931784817</v>
      </c>
      <c r="N516" s="10">
        <f t="shared" si="45"/>
        <v>1297.7660000000001</v>
      </c>
      <c r="O516" s="10">
        <f t="shared" si="46"/>
        <v>59.889000000000003</v>
      </c>
      <c r="P516" s="10">
        <f t="shared" si="47"/>
        <v>44.710530931784817</v>
      </c>
    </row>
    <row r="517" spans="1:16">
      <c r="A517" s="8" t="s">
        <v>25</v>
      </c>
      <c r="B517" s="9" t="s">
        <v>26</v>
      </c>
      <c r="C517" s="10">
        <v>296.16300000000001</v>
      </c>
      <c r="D517" s="10">
        <v>296.16300000000001</v>
      </c>
      <c r="E517" s="10">
        <v>23.830000000000002</v>
      </c>
      <c r="F517" s="10">
        <v>8.5</v>
      </c>
      <c r="G517" s="10">
        <v>0</v>
      </c>
      <c r="H517" s="10">
        <v>8.5</v>
      </c>
      <c r="I517" s="10">
        <v>0</v>
      </c>
      <c r="J517" s="10">
        <v>0</v>
      </c>
      <c r="K517" s="10">
        <f t="shared" si="42"/>
        <v>15.330000000000002</v>
      </c>
      <c r="L517" s="10">
        <f t="shared" si="43"/>
        <v>287.66300000000001</v>
      </c>
      <c r="M517" s="10">
        <f t="shared" si="44"/>
        <v>35.669324381032311</v>
      </c>
      <c r="N517" s="10">
        <f t="shared" si="45"/>
        <v>287.66300000000001</v>
      </c>
      <c r="O517" s="10">
        <f t="shared" si="46"/>
        <v>15.330000000000002</v>
      </c>
      <c r="P517" s="10">
        <f t="shared" si="47"/>
        <v>35.669324381032311</v>
      </c>
    </row>
    <row r="518" spans="1:16">
      <c r="A518" s="8" t="s">
        <v>27</v>
      </c>
      <c r="B518" s="9" t="s">
        <v>28</v>
      </c>
      <c r="C518" s="10">
        <v>74.105999999999995</v>
      </c>
      <c r="D518" s="10">
        <v>74.105999999999995</v>
      </c>
      <c r="E518" s="10">
        <v>7</v>
      </c>
      <c r="F518" s="10">
        <v>3.2080000000000002</v>
      </c>
      <c r="G518" s="10">
        <v>0</v>
      </c>
      <c r="H518" s="10">
        <v>3.2080000000000002</v>
      </c>
      <c r="I518" s="10">
        <v>0</v>
      </c>
      <c r="J518" s="10">
        <v>0</v>
      </c>
      <c r="K518" s="10">
        <f t="shared" ref="K518:K581" si="48">E518-F518</f>
        <v>3.7919999999999998</v>
      </c>
      <c r="L518" s="10">
        <f t="shared" ref="L518:L581" si="49">D518-F518</f>
        <v>70.897999999999996</v>
      </c>
      <c r="M518" s="10">
        <f t="shared" ref="M518:M581" si="50">IF(E518=0,0,(F518/E518)*100)</f>
        <v>45.828571428571429</v>
      </c>
      <c r="N518" s="10">
        <f t="shared" ref="N518:N581" si="51">D518-H518</f>
        <v>70.897999999999996</v>
      </c>
      <c r="O518" s="10">
        <f t="shared" ref="O518:O581" si="52">E518-H518</f>
        <v>3.7919999999999998</v>
      </c>
      <c r="P518" s="10">
        <f t="shared" ref="P518:P581" si="53">IF(E518=0,0,(H518/E518)*100)</f>
        <v>45.828571428571429</v>
      </c>
    </row>
    <row r="519" spans="1:16">
      <c r="A519" s="8" t="s">
        <v>29</v>
      </c>
      <c r="B519" s="9" t="s">
        <v>30</v>
      </c>
      <c r="C519" s="10">
        <v>94.744</v>
      </c>
      <c r="D519" s="10">
        <v>94.744</v>
      </c>
      <c r="E519" s="10">
        <v>15</v>
      </c>
      <c r="F519" s="10">
        <v>0</v>
      </c>
      <c r="G519" s="10">
        <v>0</v>
      </c>
      <c r="H519" s="10">
        <v>0.72599999999999998</v>
      </c>
      <c r="I519" s="10">
        <v>0</v>
      </c>
      <c r="J519" s="10">
        <v>0.29399999999999998</v>
      </c>
      <c r="K519" s="10">
        <f t="shared" si="48"/>
        <v>15</v>
      </c>
      <c r="L519" s="10">
        <f t="shared" si="49"/>
        <v>94.744</v>
      </c>
      <c r="M519" s="10">
        <f t="shared" si="50"/>
        <v>0</v>
      </c>
      <c r="N519" s="10">
        <f t="shared" si="51"/>
        <v>94.018000000000001</v>
      </c>
      <c r="O519" s="10">
        <f t="shared" si="52"/>
        <v>14.274000000000001</v>
      </c>
      <c r="P519" s="10">
        <f t="shared" si="53"/>
        <v>4.84</v>
      </c>
    </row>
    <row r="520" spans="1:16">
      <c r="A520" s="8" t="s">
        <v>37</v>
      </c>
      <c r="B520" s="9" t="s">
        <v>38</v>
      </c>
      <c r="C520" s="10">
        <v>14.32</v>
      </c>
      <c r="D520" s="10">
        <v>14.32</v>
      </c>
      <c r="E520" s="10">
        <v>1.1500000000000001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1.1500000000000001</v>
      </c>
      <c r="L520" s="10">
        <f t="shared" si="49"/>
        <v>14.32</v>
      </c>
      <c r="M520" s="10">
        <f t="shared" si="50"/>
        <v>0</v>
      </c>
      <c r="N520" s="10">
        <f t="shared" si="51"/>
        <v>14.32</v>
      </c>
      <c r="O520" s="10">
        <f t="shared" si="52"/>
        <v>1.1500000000000001</v>
      </c>
      <c r="P520" s="10">
        <f t="shared" si="53"/>
        <v>0</v>
      </c>
    </row>
    <row r="521" spans="1:16">
      <c r="A521" s="8" t="s">
        <v>39</v>
      </c>
      <c r="B521" s="9" t="s">
        <v>40</v>
      </c>
      <c r="C521" s="10">
        <v>85.853000000000009</v>
      </c>
      <c r="D521" s="10">
        <v>85.853000000000009</v>
      </c>
      <c r="E521" s="10">
        <v>10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10</v>
      </c>
      <c r="L521" s="10">
        <f t="shared" si="49"/>
        <v>85.853000000000009</v>
      </c>
      <c r="M521" s="10">
        <f t="shared" si="50"/>
        <v>0</v>
      </c>
      <c r="N521" s="10">
        <f t="shared" si="51"/>
        <v>85.853000000000009</v>
      </c>
      <c r="O521" s="10">
        <f t="shared" si="52"/>
        <v>10</v>
      </c>
      <c r="P521" s="10">
        <f t="shared" si="53"/>
        <v>0</v>
      </c>
    </row>
    <row r="522" spans="1:16">
      <c r="A522" s="8" t="s">
        <v>43</v>
      </c>
      <c r="B522" s="9" t="s">
        <v>44</v>
      </c>
      <c r="C522" s="10">
        <v>0.53</v>
      </c>
      <c r="D522" s="10">
        <v>0.53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0.53</v>
      </c>
      <c r="M522" s="10">
        <f t="shared" si="50"/>
        <v>0</v>
      </c>
      <c r="N522" s="10">
        <f t="shared" si="51"/>
        <v>0.53</v>
      </c>
      <c r="O522" s="10">
        <f t="shared" si="52"/>
        <v>0</v>
      </c>
      <c r="P522" s="10">
        <f t="shared" si="53"/>
        <v>0</v>
      </c>
    </row>
    <row r="523" spans="1:16">
      <c r="A523" s="5" t="s">
        <v>251</v>
      </c>
      <c r="B523" s="6" t="s">
        <v>50</v>
      </c>
      <c r="C523" s="7">
        <v>28.222000000000001</v>
      </c>
      <c r="D523" s="7">
        <v>28.222000000000001</v>
      </c>
      <c r="E523" s="7">
        <v>2.5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2.5</v>
      </c>
      <c r="L523" s="7">
        <f t="shared" si="49"/>
        <v>28.222000000000001</v>
      </c>
      <c r="M523" s="7">
        <f t="shared" si="50"/>
        <v>0</v>
      </c>
      <c r="N523" s="7">
        <f t="shared" si="51"/>
        <v>28.222000000000001</v>
      </c>
      <c r="O523" s="7">
        <f t="shared" si="52"/>
        <v>2.5</v>
      </c>
      <c r="P523" s="7">
        <f t="shared" si="53"/>
        <v>0</v>
      </c>
    </row>
    <row r="524" spans="1:16">
      <c r="A524" s="8" t="s">
        <v>27</v>
      </c>
      <c r="B524" s="9" t="s">
        <v>28</v>
      </c>
      <c r="C524" s="10">
        <v>27.798000000000002</v>
      </c>
      <c r="D524" s="10">
        <v>27.798000000000002</v>
      </c>
      <c r="E524" s="10">
        <v>2.5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2.5</v>
      </c>
      <c r="L524" s="10">
        <f t="shared" si="49"/>
        <v>27.798000000000002</v>
      </c>
      <c r="M524" s="10">
        <f t="shared" si="50"/>
        <v>0</v>
      </c>
      <c r="N524" s="10">
        <f t="shared" si="51"/>
        <v>27.798000000000002</v>
      </c>
      <c r="O524" s="10">
        <f t="shared" si="52"/>
        <v>2.5</v>
      </c>
      <c r="P524" s="10">
        <f t="shared" si="53"/>
        <v>0</v>
      </c>
    </row>
    <row r="525" spans="1:16">
      <c r="A525" s="8" t="s">
        <v>43</v>
      </c>
      <c r="B525" s="9" t="s">
        <v>44</v>
      </c>
      <c r="C525" s="10">
        <v>0.42399999999999999</v>
      </c>
      <c r="D525" s="10">
        <v>0.42399999999999999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0.42399999999999999</v>
      </c>
      <c r="M525" s="10">
        <f t="shared" si="50"/>
        <v>0</v>
      </c>
      <c r="N525" s="10">
        <f t="shared" si="51"/>
        <v>0.42399999999999999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252</v>
      </c>
      <c r="B526" s="6" t="s">
        <v>150</v>
      </c>
      <c r="C526" s="7">
        <v>452.3</v>
      </c>
      <c r="D526" s="7">
        <v>452.3</v>
      </c>
      <c r="E526" s="7">
        <v>40.1</v>
      </c>
      <c r="F526" s="7">
        <v>0</v>
      </c>
      <c r="G526" s="7">
        <v>0</v>
      </c>
      <c r="H526" s="7">
        <v>0</v>
      </c>
      <c r="I526" s="7">
        <v>0</v>
      </c>
      <c r="J526" s="7">
        <v>2</v>
      </c>
      <c r="K526" s="7">
        <f t="shared" si="48"/>
        <v>40.1</v>
      </c>
      <c r="L526" s="7">
        <f t="shared" si="49"/>
        <v>452.3</v>
      </c>
      <c r="M526" s="7">
        <f t="shared" si="50"/>
        <v>0</v>
      </c>
      <c r="N526" s="7">
        <f t="shared" si="51"/>
        <v>452.3</v>
      </c>
      <c r="O526" s="7">
        <f t="shared" si="52"/>
        <v>40.1</v>
      </c>
      <c r="P526" s="7">
        <f t="shared" si="53"/>
        <v>0</v>
      </c>
    </row>
    <row r="527" spans="1:16">
      <c r="A527" s="8" t="s">
        <v>27</v>
      </c>
      <c r="B527" s="9" t="s">
        <v>28</v>
      </c>
      <c r="C527" s="10">
        <v>10</v>
      </c>
      <c r="D527" s="10">
        <v>10</v>
      </c>
      <c r="E527" s="10">
        <v>1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1</v>
      </c>
      <c r="L527" s="10">
        <f t="shared" si="49"/>
        <v>10</v>
      </c>
      <c r="M527" s="10">
        <f t="shared" si="50"/>
        <v>0</v>
      </c>
      <c r="N527" s="10">
        <f t="shared" si="51"/>
        <v>10</v>
      </c>
      <c r="O527" s="10">
        <f t="shared" si="52"/>
        <v>1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1</v>
      </c>
      <c r="D528" s="10">
        <v>1</v>
      </c>
      <c r="E528" s="10">
        <v>0.1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</v>
      </c>
      <c r="L528" s="10">
        <f t="shared" si="49"/>
        <v>1</v>
      </c>
      <c r="M528" s="10">
        <f t="shared" si="50"/>
        <v>0</v>
      </c>
      <c r="N528" s="10">
        <f t="shared" si="51"/>
        <v>1</v>
      </c>
      <c r="O528" s="10">
        <f t="shared" si="52"/>
        <v>0.1</v>
      </c>
      <c r="P528" s="10">
        <f t="shared" si="53"/>
        <v>0</v>
      </c>
    </row>
    <row r="529" spans="1:16">
      <c r="A529" s="8" t="s">
        <v>84</v>
      </c>
      <c r="B529" s="9" t="s">
        <v>85</v>
      </c>
      <c r="C529" s="10">
        <v>441.3</v>
      </c>
      <c r="D529" s="10">
        <v>441.3</v>
      </c>
      <c r="E529" s="10">
        <v>39</v>
      </c>
      <c r="F529" s="10">
        <v>0</v>
      </c>
      <c r="G529" s="10">
        <v>0</v>
      </c>
      <c r="H529" s="10">
        <v>0</v>
      </c>
      <c r="I529" s="10">
        <v>0</v>
      </c>
      <c r="J529" s="10">
        <v>2</v>
      </c>
      <c r="K529" s="10">
        <f t="shared" si="48"/>
        <v>39</v>
      </c>
      <c r="L529" s="10">
        <f t="shared" si="49"/>
        <v>441.3</v>
      </c>
      <c r="M529" s="10">
        <f t="shared" si="50"/>
        <v>0</v>
      </c>
      <c r="N529" s="10">
        <f t="shared" si="51"/>
        <v>441.3</v>
      </c>
      <c r="O529" s="10">
        <f t="shared" si="52"/>
        <v>39</v>
      </c>
      <c r="P529" s="10">
        <f t="shared" si="53"/>
        <v>0</v>
      </c>
    </row>
    <row r="530" spans="1:16">
      <c r="A530" s="5" t="s">
        <v>253</v>
      </c>
      <c r="B530" s="6" t="s">
        <v>158</v>
      </c>
      <c r="C530" s="7">
        <v>123.77799999999999</v>
      </c>
      <c r="D530" s="7">
        <v>123.77799999999999</v>
      </c>
      <c r="E530" s="7">
        <v>10.337000000000002</v>
      </c>
      <c r="F530" s="7">
        <v>3.1429999999999998</v>
      </c>
      <c r="G530" s="7">
        <v>0</v>
      </c>
      <c r="H530" s="7">
        <v>3.1429999999999998</v>
      </c>
      <c r="I530" s="7">
        <v>0</v>
      </c>
      <c r="J530" s="7">
        <v>0</v>
      </c>
      <c r="K530" s="7">
        <f t="shared" si="48"/>
        <v>7.1940000000000017</v>
      </c>
      <c r="L530" s="7">
        <f t="shared" si="49"/>
        <v>120.63499999999999</v>
      </c>
      <c r="M530" s="7">
        <f t="shared" si="50"/>
        <v>30.405340040630733</v>
      </c>
      <c r="N530" s="7">
        <f t="shared" si="51"/>
        <v>120.63499999999999</v>
      </c>
      <c r="O530" s="7">
        <f t="shared" si="52"/>
        <v>7.1940000000000017</v>
      </c>
      <c r="P530" s="7">
        <f t="shared" si="53"/>
        <v>30.405340040630733</v>
      </c>
    </row>
    <row r="531" spans="1:16">
      <c r="A531" s="8" t="s">
        <v>23</v>
      </c>
      <c r="B531" s="9" t="s">
        <v>24</v>
      </c>
      <c r="C531" s="10">
        <v>71.352999999999994</v>
      </c>
      <c r="D531" s="10">
        <v>71.352999999999994</v>
      </c>
      <c r="E531" s="10">
        <v>5.6000000000000005</v>
      </c>
      <c r="F531" s="10">
        <v>2.5369999999999999</v>
      </c>
      <c r="G531" s="10">
        <v>0</v>
      </c>
      <c r="H531" s="10">
        <v>2.5369999999999999</v>
      </c>
      <c r="I531" s="10">
        <v>0</v>
      </c>
      <c r="J531" s="10">
        <v>0</v>
      </c>
      <c r="K531" s="10">
        <f t="shared" si="48"/>
        <v>3.0630000000000006</v>
      </c>
      <c r="L531" s="10">
        <f t="shared" si="49"/>
        <v>68.815999999999988</v>
      </c>
      <c r="M531" s="10">
        <f t="shared" si="50"/>
        <v>45.303571428571423</v>
      </c>
      <c r="N531" s="10">
        <f t="shared" si="51"/>
        <v>68.815999999999988</v>
      </c>
      <c r="O531" s="10">
        <f t="shared" si="52"/>
        <v>3.0630000000000006</v>
      </c>
      <c r="P531" s="10">
        <f t="shared" si="53"/>
        <v>45.303571428571423</v>
      </c>
    </row>
    <row r="532" spans="1:16">
      <c r="A532" s="8" t="s">
        <v>25</v>
      </c>
      <c r="B532" s="9" t="s">
        <v>26</v>
      </c>
      <c r="C532" s="10">
        <v>15.698</v>
      </c>
      <c r="D532" s="10">
        <v>15.698</v>
      </c>
      <c r="E532" s="10">
        <v>1.232</v>
      </c>
      <c r="F532" s="10">
        <v>0.60599999999999998</v>
      </c>
      <c r="G532" s="10">
        <v>0</v>
      </c>
      <c r="H532" s="10">
        <v>0.60599999999999998</v>
      </c>
      <c r="I532" s="10">
        <v>0</v>
      </c>
      <c r="J532" s="10">
        <v>0</v>
      </c>
      <c r="K532" s="10">
        <f t="shared" si="48"/>
        <v>0.626</v>
      </c>
      <c r="L532" s="10">
        <f t="shared" si="49"/>
        <v>15.092000000000001</v>
      </c>
      <c r="M532" s="10">
        <f t="shared" si="50"/>
        <v>49.188311688311686</v>
      </c>
      <c r="N532" s="10">
        <f t="shared" si="51"/>
        <v>15.092000000000001</v>
      </c>
      <c r="O532" s="10">
        <f t="shared" si="52"/>
        <v>0.626</v>
      </c>
      <c r="P532" s="10">
        <f t="shared" si="53"/>
        <v>49.188311688311686</v>
      </c>
    </row>
    <row r="533" spans="1:16">
      <c r="A533" s="8" t="s">
        <v>27</v>
      </c>
      <c r="B533" s="9" t="s">
        <v>28</v>
      </c>
      <c r="C533" s="10">
        <v>7.9</v>
      </c>
      <c r="D533" s="10">
        <v>7.9</v>
      </c>
      <c r="E533" s="10">
        <v>0.79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0.79</v>
      </c>
      <c r="L533" s="10">
        <f t="shared" si="49"/>
        <v>7.9</v>
      </c>
      <c r="M533" s="10">
        <f t="shared" si="50"/>
        <v>0</v>
      </c>
      <c r="N533" s="10">
        <f t="shared" si="51"/>
        <v>7.9</v>
      </c>
      <c r="O533" s="10">
        <f t="shared" si="52"/>
        <v>0.79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1.696</v>
      </c>
      <c r="D534" s="10">
        <v>1.696</v>
      </c>
      <c r="E534" s="10">
        <v>0.2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0.2</v>
      </c>
      <c r="L534" s="10">
        <f t="shared" si="49"/>
        <v>1.696</v>
      </c>
      <c r="M534" s="10">
        <f t="shared" si="50"/>
        <v>0</v>
      </c>
      <c r="N534" s="10">
        <f t="shared" si="51"/>
        <v>1.696</v>
      </c>
      <c r="O534" s="10">
        <f t="shared" si="52"/>
        <v>0.2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0.36</v>
      </c>
      <c r="D535" s="10">
        <v>0.36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0.36</v>
      </c>
      <c r="M535" s="10">
        <f t="shared" si="50"/>
        <v>0</v>
      </c>
      <c r="N535" s="10">
        <f t="shared" si="51"/>
        <v>0.36</v>
      </c>
      <c r="O535" s="10">
        <f t="shared" si="52"/>
        <v>0</v>
      </c>
      <c r="P535" s="10">
        <f t="shared" si="53"/>
        <v>0</v>
      </c>
    </row>
    <row r="536" spans="1:16">
      <c r="A536" s="8" t="s">
        <v>37</v>
      </c>
      <c r="B536" s="9" t="s">
        <v>38</v>
      </c>
      <c r="C536" s="10">
        <v>1.502</v>
      </c>
      <c r="D536" s="10">
        <v>1.502</v>
      </c>
      <c r="E536" s="10">
        <v>0.13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0.13</v>
      </c>
      <c r="L536" s="10">
        <f t="shared" si="49"/>
        <v>1.502</v>
      </c>
      <c r="M536" s="10">
        <f t="shared" si="50"/>
        <v>0</v>
      </c>
      <c r="N536" s="10">
        <f t="shared" si="51"/>
        <v>1.502</v>
      </c>
      <c r="O536" s="10">
        <f t="shared" si="52"/>
        <v>0.13</v>
      </c>
      <c r="P536" s="10">
        <f t="shared" si="53"/>
        <v>0</v>
      </c>
    </row>
    <row r="537" spans="1:16">
      <c r="A537" s="8" t="s">
        <v>39</v>
      </c>
      <c r="B537" s="9" t="s">
        <v>40</v>
      </c>
      <c r="C537" s="10">
        <v>25.269000000000002</v>
      </c>
      <c r="D537" s="10">
        <v>25.269000000000002</v>
      </c>
      <c r="E537" s="10">
        <v>2.3850000000000002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2.3850000000000002</v>
      </c>
      <c r="L537" s="10">
        <f t="shared" si="49"/>
        <v>25.269000000000002</v>
      </c>
      <c r="M537" s="10">
        <f t="shared" si="50"/>
        <v>0</v>
      </c>
      <c r="N537" s="10">
        <f t="shared" si="51"/>
        <v>25.269000000000002</v>
      </c>
      <c r="O537" s="10">
        <f t="shared" si="52"/>
        <v>2.3850000000000002</v>
      </c>
      <c r="P537" s="10">
        <f t="shared" si="53"/>
        <v>0</v>
      </c>
    </row>
    <row r="538" spans="1:16" ht="25.5">
      <c r="A538" s="5" t="s">
        <v>254</v>
      </c>
      <c r="B538" s="6" t="s">
        <v>160</v>
      </c>
      <c r="C538" s="7">
        <v>604.04899999999998</v>
      </c>
      <c r="D538" s="7">
        <v>604.04899999999998</v>
      </c>
      <c r="E538" s="7">
        <v>29.237000000000002</v>
      </c>
      <c r="F538" s="7">
        <v>7.6040000000000001</v>
      </c>
      <c r="G538" s="7">
        <v>0</v>
      </c>
      <c r="H538" s="7">
        <v>7.6040000000000001</v>
      </c>
      <c r="I538" s="7">
        <v>0</v>
      </c>
      <c r="J538" s="7">
        <v>0.25</v>
      </c>
      <c r="K538" s="7">
        <f t="shared" si="48"/>
        <v>21.633000000000003</v>
      </c>
      <c r="L538" s="7">
        <f t="shared" si="49"/>
        <v>596.44499999999994</v>
      </c>
      <c r="M538" s="7">
        <f t="shared" si="50"/>
        <v>26.008140370079008</v>
      </c>
      <c r="N538" s="7">
        <f t="shared" si="51"/>
        <v>596.44499999999994</v>
      </c>
      <c r="O538" s="7">
        <f t="shared" si="52"/>
        <v>21.633000000000003</v>
      </c>
      <c r="P538" s="7">
        <f t="shared" si="53"/>
        <v>26.008140370079008</v>
      </c>
    </row>
    <row r="539" spans="1:16">
      <c r="A539" s="8" t="s">
        <v>23</v>
      </c>
      <c r="B539" s="9" t="s">
        <v>24</v>
      </c>
      <c r="C539" s="10">
        <v>195.804</v>
      </c>
      <c r="D539" s="10">
        <v>195.804</v>
      </c>
      <c r="E539" s="10">
        <v>14.85</v>
      </c>
      <c r="F539" s="10">
        <v>6.3410000000000002</v>
      </c>
      <c r="G539" s="10">
        <v>0</v>
      </c>
      <c r="H539" s="10">
        <v>6.3410000000000002</v>
      </c>
      <c r="I539" s="10">
        <v>0</v>
      </c>
      <c r="J539" s="10">
        <v>0</v>
      </c>
      <c r="K539" s="10">
        <f t="shared" si="48"/>
        <v>8.5090000000000003</v>
      </c>
      <c r="L539" s="10">
        <f t="shared" si="49"/>
        <v>189.46299999999999</v>
      </c>
      <c r="M539" s="10">
        <f t="shared" si="50"/>
        <v>42.700336700336706</v>
      </c>
      <c r="N539" s="10">
        <f t="shared" si="51"/>
        <v>189.46299999999999</v>
      </c>
      <c r="O539" s="10">
        <f t="shared" si="52"/>
        <v>8.5090000000000003</v>
      </c>
      <c r="P539" s="10">
        <f t="shared" si="53"/>
        <v>42.700336700336706</v>
      </c>
    </row>
    <row r="540" spans="1:16">
      <c r="A540" s="8" t="s">
        <v>25</v>
      </c>
      <c r="B540" s="9" t="s">
        <v>26</v>
      </c>
      <c r="C540" s="10">
        <v>43.076999999999998</v>
      </c>
      <c r="D540" s="10">
        <v>43.076999999999998</v>
      </c>
      <c r="E540" s="10">
        <v>3.2669999999999999</v>
      </c>
      <c r="F540" s="10">
        <v>1.2630000000000001</v>
      </c>
      <c r="G540" s="10">
        <v>0</v>
      </c>
      <c r="H540" s="10">
        <v>1.2630000000000001</v>
      </c>
      <c r="I540" s="10">
        <v>0</v>
      </c>
      <c r="J540" s="10">
        <v>0</v>
      </c>
      <c r="K540" s="10">
        <f t="shared" si="48"/>
        <v>2.0039999999999996</v>
      </c>
      <c r="L540" s="10">
        <f t="shared" si="49"/>
        <v>41.814</v>
      </c>
      <c r="M540" s="10">
        <f t="shared" si="50"/>
        <v>38.659320477502298</v>
      </c>
      <c r="N540" s="10">
        <f t="shared" si="51"/>
        <v>41.814</v>
      </c>
      <c r="O540" s="10">
        <f t="shared" si="52"/>
        <v>2.0039999999999996</v>
      </c>
      <c r="P540" s="10">
        <f t="shared" si="53"/>
        <v>38.659320477502298</v>
      </c>
    </row>
    <row r="541" spans="1:16">
      <c r="A541" s="8" t="s">
        <v>27</v>
      </c>
      <c r="B541" s="9" t="s">
        <v>28</v>
      </c>
      <c r="C541" s="10">
        <v>111.5</v>
      </c>
      <c r="D541" s="10">
        <v>111.5</v>
      </c>
      <c r="E541" s="10">
        <v>1</v>
      </c>
      <c r="F541" s="10">
        <v>0</v>
      </c>
      <c r="G541" s="10">
        <v>0</v>
      </c>
      <c r="H541" s="10">
        <v>0</v>
      </c>
      <c r="I541" s="10">
        <v>0</v>
      </c>
      <c r="J541" s="10">
        <v>0.25</v>
      </c>
      <c r="K541" s="10">
        <f t="shared" si="48"/>
        <v>1</v>
      </c>
      <c r="L541" s="10">
        <f t="shared" si="49"/>
        <v>111.5</v>
      </c>
      <c r="M541" s="10">
        <f t="shared" si="50"/>
        <v>0</v>
      </c>
      <c r="N541" s="10">
        <f t="shared" si="51"/>
        <v>111.5</v>
      </c>
      <c r="O541" s="10">
        <f t="shared" si="52"/>
        <v>1</v>
      </c>
      <c r="P541" s="10">
        <f t="shared" si="53"/>
        <v>0</v>
      </c>
    </row>
    <row r="542" spans="1:16">
      <c r="A542" s="8" t="s">
        <v>29</v>
      </c>
      <c r="B542" s="9" t="s">
        <v>30</v>
      </c>
      <c r="C542" s="10">
        <v>212.53900000000002</v>
      </c>
      <c r="D542" s="10">
        <v>212.53900000000002</v>
      </c>
      <c r="E542" s="10">
        <v>6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6</v>
      </c>
      <c r="L542" s="10">
        <f t="shared" si="49"/>
        <v>212.53900000000002</v>
      </c>
      <c r="M542" s="10">
        <f t="shared" si="50"/>
        <v>0</v>
      </c>
      <c r="N542" s="10">
        <f t="shared" si="51"/>
        <v>212.53900000000002</v>
      </c>
      <c r="O542" s="10">
        <f t="shared" si="52"/>
        <v>6</v>
      </c>
      <c r="P542" s="10">
        <f t="shared" si="53"/>
        <v>0</v>
      </c>
    </row>
    <row r="543" spans="1:16">
      <c r="A543" s="8" t="s">
        <v>31</v>
      </c>
      <c r="B543" s="9" t="s">
        <v>32</v>
      </c>
      <c r="C543" s="10">
        <v>1.2</v>
      </c>
      <c r="D543" s="10">
        <v>1.2</v>
      </c>
      <c r="E543" s="10">
        <v>0.12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0.12</v>
      </c>
      <c r="L543" s="10">
        <f t="shared" si="49"/>
        <v>1.2</v>
      </c>
      <c r="M543" s="10">
        <f t="shared" si="50"/>
        <v>0</v>
      </c>
      <c r="N543" s="10">
        <f t="shared" si="51"/>
        <v>1.2</v>
      </c>
      <c r="O543" s="10">
        <f t="shared" si="52"/>
        <v>0.12</v>
      </c>
      <c r="P543" s="10">
        <f t="shared" si="53"/>
        <v>0</v>
      </c>
    </row>
    <row r="544" spans="1:16">
      <c r="A544" s="8" t="s">
        <v>37</v>
      </c>
      <c r="B544" s="9" t="s">
        <v>38</v>
      </c>
      <c r="C544" s="10">
        <v>17.184000000000001</v>
      </c>
      <c r="D544" s="10">
        <v>17.184000000000001</v>
      </c>
      <c r="E544" s="10">
        <v>1.5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1.5</v>
      </c>
      <c r="L544" s="10">
        <f t="shared" si="49"/>
        <v>17.184000000000001</v>
      </c>
      <c r="M544" s="10">
        <f t="shared" si="50"/>
        <v>0</v>
      </c>
      <c r="N544" s="10">
        <f t="shared" si="51"/>
        <v>17.184000000000001</v>
      </c>
      <c r="O544" s="10">
        <f t="shared" si="52"/>
        <v>1.5</v>
      </c>
      <c r="P544" s="10">
        <f t="shared" si="53"/>
        <v>0</v>
      </c>
    </row>
    <row r="545" spans="1:16">
      <c r="A545" s="8" t="s">
        <v>39</v>
      </c>
      <c r="B545" s="9" t="s">
        <v>40</v>
      </c>
      <c r="C545" s="10">
        <v>22.533000000000001</v>
      </c>
      <c r="D545" s="10">
        <v>22.533000000000001</v>
      </c>
      <c r="E545" s="10">
        <v>2.5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2.5</v>
      </c>
      <c r="L545" s="10">
        <f t="shared" si="49"/>
        <v>22.533000000000001</v>
      </c>
      <c r="M545" s="10">
        <f t="shared" si="50"/>
        <v>0</v>
      </c>
      <c r="N545" s="10">
        <f t="shared" si="51"/>
        <v>22.533000000000001</v>
      </c>
      <c r="O545" s="10">
        <f t="shared" si="52"/>
        <v>2.5</v>
      </c>
      <c r="P545" s="10">
        <f t="shared" si="53"/>
        <v>0</v>
      </c>
    </row>
    <row r="546" spans="1:16">
      <c r="A546" s="8" t="s">
        <v>43</v>
      </c>
      <c r="B546" s="9" t="s">
        <v>44</v>
      </c>
      <c r="C546" s="10">
        <v>0.21199999999999999</v>
      </c>
      <c r="D546" s="10">
        <v>0.21199999999999999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0.21199999999999999</v>
      </c>
      <c r="M546" s="10">
        <f t="shared" si="50"/>
        <v>0</v>
      </c>
      <c r="N546" s="10">
        <f t="shared" si="51"/>
        <v>0.21199999999999999</v>
      </c>
      <c r="O546" s="10">
        <f t="shared" si="52"/>
        <v>0</v>
      </c>
      <c r="P546" s="10">
        <f t="shared" si="53"/>
        <v>0</v>
      </c>
    </row>
    <row r="547" spans="1:16">
      <c r="A547" s="5" t="s">
        <v>255</v>
      </c>
      <c r="B547" s="6" t="s">
        <v>166</v>
      </c>
      <c r="C547" s="7">
        <v>300</v>
      </c>
      <c r="D547" s="7">
        <v>300</v>
      </c>
      <c r="E547" s="7">
        <v>0</v>
      </c>
      <c r="F547" s="7">
        <v>30</v>
      </c>
      <c r="G547" s="7">
        <v>0</v>
      </c>
      <c r="H547" s="7">
        <v>30</v>
      </c>
      <c r="I547" s="7">
        <v>0</v>
      </c>
      <c r="J547" s="7">
        <v>0</v>
      </c>
      <c r="K547" s="7">
        <f t="shared" si="48"/>
        <v>-30</v>
      </c>
      <c r="L547" s="7">
        <f t="shared" si="49"/>
        <v>270</v>
      </c>
      <c r="M547" s="7">
        <f t="shared" si="50"/>
        <v>0</v>
      </c>
      <c r="N547" s="7">
        <f t="shared" si="51"/>
        <v>270</v>
      </c>
      <c r="O547" s="7">
        <f t="shared" si="52"/>
        <v>-30</v>
      </c>
      <c r="P547" s="7">
        <f t="shared" si="53"/>
        <v>0</v>
      </c>
    </row>
    <row r="548" spans="1:16">
      <c r="A548" s="8" t="s">
        <v>29</v>
      </c>
      <c r="B548" s="9" t="s">
        <v>30</v>
      </c>
      <c r="C548" s="10">
        <v>300</v>
      </c>
      <c r="D548" s="10">
        <v>300</v>
      </c>
      <c r="E548" s="10">
        <v>0</v>
      </c>
      <c r="F548" s="10">
        <v>30</v>
      </c>
      <c r="G548" s="10">
        <v>0</v>
      </c>
      <c r="H548" s="10">
        <v>30</v>
      </c>
      <c r="I548" s="10">
        <v>0</v>
      </c>
      <c r="J548" s="10">
        <v>0</v>
      </c>
      <c r="K548" s="10">
        <f t="shared" si="48"/>
        <v>-30</v>
      </c>
      <c r="L548" s="10">
        <f t="shared" si="49"/>
        <v>270</v>
      </c>
      <c r="M548" s="10">
        <f t="shared" si="50"/>
        <v>0</v>
      </c>
      <c r="N548" s="10">
        <f t="shared" si="51"/>
        <v>270</v>
      </c>
      <c r="O548" s="10">
        <f t="shared" si="52"/>
        <v>-30</v>
      </c>
      <c r="P548" s="10">
        <f t="shared" si="53"/>
        <v>0</v>
      </c>
    </row>
    <row r="549" spans="1:16">
      <c r="A549" s="5" t="s">
        <v>256</v>
      </c>
      <c r="B549" s="6" t="s">
        <v>168</v>
      </c>
      <c r="C549" s="7">
        <v>583.38099999999997</v>
      </c>
      <c r="D549" s="7">
        <v>583.38099999999997</v>
      </c>
      <c r="E549" s="7">
        <v>75.393000000000001</v>
      </c>
      <c r="F549" s="7">
        <v>0</v>
      </c>
      <c r="G549" s="7">
        <v>0</v>
      </c>
      <c r="H549" s="7">
        <v>0</v>
      </c>
      <c r="I549" s="7">
        <v>0</v>
      </c>
      <c r="J549" s="7">
        <v>94.864999999999995</v>
      </c>
      <c r="K549" s="7">
        <f t="shared" si="48"/>
        <v>75.393000000000001</v>
      </c>
      <c r="L549" s="7">
        <f t="shared" si="49"/>
        <v>583.38099999999997</v>
      </c>
      <c r="M549" s="7">
        <f t="shared" si="50"/>
        <v>0</v>
      </c>
      <c r="N549" s="7">
        <f t="shared" si="51"/>
        <v>583.38099999999997</v>
      </c>
      <c r="O549" s="7">
        <f t="shared" si="52"/>
        <v>75.393000000000001</v>
      </c>
      <c r="P549" s="7">
        <f t="shared" si="53"/>
        <v>0</v>
      </c>
    </row>
    <row r="550" spans="1:16">
      <c r="A550" s="8" t="s">
        <v>27</v>
      </c>
      <c r="B550" s="9" t="s">
        <v>28</v>
      </c>
      <c r="C550" s="10">
        <v>183.75</v>
      </c>
      <c r="D550" s="10">
        <v>183.75</v>
      </c>
      <c r="E550" s="10">
        <v>1.75</v>
      </c>
      <c r="F550" s="10">
        <v>0</v>
      </c>
      <c r="G550" s="10">
        <v>0</v>
      </c>
      <c r="H550" s="10">
        <v>0</v>
      </c>
      <c r="I550" s="10">
        <v>0</v>
      </c>
      <c r="J550" s="10">
        <v>4.4550000000000001</v>
      </c>
      <c r="K550" s="10">
        <f t="shared" si="48"/>
        <v>1.75</v>
      </c>
      <c r="L550" s="10">
        <f t="shared" si="49"/>
        <v>183.75</v>
      </c>
      <c r="M550" s="10">
        <f t="shared" si="50"/>
        <v>0</v>
      </c>
      <c r="N550" s="10">
        <f t="shared" si="51"/>
        <v>183.75</v>
      </c>
      <c r="O550" s="10">
        <f t="shared" si="52"/>
        <v>1.75</v>
      </c>
      <c r="P550" s="10">
        <f t="shared" si="53"/>
        <v>0</v>
      </c>
    </row>
    <row r="551" spans="1:16">
      <c r="A551" s="8" t="s">
        <v>29</v>
      </c>
      <c r="B551" s="9" t="s">
        <v>30</v>
      </c>
      <c r="C551" s="10">
        <v>355.82800000000003</v>
      </c>
      <c r="D551" s="10">
        <v>355.82800000000003</v>
      </c>
      <c r="E551" s="10">
        <v>70</v>
      </c>
      <c r="F551" s="10">
        <v>0</v>
      </c>
      <c r="G551" s="10">
        <v>0</v>
      </c>
      <c r="H551" s="10">
        <v>0</v>
      </c>
      <c r="I551" s="10">
        <v>0</v>
      </c>
      <c r="J551" s="10">
        <v>90.41</v>
      </c>
      <c r="K551" s="10">
        <f t="shared" si="48"/>
        <v>70</v>
      </c>
      <c r="L551" s="10">
        <f t="shared" si="49"/>
        <v>355.82800000000003</v>
      </c>
      <c r="M551" s="10">
        <f t="shared" si="50"/>
        <v>0</v>
      </c>
      <c r="N551" s="10">
        <f t="shared" si="51"/>
        <v>355.82800000000003</v>
      </c>
      <c r="O551" s="10">
        <f t="shared" si="52"/>
        <v>70</v>
      </c>
      <c r="P551" s="10">
        <f t="shared" si="53"/>
        <v>0</v>
      </c>
    </row>
    <row r="552" spans="1:16">
      <c r="A552" s="8" t="s">
        <v>80</v>
      </c>
      <c r="B552" s="9" t="s">
        <v>81</v>
      </c>
      <c r="C552" s="10">
        <v>43.803000000000004</v>
      </c>
      <c r="D552" s="10">
        <v>43.803000000000004</v>
      </c>
      <c r="E552" s="10">
        <v>3.6430000000000002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3.6430000000000002</v>
      </c>
      <c r="L552" s="10">
        <f t="shared" si="49"/>
        <v>43.803000000000004</v>
      </c>
      <c r="M552" s="10">
        <f t="shared" si="50"/>
        <v>0</v>
      </c>
      <c r="N552" s="10">
        <f t="shared" si="51"/>
        <v>43.803000000000004</v>
      </c>
      <c r="O552" s="10">
        <f t="shared" si="52"/>
        <v>3.6430000000000002</v>
      </c>
      <c r="P552" s="10">
        <f t="shared" si="53"/>
        <v>0</v>
      </c>
    </row>
    <row r="553" spans="1:16" ht="25.5">
      <c r="A553" s="5" t="s">
        <v>257</v>
      </c>
      <c r="B553" s="6" t="s">
        <v>247</v>
      </c>
      <c r="C553" s="7">
        <v>2120</v>
      </c>
      <c r="D553" s="7">
        <v>2120</v>
      </c>
      <c r="E553" s="7">
        <v>708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f t="shared" si="48"/>
        <v>708</v>
      </c>
      <c r="L553" s="7">
        <f t="shared" si="49"/>
        <v>2120</v>
      </c>
      <c r="M553" s="7">
        <f t="shared" si="50"/>
        <v>0</v>
      </c>
      <c r="N553" s="7">
        <f t="shared" si="51"/>
        <v>2120</v>
      </c>
      <c r="O553" s="7">
        <f t="shared" si="52"/>
        <v>708</v>
      </c>
      <c r="P553" s="7">
        <f t="shared" si="53"/>
        <v>0</v>
      </c>
    </row>
    <row r="554" spans="1:16">
      <c r="A554" s="8" t="s">
        <v>29</v>
      </c>
      <c r="B554" s="9" t="s">
        <v>30</v>
      </c>
      <c r="C554" s="10">
        <v>2120</v>
      </c>
      <c r="D554" s="10">
        <v>2120</v>
      </c>
      <c r="E554" s="10">
        <v>708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708</v>
      </c>
      <c r="L554" s="10">
        <f t="shared" si="49"/>
        <v>2120</v>
      </c>
      <c r="M554" s="10">
        <f t="shared" si="50"/>
        <v>0</v>
      </c>
      <c r="N554" s="10">
        <f t="shared" si="51"/>
        <v>2120</v>
      </c>
      <c r="O554" s="10">
        <f t="shared" si="52"/>
        <v>708</v>
      </c>
      <c r="P554" s="10">
        <f t="shared" si="53"/>
        <v>0</v>
      </c>
    </row>
    <row r="555" spans="1:16" ht="25.5">
      <c r="A555" s="5" t="s">
        <v>258</v>
      </c>
      <c r="B555" s="6" t="s">
        <v>259</v>
      </c>
      <c r="C555" s="7">
        <v>10036.992000000002</v>
      </c>
      <c r="D555" s="7">
        <v>10236.967000000001</v>
      </c>
      <c r="E555" s="7">
        <v>1080.8779999999999</v>
      </c>
      <c r="F555" s="7">
        <v>277.25134000000003</v>
      </c>
      <c r="G555" s="7">
        <v>0</v>
      </c>
      <c r="H555" s="7">
        <v>473.81019999999995</v>
      </c>
      <c r="I555" s="7">
        <v>1.1730000000000001E-2</v>
      </c>
      <c r="J555" s="7">
        <v>81.467850000000013</v>
      </c>
      <c r="K555" s="7">
        <f t="shared" si="48"/>
        <v>803.6266599999999</v>
      </c>
      <c r="L555" s="7">
        <f t="shared" si="49"/>
        <v>9959.7156599999998</v>
      </c>
      <c r="M555" s="7">
        <f t="shared" si="50"/>
        <v>25.650567409087799</v>
      </c>
      <c r="N555" s="7">
        <f t="shared" si="51"/>
        <v>9763.1568000000007</v>
      </c>
      <c r="O555" s="7">
        <f t="shared" si="52"/>
        <v>607.06780000000003</v>
      </c>
      <c r="P555" s="7">
        <f t="shared" si="53"/>
        <v>43.835678032118331</v>
      </c>
    </row>
    <row r="556" spans="1:16" ht="38.25">
      <c r="A556" s="5" t="s">
        <v>260</v>
      </c>
      <c r="B556" s="6" t="s">
        <v>46</v>
      </c>
      <c r="C556" s="7">
        <v>3457.0659999999998</v>
      </c>
      <c r="D556" s="7">
        <v>3457.0659999999998</v>
      </c>
      <c r="E556" s="7">
        <v>277.40499999999997</v>
      </c>
      <c r="F556" s="7">
        <v>35.899589999999996</v>
      </c>
      <c r="G556" s="7">
        <v>0</v>
      </c>
      <c r="H556" s="7">
        <v>108.53103</v>
      </c>
      <c r="I556" s="7">
        <v>0</v>
      </c>
      <c r="J556" s="7">
        <v>0</v>
      </c>
      <c r="K556" s="7">
        <f t="shared" si="48"/>
        <v>241.50540999999998</v>
      </c>
      <c r="L556" s="7">
        <f t="shared" si="49"/>
        <v>3421.1664099999998</v>
      </c>
      <c r="M556" s="7">
        <f t="shared" si="50"/>
        <v>12.941219516591266</v>
      </c>
      <c r="N556" s="7">
        <f t="shared" si="51"/>
        <v>3348.5349699999997</v>
      </c>
      <c r="O556" s="7">
        <f t="shared" si="52"/>
        <v>168.87396999999999</v>
      </c>
      <c r="P556" s="7">
        <f t="shared" si="53"/>
        <v>39.123674771543413</v>
      </c>
    </row>
    <row r="557" spans="1:16">
      <c r="A557" s="8" t="s">
        <v>23</v>
      </c>
      <c r="B557" s="9" t="s">
        <v>24</v>
      </c>
      <c r="C557" s="10">
        <v>2588.87</v>
      </c>
      <c r="D557" s="10">
        <v>2588.87</v>
      </c>
      <c r="E557" s="10">
        <v>205.3</v>
      </c>
      <c r="F557" s="10">
        <v>0</v>
      </c>
      <c r="G557" s="10">
        <v>0</v>
      </c>
      <c r="H557" s="10">
        <v>59.01</v>
      </c>
      <c r="I557" s="10">
        <v>0</v>
      </c>
      <c r="J557" s="10">
        <v>0</v>
      </c>
      <c r="K557" s="10">
        <f t="shared" si="48"/>
        <v>205.3</v>
      </c>
      <c r="L557" s="10">
        <f t="shared" si="49"/>
        <v>2588.87</v>
      </c>
      <c r="M557" s="10">
        <f t="shared" si="50"/>
        <v>0</v>
      </c>
      <c r="N557" s="10">
        <f t="shared" si="51"/>
        <v>2529.8599999999997</v>
      </c>
      <c r="O557" s="10">
        <f t="shared" si="52"/>
        <v>146.29000000000002</v>
      </c>
      <c r="P557" s="10">
        <f t="shared" si="53"/>
        <v>28.743302484169504</v>
      </c>
    </row>
    <row r="558" spans="1:16">
      <c r="A558" s="8" t="s">
        <v>25</v>
      </c>
      <c r="B558" s="9" t="s">
        <v>26</v>
      </c>
      <c r="C558" s="10">
        <v>569.55100000000004</v>
      </c>
      <c r="D558" s="10">
        <v>569.55100000000004</v>
      </c>
      <c r="E558" s="10">
        <v>45.17</v>
      </c>
      <c r="F558" s="10">
        <v>0</v>
      </c>
      <c r="G558" s="10">
        <v>0</v>
      </c>
      <c r="H558" s="10">
        <v>13</v>
      </c>
      <c r="I558" s="10">
        <v>0</v>
      </c>
      <c r="J558" s="10">
        <v>0</v>
      </c>
      <c r="K558" s="10">
        <f t="shared" si="48"/>
        <v>45.17</v>
      </c>
      <c r="L558" s="10">
        <f t="shared" si="49"/>
        <v>569.55100000000004</v>
      </c>
      <c r="M558" s="10">
        <f t="shared" si="50"/>
        <v>0</v>
      </c>
      <c r="N558" s="10">
        <f t="shared" si="51"/>
        <v>556.55100000000004</v>
      </c>
      <c r="O558" s="10">
        <f t="shared" si="52"/>
        <v>32.17</v>
      </c>
      <c r="P558" s="10">
        <f t="shared" si="53"/>
        <v>28.780163825547927</v>
      </c>
    </row>
    <row r="559" spans="1:16">
      <c r="A559" s="8" t="s">
        <v>27</v>
      </c>
      <c r="B559" s="9" t="s">
        <v>28</v>
      </c>
      <c r="C559" s="10">
        <v>111.08</v>
      </c>
      <c r="D559" s="10">
        <v>111.08</v>
      </c>
      <c r="E559" s="10">
        <v>8</v>
      </c>
      <c r="F559" s="10">
        <v>28.083000000000002</v>
      </c>
      <c r="G559" s="10">
        <v>0</v>
      </c>
      <c r="H559" s="10">
        <v>28.083000000000002</v>
      </c>
      <c r="I559" s="10">
        <v>0</v>
      </c>
      <c r="J559" s="10">
        <v>0</v>
      </c>
      <c r="K559" s="10">
        <f t="shared" si="48"/>
        <v>-20.083000000000002</v>
      </c>
      <c r="L559" s="10">
        <f t="shared" si="49"/>
        <v>82.997</v>
      </c>
      <c r="M559" s="10">
        <f t="shared" si="50"/>
        <v>351.03750000000002</v>
      </c>
      <c r="N559" s="10">
        <f t="shared" si="51"/>
        <v>82.997</v>
      </c>
      <c r="O559" s="10">
        <f t="shared" si="52"/>
        <v>-20.083000000000002</v>
      </c>
      <c r="P559" s="10">
        <f t="shared" si="53"/>
        <v>351.03750000000002</v>
      </c>
    </row>
    <row r="560" spans="1:16">
      <c r="A560" s="8" t="s">
        <v>29</v>
      </c>
      <c r="B560" s="9" t="s">
        <v>30</v>
      </c>
      <c r="C560" s="10">
        <v>147.36099999999999</v>
      </c>
      <c r="D560" s="10">
        <v>147.36099999999999</v>
      </c>
      <c r="E560" s="10">
        <v>14</v>
      </c>
      <c r="F560" s="10">
        <v>6.5620100000000008</v>
      </c>
      <c r="G560" s="10">
        <v>0</v>
      </c>
      <c r="H560" s="10">
        <v>6.5620100000000008</v>
      </c>
      <c r="I560" s="10">
        <v>0</v>
      </c>
      <c r="J560" s="10">
        <v>0</v>
      </c>
      <c r="K560" s="10">
        <f t="shared" si="48"/>
        <v>7.4379899999999992</v>
      </c>
      <c r="L560" s="10">
        <f t="shared" si="49"/>
        <v>140.79899</v>
      </c>
      <c r="M560" s="10">
        <f t="shared" si="50"/>
        <v>46.871500000000005</v>
      </c>
      <c r="N560" s="10">
        <f t="shared" si="51"/>
        <v>140.79899</v>
      </c>
      <c r="O560" s="10">
        <f t="shared" si="52"/>
        <v>7.4379899999999992</v>
      </c>
      <c r="P560" s="10">
        <f t="shared" si="53"/>
        <v>46.871500000000005</v>
      </c>
    </row>
    <row r="561" spans="1:16">
      <c r="A561" s="8" t="s">
        <v>31</v>
      </c>
      <c r="B561" s="9" t="s">
        <v>32</v>
      </c>
      <c r="C561" s="10">
        <v>5.6000000000000005</v>
      </c>
      <c r="D561" s="10">
        <v>5.6000000000000005</v>
      </c>
      <c r="E561" s="10">
        <v>0.45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0.45</v>
      </c>
      <c r="L561" s="10">
        <f t="shared" si="49"/>
        <v>5.6000000000000005</v>
      </c>
      <c r="M561" s="10">
        <f t="shared" si="50"/>
        <v>0</v>
      </c>
      <c r="N561" s="10">
        <f t="shared" si="51"/>
        <v>5.6000000000000005</v>
      </c>
      <c r="O561" s="10">
        <f t="shared" si="52"/>
        <v>0.45</v>
      </c>
      <c r="P561" s="10">
        <f t="shared" si="53"/>
        <v>0</v>
      </c>
    </row>
    <row r="562" spans="1:16">
      <c r="A562" s="8" t="s">
        <v>33</v>
      </c>
      <c r="B562" s="9" t="s">
        <v>34</v>
      </c>
      <c r="C562" s="10">
        <v>20.898</v>
      </c>
      <c r="D562" s="10">
        <v>20.898</v>
      </c>
      <c r="E562" s="10">
        <v>3.5</v>
      </c>
      <c r="F562" s="10">
        <v>1.25458</v>
      </c>
      <c r="G562" s="10">
        <v>0</v>
      </c>
      <c r="H562" s="10">
        <v>1.25458</v>
      </c>
      <c r="I562" s="10">
        <v>0</v>
      </c>
      <c r="J562" s="10">
        <v>0</v>
      </c>
      <c r="K562" s="10">
        <f t="shared" si="48"/>
        <v>2.2454200000000002</v>
      </c>
      <c r="L562" s="10">
        <f t="shared" si="49"/>
        <v>19.643419999999999</v>
      </c>
      <c r="M562" s="10">
        <f t="shared" si="50"/>
        <v>35.845142857142861</v>
      </c>
      <c r="N562" s="10">
        <f t="shared" si="51"/>
        <v>19.643419999999999</v>
      </c>
      <c r="O562" s="10">
        <f t="shared" si="52"/>
        <v>2.2454200000000002</v>
      </c>
      <c r="P562" s="10">
        <f t="shared" si="53"/>
        <v>35.845142857142861</v>
      </c>
    </row>
    <row r="563" spans="1:16">
      <c r="A563" s="8" t="s">
        <v>35</v>
      </c>
      <c r="B563" s="9" t="s">
        <v>36</v>
      </c>
      <c r="C563" s="10">
        <v>0.82800000000000007</v>
      </c>
      <c r="D563" s="10">
        <v>0.82800000000000007</v>
      </c>
      <c r="E563" s="10">
        <v>8.5000000000000006E-2</v>
      </c>
      <c r="F563" s="10">
        <v>0</v>
      </c>
      <c r="G563" s="10">
        <v>0</v>
      </c>
      <c r="H563" s="10">
        <v>0.13056000000000001</v>
      </c>
      <c r="I563" s="10">
        <v>0</v>
      </c>
      <c r="J563" s="10">
        <v>0</v>
      </c>
      <c r="K563" s="10">
        <f t="shared" si="48"/>
        <v>8.5000000000000006E-2</v>
      </c>
      <c r="L563" s="10">
        <f t="shared" si="49"/>
        <v>0.82800000000000007</v>
      </c>
      <c r="M563" s="10">
        <f t="shared" si="50"/>
        <v>0</v>
      </c>
      <c r="N563" s="10">
        <f t="shared" si="51"/>
        <v>0.69744000000000006</v>
      </c>
      <c r="O563" s="10">
        <f t="shared" si="52"/>
        <v>-4.5560000000000003E-2</v>
      </c>
      <c r="P563" s="10">
        <f t="shared" si="53"/>
        <v>153.6</v>
      </c>
    </row>
    <row r="564" spans="1:16">
      <c r="A564" s="8" t="s">
        <v>37</v>
      </c>
      <c r="B564" s="9" t="s">
        <v>38</v>
      </c>
      <c r="C564" s="10">
        <v>8.8780000000000001</v>
      </c>
      <c r="D564" s="10">
        <v>8.8780000000000001</v>
      </c>
      <c r="E564" s="10">
        <v>0.9</v>
      </c>
      <c r="F564" s="10">
        <v>0</v>
      </c>
      <c r="G564" s="10">
        <v>0</v>
      </c>
      <c r="H564" s="10">
        <v>0.49087999999999998</v>
      </c>
      <c r="I564" s="10">
        <v>0</v>
      </c>
      <c r="J564" s="10">
        <v>0</v>
      </c>
      <c r="K564" s="10">
        <f t="shared" si="48"/>
        <v>0.9</v>
      </c>
      <c r="L564" s="10">
        <f t="shared" si="49"/>
        <v>8.8780000000000001</v>
      </c>
      <c r="M564" s="10">
        <f t="shared" si="50"/>
        <v>0</v>
      </c>
      <c r="N564" s="10">
        <f t="shared" si="51"/>
        <v>8.3871199999999995</v>
      </c>
      <c r="O564" s="10">
        <f t="shared" si="52"/>
        <v>0.40912000000000004</v>
      </c>
      <c r="P564" s="10">
        <f t="shared" si="53"/>
        <v>54.542222222222215</v>
      </c>
    </row>
    <row r="565" spans="1:16" ht="25.5">
      <c r="A565" s="8" t="s">
        <v>41</v>
      </c>
      <c r="B565" s="9" t="s">
        <v>42</v>
      </c>
      <c r="C565" s="10">
        <v>4</v>
      </c>
      <c r="D565" s="10">
        <v>4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4</v>
      </c>
      <c r="M565" s="10">
        <f t="shared" si="50"/>
        <v>0</v>
      </c>
      <c r="N565" s="10">
        <f t="shared" si="51"/>
        <v>4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261</v>
      </c>
      <c r="B566" s="6" t="s">
        <v>120</v>
      </c>
      <c r="C566" s="7">
        <v>2245.5450000000001</v>
      </c>
      <c r="D566" s="7">
        <v>2245.5450000000001</v>
      </c>
      <c r="E566" s="7">
        <v>172.685</v>
      </c>
      <c r="F566" s="7">
        <v>0</v>
      </c>
      <c r="G566" s="7">
        <v>0</v>
      </c>
      <c r="H566" s="7">
        <v>74.732140000000001</v>
      </c>
      <c r="I566" s="7">
        <v>0</v>
      </c>
      <c r="J566" s="7">
        <v>0</v>
      </c>
      <c r="K566" s="7">
        <f t="shared" si="48"/>
        <v>172.685</v>
      </c>
      <c r="L566" s="7">
        <f t="shared" si="49"/>
        <v>2245.5450000000001</v>
      </c>
      <c r="M566" s="7">
        <f t="shared" si="50"/>
        <v>0</v>
      </c>
      <c r="N566" s="7">
        <f t="shared" si="51"/>
        <v>2170.81286</v>
      </c>
      <c r="O566" s="7">
        <f t="shared" si="52"/>
        <v>97.952860000000001</v>
      </c>
      <c r="P566" s="7">
        <f t="shared" si="53"/>
        <v>43.276567159857542</v>
      </c>
    </row>
    <row r="567" spans="1:16" ht="25.5">
      <c r="A567" s="8" t="s">
        <v>55</v>
      </c>
      <c r="B567" s="9" t="s">
        <v>56</v>
      </c>
      <c r="C567" s="10">
        <v>2245.5450000000001</v>
      </c>
      <c r="D567" s="10">
        <v>2245.5450000000001</v>
      </c>
      <c r="E567" s="10">
        <v>172.685</v>
      </c>
      <c r="F567" s="10">
        <v>0</v>
      </c>
      <c r="G567" s="10">
        <v>0</v>
      </c>
      <c r="H567" s="10">
        <v>74.732140000000001</v>
      </c>
      <c r="I567" s="10">
        <v>0</v>
      </c>
      <c r="J567" s="10">
        <v>0</v>
      </c>
      <c r="K567" s="10">
        <f t="shared" si="48"/>
        <v>172.685</v>
      </c>
      <c r="L567" s="10">
        <f t="shared" si="49"/>
        <v>2245.5450000000001</v>
      </c>
      <c r="M567" s="10">
        <f t="shared" si="50"/>
        <v>0</v>
      </c>
      <c r="N567" s="10">
        <f t="shared" si="51"/>
        <v>2170.81286</v>
      </c>
      <c r="O567" s="10">
        <f t="shared" si="52"/>
        <v>97.952860000000001</v>
      </c>
      <c r="P567" s="10">
        <f t="shared" si="53"/>
        <v>43.276567159857542</v>
      </c>
    </row>
    <row r="568" spans="1:16" ht="25.5">
      <c r="A568" s="5" t="s">
        <v>262</v>
      </c>
      <c r="B568" s="6" t="s">
        <v>217</v>
      </c>
      <c r="C568" s="7">
        <v>358.5</v>
      </c>
      <c r="D568" s="7">
        <v>558.47500000000002</v>
      </c>
      <c r="E568" s="7">
        <v>205.97499999999999</v>
      </c>
      <c r="F568" s="7">
        <v>230.58</v>
      </c>
      <c r="G568" s="7">
        <v>0</v>
      </c>
      <c r="H568" s="7">
        <v>230.58</v>
      </c>
      <c r="I568" s="7">
        <v>0</v>
      </c>
      <c r="J568" s="7">
        <v>0</v>
      </c>
      <c r="K568" s="7">
        <f t="shared" si="48"/>
        <v>-24.605000000000018</v>
      </c>
      <c r="L568" s="7">
        <f t="shared" si="49"/>
        <v>327.89499999999998</v>
      </c>
      <c r="M568" s="7">
        <f t="shared" si="50"/>
        <v>111.94562446898897</v>
      </c>
      <c r="N568" s="7">
        <f t="shared" si="51"/>
        <v>327.89499999999998</v>
      </c>
      <c r="O568" s="7">
        <f t="shared" si="52"/>
        <v>-24.605000000000018</v>
      </c>
      <c r="P568" s="7">
        <f t="shared" si="53"/>
        <v>111.94562446898897</v>
      </c>
    </row>
    <row r="569" spans="1:16">
      <c r="A569" s="8" t="s">
        <v>27</v>
      </c>
      <c r="B569" s="9" t="s">
        <v>28</v>
      </c>
      <c r="C569" s="10">
        <v>287.18</v>
      </c>
      <c r="D569" s="10">
        <v>487.15500000000003</v>
      </c>
      <c r="E569" s="10">
        <v>205.97499999999999</v>
      </c>
      <c r="F569" s="10">
        <v>230.58</v>
      </c>
      <c r="G569" s="10">
        <v>0</v>
      </c>
      <c r="H569" s="10">
        <v>230.58</v>
      </c>
      <c r="I569" s="10">
        <v>0</v>
      </c>
      <c r="J569" s="10">
        <v>0</v>
      </c>
      <c r="K569" s="10">
        <f t="shared" si="48"/>
        <v>-24.605000000000018</v>
      </c>
      <c r="L569" s="10">
        <f t="shared" si="49"/>
        <v>256.57500000000005</v>
      </c>
      <c r="M569" s="10">
        <f t="shared" si="50"/>
        <v>111.94562446898897</v>
      </c>
      <c r="N569" s="10">
        <f t="shared" si="51"/>
        <v>256.57500000000005</v>
      </c>
      <c r="O569" s="10">
        <f t="shared" si="52"/>
        <v>-24.605000000000018</v>
      </c>
      <c r="P569" s="10">
        <f t="shared" si="53"/>
        <v>111.94562446898897</v>
      </c>
    </row>
    <row r="570" spans="1:16">
      <c r="A570" s="8" t="s">
        <v>29</v>
      </c>
      <c r="B570" s="9" t="s">
        <v>30</v>
      </c>
      <c r="C570" s="10">
        <v>71.320000000000007</v>
      </c>
      <c r="D570" s="10">
        <v>71.320000000000007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71.320000000000007</v>
      </c>
      <c r="M570" s="10">
        <f t="shared" si="50"/>
        <v>0</v>
      </c>
      <c r="N570" s="10">
        <f t="shared" si="51"/>
        <v>71.320000000000007</v>
      </c>
      <c r="O570" s="10">
        <f t="shared" si="52"/>
        <v>0</v>
      </c>
      <c r="P570" s="10">
        <f t="shared" si="53"/>
        <v>0</v>
      </c>
    </row>
    <row r="571" spans="1:16">
      <c r="A571" s="5" t="s">
        <v>263</v>
      </c>
      <c r="B571" s="6" t="s">
        <v>264</v>
      </c>
      <c r="C571" s="7">
        <v>2229.3939999999993</v>
      </c>
      <c r="D571" s="7">
        <v>2229.3939999999993</v>
      </c>
      <c r="E571" s="7">
        <v>280.36000000000007</v>
      </c>
      <c r="F571" s="7">
        <v>1.1730000000000001E-2</v>
      </c>
      <c r="G571" s="7">
        <v>0</v>
      </c>
      <c r="H571" s="7">
        <v>0.32944000000000001</v>
      </c>
      <c r="I571" s="7">
        <v>1.1730000000000001E-2</v>
      </c>
      <c r="J571" s="7">
        <v>68.238210000000009</v>
      </c>
      <c r="K571" s="7">
        <f t="shared" si="48"/>
        <v>280.34827000000007</v>
      </c>
      <c r="L571" s="7">
        <f t="shared" si="49"/>
        <v>2229.3822699999992</v>
      </c>
      <c r="M571" s="7">
        <f t="shared" si="50"/>
        <v>4.1839064060493645E-3</v>
      </c>
      <c r="N571" s="7">
        <f t="shared" si="51"/>
        <v>2229.0645599999993</v>
      </c>
      <c r="O571" s="7">
        <f t="shared" si="52"/>
        <v>280.03056000000009</v>
      </c>
      <c r="P571" s="7">
        <f t="shared" si="53"/>
        <v>0.1175060636324725</v>
      </c>
    </row>
    <row r="572" spans="1:16">
      <c r="A572" s="8" t="s">
        <v>23</v>
      </c>
      <c r="B572" s="9" t="s">
        <v>24</v>
      </c>
      <c r="C572" s="10">
        <v>1510.6279999999999</v>
      </c>
      <c r="D572" s="10">
        <v>1510.6279999999999</v>
      </c>
      <c r="E572" s="10">
        <v>126</v>
      </c>
      <c r="F572" s="10">
        <v>0</v>
      </c>
      <c r="G572" s="10">
        <v>0</v>
      </c>
      <c r="H572" s="10">
        <v>0</v>
      </c>
      <c r="I572" s="10">
        <v>0</v>
      </c>
      <c r="J572" s="10">
        <v>57.585050000000003</v>
      </c>
      <c r="K572" s="10">
        <f t="shared" si="48"/>
        <v>126</v>
      </c>
      <c r="L572" s="10">
        <f t="shared" si="49"/>
        <v>1510.6279999999999</v>
      </c>
      <c r="M572" s="10">
        <f t="shared" si="50"/>
        <v>0</v>
      </c>
      <c r="N572" s="10">
        <f t="shared" si="51"/>
        <v>1510.6279999999999</v>
      </c>
      <c r="O572" s="10">
        <f t="shared" si="52"/>
        <v>126</v>
      </c>
      <c r="P572" s="10">
        <f t="shared" si="53"/>
        <v>0</v>
      </c>
    </row>
    <row r="573" spans="1:16">
      <c r="A573" s="8" t="s">
        <v>25</v>
      </c>
      <c r="B573" s="9" t="s">
        <v>26</v>
      </c>
      <c r="C573" s="10">
        <v>332.33800000000002</v>
      </c>
      <c r="D573" s="10">
        <v>319.43799999999999</v>
      </c>
      <c r="E573" s="10">
        <v>27.72</v>
      </c>
      <c r="F573" s="10">
        <v>0</v>
      </c>
      <c r="G573" s="10">
        <v>0</v>
      </c>
      <c r="H573" s="10">
        <v>0</v>
      </c>
      <c r="I573" s="10">
        <v>0</v>
      </c>
      <c r="J573" s="10">
        <v>10.47166</v>
      </c>
      <c r="K573" s="10">
        <f t="shared" si="48"/>
        <v>27.72</v>
      </c>
      <c r="L573" s="10">
        <f t="shared" si="49"/>
        <v>319.43799999999999</v>
      </c>
      <c r="M573" s="10">
        <f t="shared" si="50"/>
        <v>0</v>
      </c>
      <c r="N573" s="10">
        <f t="shared" si="51"/>
        <v>319.43799999999999</v>
      </c>
      <c r="O573" s="10">
        <f t="shared" si="52"/>
        <v>27.72</v>
      </c>
      <c r="P573" s="10">
        <f t="shared" si="53"/>
        <v>0</v>
      </c>
    </row>
    <row r="574" spans="1:16">
      <c r="A574" s="8" t="s">
        <v>27</v>
      </c>
      <c r="B574" s="9" t="s">
        <v>28</v>
      </c>
      <c r="C574" s="10">
        <v>166.8</v>
      </c>
      <c r="D574" s="10">
        <v>166.8</v>
      </c>
      <c r="E574" s="10">
        <v>93.4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93.4</v>
      </c>
      <c r="L574" s="10">
        <f t="shared" si="49"/>
        <v>166.8</v>
      </c>
      <c r="M574" s="10">
        <f t="shared" si="50"/>
        <v>0</v>
      </c>
      <c r="N574" s="10">
        <f t="shared" si="51"/>
        <v>166.8</v>
      </c>
      <c r="O574" s="10">
        <f t="shared" si="52"/>
        <v>93.4</v>
      </c>
      <c r="P574" s="10">
        <f t="shared" si="53"/>
        <v>0</v>
      </c>
    </row>
    <row r="575" spans="1:16">
      <c r="A575" s="8" t="s">
        <v>76</v>
      </c>
      <c r="B575" s="9" t="s">
        <v>77</v>
      </c>
      <c r="C575" s="10">
        <v>2.1</v>
      </c>
      <c r="D575" s="10">
        <v>2.1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2.1</v>
      </c>
      <c r="M575" s="10">
        <f t="shared" si="50"/>
        <v>0</v>
      </c>
      <c r="N575" s="10">
        <f t="shared" si="51"/>
        <v>2.1</v>
      </c>
      <c r="O575" s="10">
        <f t="shared" si="52"/>
        <v>0</v>
      </c>
      <c r="P575" s="10">
        <f t="shared" si="53"/>
        <v>0</v>
      </c>
    </row>
    <row r="576" spans="1:16">
      <c r="A576" s="8" t="s">
        <v>29</v>
      </c>
      <c r="B576" s="9" t="s">
        <v>30</v>
      </c>
      <c r="C576" s="10">
        <v>30.6</v>
      </c>
      <c r="D576" s="10">
        <v>43.5</v>
      </c>
      <c r="E576" s="10">
        <v>1.5</v>
      </c>
      <c r="F576" s="10">
        <v>0</v>
      </c>
      <c r="G576" s="10">
        <v>0</v>
      </c>
      <c r="H576" s="10">
        <v>0.32944000000000001</v>
      </c>
      <c r="I576" s="10">
        <v>0</v>
      </c>
      <c r="J576" s="10">
        <v>0.15805000000000002</v>
      </c>
      <c r="K576" s="10">
        <f t="shared" si="48"/>
        <v>1.5</v>
      </c>
      <c r="L576" s="10">
        <f t="shared" si="49"/>
        <v>43.5</v>
      </c>
      <c r="M576" s="10">
        <f t="shared" si="50"/>
        <v>0</v>
      </c>
      <c r="N576" s="10">
        <f t="shared" si="51"/>
        <v>43.170560000000002</v>
      </c>
      <c r="O576" s="10">
        <f t="shared" si="52"/>
        <v>1.17056</v>
      </c>
      <c r="P576" s="10">
        <f t="shared" si="53"/>
        <v>21.962666666666667</v>
      </c>
    </row>
    <row r="577" spans="1:16">
      <c r="A577" s="8" t="s">
        <v>31</v>
      </c>
      <c r="B577" s="9" t="s">
        <v>32</v>
      </c>
      <c r="C577" s="10">
        <v>7.758</v>
      </c>
      <c r="D577" s="10">
        <v>7.758</v>
      </c>
      <c r="E577" s="10">
        <v>2.8000000000000003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2.8000000000000003</v>
      </c>
      <c r="L577" s="10">
        <f t="shared" si="49"/>
        <v>7.758</v>
      </c>
      <c r="M577" s="10">
        <f t="shared" si="50"/>
        <v>0</v>
      </c>
      <c r="N577" s="10">
        <f t="shared" si="51"/>
        <v>7.758</v>
      </c>
      <c r="O577" s="10">
        <f t="shared" si="52"/>
        <v>2.8000000000000003</v>
      </c>
      <c r="P577" s="10">
        <f t="shared" si="53"/>
        <v>0</v>
      </c>
    </row>
    <row r="578" spans="1:16">
      <c r="A578" s="8" t="s">
        <v>35</v>
      </c>
      <c r="B578" s="9" t="s">
        <v>36</v>
      </c>
      <c r="C578" s="10">
        <v>0.59099999999999997</v>
      </c>
      <c r="D578" s="10">
        <v>0.59099999999999997</v>
      </c>
      <c r="E578" s="10">
        <v>0.04</v>
      </c>
      <c r="F578" s="10">
        <v>1.1730000000000001E-2</v>
      </c>
      <c r="G578" s="10">
        <v>0</v>
      </c>
      <c r="H578" s="10">
        <v>0</v>
      </c>
      <c r="I578" s="10">
        <v>1.1730000000000001E-2</v>
      </c>
      <c r="J578" s="10">
        <v>2.3449999999999999E-2</v>
      </c>
      <c r="K578" s="10">
        <f t="shared" si="48"/>
        <v>2.827E-2</v>
      </c>
      <c r="L578" s="10">
        <f t="shared" si="49"/>
        <v>0.57926999999999995</v>
      </c>
      <c r="M578" s="10">
        <f t="shared" si="50"/>
        <v>29.325000000000003</v>
      </c>
      <c r="N578" s="10">
        <f t="shared" si="51"/>
        <v>0.59099999999999997</v>
      </c>
      <c r="O578" s="10">
        <f t="shared" si="52"/>
        <v>0.04</v>
      </c>
      <c r="P578" s="10">
        <f t="shared" si="53"/>
        <v>0</v>
      </c>
    </row>
    <row r="579" spans="1:16">
      <c r="A579" s="8" t="s">
        <v>37</v>
      </c>
      <c r="B579" s="9" t="s">
        <v>38</v>
      </c>
      <c r="C579" s="10">
        <v>128.779</v>
      </c>
      <c r="D579" s="10">
        <v>128.779</v>
      </c>
      <c r="E579" s="10">
        <v>20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20</v>
      </c>
      <c r="L579" s="10">
        <f t="shared" si="49"/>
        <v>128.779</v>
      </c>
      <c r="M579" s="10">
        <f t="shared" si="50"/>
        <v>0</v>
      </c>
      <c r="N579" s="10">
        <f t="shared" si="51"/>
        <v>128.779</v>
      </c>
      <c r="O579" s="10">
        <f t="shared" si="52"/>
        <v>20</v>
      </c>
      <c r="P579" s="10">
        <f t="shared" si="53"/>
        <v>0</v>
      </c>
    </row>
    <row r="580" spans="1:16">
      <c r="A580" s="8" t="s">
        <v>80</v>
      </c>
      <c r="B580" s="9" t="s">
        <v>81</v>
      </c>
      <c r="C580" s="10">
        <v>2.7</v>
      </c>
      <c r="D580" s="10">
        <v>2.7</v>
      </c>
      <c r="E580" s="10">
        <v>2.7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2.7</v>
      </c>
      <c r="L580" s="10">
        <f t="shared" si="49"/>
        <v>2.7</v>
      </c>
      <c r="M580" s="10">
        <f t="shared" si="50"/>
        <v>0</v>
      </c>
      <c r="N580" s="10">
        <f t="shared" si="51"/>
        <v>2.7</v>
      </c>
      <c r="O580" s="10">
        <f t="shared" si="52"/>
        <v>2.7</v>
      </c>
      <c r="P580" s="10">
        <f t="shared" si="53"/>
        <v>0</v>
      </c>
    </row>
    <row r="581" spans="1:16" ht="25.5">
      <c r="A581" s="8" t="s">
        <v>41</v>
      </c>
      <c r="B581" s="9" t="s">
        <v>42</v>
      </c>
      <c r="C581" s="10">
        <v>10.1</v>
      </c>
      <c r="D581" s="10">
        <v>10.1</v>
      </c>
      <c r="E581" s="10">
        <v>3.1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3.1</v>
      </c>
      <c r="L581" s="10">
        <f t="shared" si="49"/>
        <v>10.1</v>
      </c>
      <c r="M581" s="10">
        <f t="shared" si="50"/>
        <v>0</v>
      </c>
      <c r="N581" s="10">
        <f t="shared" si="51"/>
        <v>10.1</v>
      </c>
      <c r="O581" s="10">
        <f t="shared" si="52"/>
        <v>3.1</v>
      </c>
      <c r="P581" s="10">
        <f t="shared" si="53"/>
        <v>0</v>
      </c>
    </row>
    <row r="582" spans="1:16">
      <c r="A582" s="8" t="s">
        <v>265</v>
      </c>
      <c r="B582" s="9" t="s">
        <v>266</v>
      </c>
      <c r="C582" s="10">
        <v>37</v>
      </c>
      <c r="D582" s="10">
        <v>37</v>
      </c>
      <c r="E582" s="10">
        <v>3.1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04" si="54">E582-F582</f>
        <v>3.1</v>
      </c>
      <c r="L582" s="10">
        <f t="shared" ref="L582:L604" si="55">D582-F582</f>
        <v>37</v>
      </c>
      <c r="M582" s="10">
        <f t="shared" ref="M582:M604" si="56">IF(E582=0,0,(F582/E582)*100)</f>
        <v>0</v>
      </c>
      <c r="N582" s="10">
        <f t="shared" ref="N582:N604" si="57">D582-H582</f>
        <v>37</v>
      </c>
      <c r="O582" s="10">
        <f t="shared" ref="O582:O604" si="58">E582-H582</f>
        <v>3.1</v>
      </c>
      <c r="P582" s="10">
        <f t="shared" ref="P582:P604" si="59">IF(E582=0,0,(H582/E582)*100)</f>
        <v>0</v>
      </c>
    </row>
    <row r="583" spans="1:16">
      <c r="A583" s="5" t="s">
        <v>267</v>
      </c>
      <c r="B583" s="6" t="s">
        <v>268</v>
      </c>
      <c r="C583" s="7">
        <v>1746.4870000000001</v>
      </c>
      <c r="D583" s="7">
        <v>1746.4870000000001</v>
      </c>
      <c r="E583" s="7">
        <v>144.453</v>
      </c>
      <c r="F583" s="7">
        <v>10.760020000000001</v>
      </c>
      <c r="G583" s="7">
        <v>0</v>
      </c>
      <c r="H583" s="7">
        <v>59.637589999999996</v>
      </c>
      <c r="I583" s="7">
        <v>0</v>
      </c>
      <c r="J583" s="7">
        <v>13.22964</v>
      </c>
      <c r="K583" s="7">
        <f t="shared" si="54"/>
        <v>133.69298000000001</v>
      </c>
      <c r="L583" s="7">
        <f t="shared" si="55"/>
        <v>1735.7269800000001</v>
      </c>
      <c r="M583" s="7">
        <f t="shared" si="56"/>
        <v>7.448803417028377</v>
      </c>
      <c r="N583" s="7">
        <f t="shared" si="57"/>
        <v>1686.84941</v>
      </c>
      <c r="O583" s="7">
        <f t="shared" si="58"/>
        <v>84.815410000000014</v>
      </c>
      <c r="P583" s="7">
        <f t="shared" si="59"/>
        <v>41.285116958457074</v>
      </c>
    </row>
    <row r="584" spans="1:16" ht="25.5">
      <c r="A584" s="8" t="s">
        <v>55</v>
      </c>
      <c r="B584" s="9" t="s">
        <v>56</v>
      </c>
      <c r="C584" s="10">
        <v>1746.4870000000001</v>
      </c>
      <c r="D584" s="10">
        <v>1746.4870000000001</v>
      </c>
      <c r="E584" s="10">
        <v>144.453</v>
      </c>
      <c r="F584" s="10">
        <v>10.760020000000001</v>
      </c>
      <c r="G584" s="10">
        <v>0</v>
      </c>
      <c r="H584" s="10">
        <v>59.637589999999996</v>
      </c>
      <c r="I584" s="10">
        <v>0</v>
      </c>
      <c r="J584" s="10">
        <v>13.22964</v>
      </c>
      <c r="K584" s="10">
        <f t="shared" si="54"/>
        <v>133.69298000000001</v>
      </c>
      <c r="L584" s="10">
        <f t="shared" si="55"/>
        <v>1735.7269800000001</v>
      </c>
      <c r="M584" s="10">
        <f t="shared" si="56"/>
        <v>7.448803417028377</v>
      </c>
      <c r="N584" s="10">
        <f t="shared" si="57"/>
        <v>1686.84941</v>
      </c>
      <c r="O584" s="10">
        <f t="shared" si="58"/>
        <v>84.815410000000014</v>
      </c>
      <c r="P584" s="10">
        <f t="shared" si="59"/>
        <v>41.285116958457074</v>
      </c>
    </row>
    <row r="585" spans="1:16" ht="25.5">
      <c r="A585" s="5" t="s">
        <v>269</v>
      </c>
      <c r="B585" s="6" t="s">
        <v>270</v>
      </c>
      <c r="C585" s="7">
        <v>151281.58772000001</v>
      </c>
      <c r="D585" s="7">
        <v>148744.13571999999</v>
      </c>
      <c r="E585" s="7">
        <v>12291.892</v>
      </c>
      <c r="F585" s="7">
        <v>2998.6675499999997</v>
      </c>
      <c r="G585" s="7">
        <v>0</v>
      </c>
      <c r="H585" s="7">
        <v>2998.3975499999997</v>
      </c>
      <c r="I585" s="7">
        <v>0.27</v>
      </c>
      <c r="J585" s="7">
        <v>16.90502</v>
      </c>
      <c r="K585" s="7">
        <f t="shared" si="54"/>
        <v>9293.2244499999997</v>
      </c>
      <c r="L585" s="7">
        <f t="shared" si="55"/>
        <v>145745.46816999998</v>
      </c>
      <c r="M585" s="7">
        <f t="shared" si="56"/>
        <v>24.395492166706312</v>
      </c>
      <c r="N585" s="7">
        <f t="shared" si="57"/>
        <v>145745.73817</v>
      </c>
      <c r="O585" s="7">
        <f t="shared" si="58"/>
        <v>9293.4944500000001</v>
      </c>
      <c r="P585" s="7">
        <f t="shared" si="59"/>
        <v>24.393295596804787</v>
      </c>
    </row>
    <row r="586" spans="1:16" ht="38.25">
      <c r="A586" s="5" t="s">
        <v>271</v>
      </c>
      <c r="B586" s="6" t="s">
        <v>46</v>
      </c>
      <c r="C586" s="7">
        <v>12252.312000000002</v>
      </c>
      <c r="D586" s="7">
        <v>12252.312000000002</v>
      </c>
      <c r="E586" s="7">
        <v>992.6</v>
      </c>
      <c r="F586" s="7">
        <v>18.000879999999999</v>
      </c>
      <c r="G586" s="7">
        <v>0</v>
      </c>
      <c r="H586" s="7">
        <v>17.730879999999999</v>
      </c>
      <c r="I586" s="7">
        <v>0.27</v>
      </c>
      <c r="J586" s="7">
        <v>16.90502</v>
      </c>
      <c r="K586" s="7">
        <f t="shared" si="54"/>
        <v>974.59911999999997</v>
      </c>
      <c r="L586" s="7">
        <f t="shared" si="55"/>
        <v>12234.311120000002</v>
      </c>
      <c r="M586" s="7">
        <f t="shared" si="56"/>
        <v>1.8135079588958289</v>
      </c>
      <c r="N586" s="7">
        <f t="shared" si="57"/>
        <v>12234.581120000003</v>
      </c>
      <c r="O586" s="7">
        <f t="shared" si="58"/>
        <v>974.86912000000007</v>
      </c>
      <c r="P586" s="7">
        <f t="shared" si="59"/>
        <v>1.7863066693532135</v>
      </c>
    </row>
    <row r="587" spans="1:16">
      <c r="A587" s="8" t="s">
        <v>23</v>
      </c>
      <c r="B587" s="9" t="s">
        <v>24</v>
      </c>
      <c r="C587" s="10">
        <v>9696.643</v>
      </c>
      <c r="D587" s="10">
        <v>9696.643</v>
      </c>
      <c r="E587" s="10">
        <v>780</v>
      </c>
      <c r="F587" s="10">
        <v>12.5</v>
      </c>
      <c r="G587" s="10">
        <v>0</v>
      </c>
      <c r="H587" s="10">
        <v>12.5</v>
      </c>
      <c r="I587" s="10">
        <v>0</v>
      </c>
      <c r="J587" s="10">
        <v>0</v>
      </c>
      <c r="K587" s="10">
        <f t="shared" si="54"/>
        <v>767.5</v>
      </c>
      <c r="L587" s="10">
        <f t="shared" si="55"/>
        <v>9684.143</v>
      </c>
      <c r="M587" s="10">
        <f t="shared" si="56"/>
        <v>1.6025641025641024</v>
      </c>
      <c r="N587" s="10">
        <f t="shared" si="57"/>
        <v>9684.143</v>
      </c>
      <c r="O587" s="10">
        <f t="shared" si="58"/>
        <v>767.5</v>
      </c>
      <c r="P587" s="10">
        <f t="shared" si="59"/>
        <v>1.6025641025641024</v>
      </c>
    </row>
    <row r="588" spans="1:16">
      <c r="A588" s="8" t="s">
        <v>25</v>
      </c>
      <c r="B588" s="9" t="s">
        <v>26</v>
      </c>
      <c r="C588" s="10">
        <v>2133.261</v>
      </c>
      <c r="D588" s="10">
        <v>2133.261</v>
      </c>
      <c r="E588" s="10">
        <v>171.6</v>
      </c>
      <c r="F588" s="10">
        <v>2.52</v>
      </c>
      <c r="G588" s="10">
        <v>0</v>
      </c>
      <c r="H588" s="10">
        <v>2.25</v>
      </c>
      <c r="I588" s="10">
        <v>0.27</v>
      </c>
      <c r="J588" s="10">
        <v>0</v>
      </c>
      <c r="K588" s="10">
        <f t="shared" si="54"/>
        <v>169.07999999999998</v>
      </c>
      <c r="L588" s="10">
        <f t="shared" si="55"/>
        <v>2130.741</v>
      </c>
      <c r="M588" s="10">
        <f t="shared" si="56"/>
        <v>1.4685314685314688</v>
      </c>
      <c r="N588" s="10">
        <f t="shared" si="57"/>
        <v>2131.011</v>
      </c>
      <c r="O588" s="10">
        <f t="shared" si="58"/>
        <v>169.35</v>
      </c>
      <c r="P588" s="10">
        <f t="shared" si="59"/>
        <v>1.3111888111888113</v>
      </c>
    </row>
    <row r="589" spans="1:16">
      <c r="A589" s="8" t="s">
        <v>27</v>
      </c>
      <c r="B589" s="9" t="s">
        <v>28</v>
      </c>
      <c r="C589" s="10">
        <v>218.065</v>
      </c>
      <c r="D589" s="10">
        <v>218.065</v>
      </c>
      <c r="E589" s="10">
        <v>20</v>
      </c>
      <c r="F589" s="10">
        <v>0</v>
      </c>
      <c r="G589" s="10">
        <v>0</v>
      </c>
      <c r="H589" s="10">
        <v>0</v>
      </c>
      <c r="I589" s="10">
        <v>0</v>
      </c>
      <c r="J589" s="10">
        <v>7.9716400000000007</v>
      </c>
      <c r="K589" s="10">
        <f t="shared" si="54"/>
        <v>20</v>
      </c>
      <c r="L589" s="10">
        <f t="shared" si="55"/>
        <v>218.065</v>
      </c>
      <c r="M589" s="10">
        <f t="shared" si="56"/>
        <v>0</v>
      </c>
      <c r="N589" s="10">
        <f t="shared" si="57"/>
        <v>218.065</v>
      </c>
      <c r="O589" s="10">
        <f t="shared" si="58"/>
        <v>20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192.06300000000002</v>
      </c>
      <c r="D590" s="10">
        <v>192.06300000000002</v>
      </c>
      <c r="E590" s="10">
        <v>20</v>
      </c>
      <c r="F590" s="10">
        <v>2.6998800000000003</v>
      </c>
      <c r="G590" s="10">
        <v>0</v>
      </c>
      <c r="H590" s="10">
        <v>2.6998800000000003</v>
      </c>
      <c r="I590" s="10">
        <v>0</v>
      </c>
      <c r="J590" s="10">
        <v>8.9333799999999997</v>
      </c>
      <c r="K590" s="10">
        <f t="shared" si="54"/>
        <v>17.30012</v>
      </c>
      <c r="L590" s="10">
        <f t="shared" si="55"/>
        <v>189.36312000000001</v>
      </c>
      <c r="M590" s="10">
        <f t="shared" si="56"/>
        <v>13.4994</v>
      </c>
      <c r="N590" s="10">
        <f t="shared" si="57"/>
        <v>189.36312000000001</v>
      </c>
      <c r="O590" s="10">
        <f t="shared" si="58"/>
        <v>17.30012</v>
      </c>
      <c r="P590" s="10">
        <f t="shared" si="59"/>
        <v>13.4994</v>
      </c>
    </row>
    <row r="591" spans="1:16">
      <c r="A591" s="8" t="s">
        <v>31</v>
      </c>
      <c r="B591" s="9" t="s">
        <v>32</v>
      </c>
      <c r="C591" s="10">
        <v>12.280000000000001</v>
      </c>
      <c r="D591" s="10">
        <v>12.280000000000001</v>
      </c>
      <c r="E591" s="10">
        <v>1</v>
      </c>
      <c r="F591" s="10">
        <v>0.28100000000000003</v>
      </c>
      <c r="G591" s="10">
        <v>0</v>
      </c>
      <c r="H591" s="10">
        <v>0.28100000000000003</v>
      </c>
      <c r="I591" s="10">
        <v>0</v>
      </c>
      <c r="J591" s="10">
        <v>0</v>
      </c>
      <c r="K591" s="10">
        <f t="shared" si="54"/>
        <v>0.71899999999999997</v>
      </c>
      <c r="L591" s="10">
        <f t="shared" si="55"/>
        <v>11.999000000000001</v>
      </c>
      <c r="M591" s="10">
        <f t="shared" si="56"/>
        <v>28.1</v>
      </c>
      <c r="N591" s="10">
        <f t="shared" si="57"/>
        <v>11.999000000000001</v>
      </c>
      <c r="O591" s="10">
        <f t="shared" si="58"/>
        <v>0.71899999999999997</v>
      </c>
      <c r="P591" s="10">
        <f t="shared" si="59"/>
        <v>28.1</v>
      </c>
    </row>
    <row r="592" spans="1:16">
      <c r="A592" s="5" t="s">
        <v>272</v>
      </c>
      <c r="B592" s="6" t="s">
        <v>68</v>
      </c>
      <c r="C592" s="7">
        <v>300</v>
      </c>
      <c r="D592" s="7">
        <v>300</v>
      </c>
      <c r="E592" s="7">
        <v>150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150</v>
      </c>
      <c r="L592" s="7">
        <f t="shared" si="55"/>
        <v>300</v>
      </c>
      <c r="M592" s="7">
        <f t="shared" si="56"/>
        <v>0</v>
      </c>
      <c r="N592" s="7">
        <f t="shared" si="57"/>
        <v>300</v>
      </c>
      <c r="O592" s="7">
        <f t="shared" si="58"/>
        <v>150</v>
      </c>
      <c r="P592" s="7">
        <f t="shared" si="59"/>
        <v>0</v>
      </c>
    </row>
    <row r="593" spans="1:16">
      <c r="A593" s="8" t="s">
        <v>29</v>
      </c>
      <c r="B593" s="9" t="s">
        <v>30</v>
      </c>
      <c r="C593" s="10">
        <v>300</v>
      </c>
      <c r="D593" s="10">
        <v>300</v>
      </c>
      <c r="E593" s="10">
        <v>150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150</v>
      </c>
      <c r="L593" s="10">
        <f t="shared" si="55"/>
        <v>300</v>
      </c>
      <c r="M593" s="10">
        <f t="shared" si="56"/>
        <v>0</v>
      </c>
      <c r="N593" s="10">
        <f t="shared" si="57"/>
        <v>300</v>
      </c>
      <c r="O593" s="10">
        <f t="shared" si="58"/>
        <v>150</v>
      </c>
      <c r="P593" s="10">
        <f t="shared" si="59"/>
        <v>0</v>
      </c>
    </row>
    <row r="594" spans="1:16">
      <c r="A594" s="5" t="s">
        <v>273</v>
      </c>
      <c r="B594" s="6" t="s">
        <v>274</v>
      </c>
      <c r="C594" s="7">
        <v>4437.0569999999998</v>
      </c>
      <c r="D594" s="7">
        <v>4437.0569999999998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4437.0569999999998</v>
      </c>
      <c r="M594" s="7">
        <f t="shared" si="56"/>
        <v>0</v>
      </c>
      <c r="N594" s="7">
        <f t="shared" si="57"/>
        <v>4437.0569999999998</v>
      </c>
      <c r="O594" s="7">
        <f t="shared" si="58"/>
        <v>0</v>
      </c>
      <c r="P594" s="7">
        <f t="shared" si="59"/>
        <v>0</v>
      </c>
    </row>
    <row r="595" spans="1:16">
      <c r="A595" s="8" t="s">
        <v>275</v>
      </c>
      <c r="B595" s="9" t="s">
        <v>276</v>
      </c>
      <c r="C595" s="10">
        <v>4437.0569999999998</v>
      </c>
      <c r="D595" s="10">
        <v>4437.0569999999998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4437.0569999999998</v>
      </c>
      <c r="M595" s="10">
        <f t="shared" si="56"/>
        <v>0</v>
      </c>
      <c r="N595" s="10">
        <f t="shared" si="57"/>
        <v>4437.0569999999998</v>
      </c>
      <c r="O595" s="10">
        <f t="shared" si="58"/>
        <v>0</v>
      </c>
      <c r="P595" s="10">
        <f t="shared" si="59"/>
        <v>0</v>
      </c>
    </row>
    <row r="596" spans="1:16">
      <c r="A596" s="5" t="s">
        <v>277</v>
      </c>
      <c r="B596" s="6" t="s">
        <v>278</v>
      </c>
      <c r="C596" s="7">
        <v>17872.58772</v>
      </c>
      <c r="D596" s="7">
        <v>15335.135719999998</v>
      </c>
      <c r="E596" s="7">
        <v>1429.348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1429.348</v>
      </c>
      <c r="L596" s="7">
        <f t="shared" si="55"/>
        <v>15335.135719999998</v>
      </c>
      <c r="M596" s="7">
        <f t="shared" si="56"/>
        <v>0</v>
      </c>
      <c r="N596" s="7">
        <f t="shared" si="57"/>
        <v>15335.135719999998</v>
      </c>
      <c r="O596" s="7">
        <f t="shared" si="58"/>
        <v>1429.348</v>
      </c>
      <c r="P596" s="7">
        <f t="shared" si="59"/>
        <v>0</v>
      </c>
    </row>
    <row r="597" spans="1:16">
      <c r="A597" s="8" t="s">
        <v>279</v>
      </c>
      <c r="B597" s="9" t="s">
        <v>280</v>
      </c>
      <c r="C597" s="10">
        <v>17872.58772</v>
      </c>
      <c r="D597" s="10">
        <v>15335.135719999998</v>
      </c>
      <c r="E597" s="10">
        <v>1429.348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1429.348</v>
      </c>
      <c r="L597" s="10">
        <f t="shared" si="55"/>
        <v>15335.135719999998</v>
      </c>
      <c r="M597" s="10">
        <f t="shared" si="56"/>
        <v>0</v>
      </c>
      <c r="N597" s="10">
        <f t="shared" si="57"/>
        <v>15335.135719999998</v>
      </c>
      <c r="O597" s="10">
        <f t="shared" si="58"/>
        <v>1429.348</v>
      </c>
      <c r="P597" s="10">
        <f t="shared" si="59"/>
        <v>0</v>
      </c>
    </row>
    <row r="598" spans="1:16">
      <c r="A598" s="5" t="s">
        <v>281</v>
      </c>
      <c r="B598" s="6" t="s">
        <v>282</v>
      </c>
      <c r="C598" s="7">
        <v>107099</v>
      </c>
      <c r="D598" s="7">
        <v>107099</v>
      </c>
      <c r="E598" s="7">
        <v>8924.9</v>
      </c>
      <c r="F598" s="7">
        <v>2974.9666699999998</v>
      </c>
      <c r="G598" s="7">
        <v>0</v>
      </c>
      <c r="H598" s="7">
        <v>2974.9666699999998</v>
      </c>
      <c r="I598" s="7">
        <v>0</v>
      </c>
      <c r="J598" s="7">
        <v>0</v>
      </c>
      <c r="K598" s="7">
        <f t="shared" si="54"/>
        <v>5949.9333299999998</v>
      </c>
      <c r="L598" s="7">
        <f t="shared" si="55"/>
        <v>104124.03333000001</v>
      </c>
      <c r="M598" s="7">
        <f t="shared" si="56"/>
        <v>33.33333337068202</v>
      </c>
      <c r="N598" s="7">
        <f t="shared" si="57"/>
        <v>104124.03333000001</v>
      </c>
      <c r="O598" s="7">
        <f t="shared" si="58"/>
        <v>5949.9333299999998</v>
      </c>
      <c r="P598" s="7">
        <f t="shared" si="59"/>
        <v>33.33333337068202</v>
      </c>
    </row>
    <row r="599" spans="1:16" ht="25.5">
      <c r="A599" s="8" t="s">
        <v>123</v>
      </c>
      <c r="B599" s="9" t="s">
        <v>124</v>
      </c>
      <c r="C599" s="10">
        <v>107099</v>
      </c>
      <c r="D599" s="10">
        <v>107099</v>
      </c>
      <c r="E599" s="10">
        <v>8924.9</v>
      </c>
      <c r="F599" s="10">
        <v>2974.9666699999998</v>
      </c>
      <c r="G599" s="10">
        <v>0</v>
      </c>
      <c r="H599" s="10">
        <v>2974.9666699999998</v>
      </c>
      <c r="I599" s="10">
        <v>0</v>
      </c>
      <c r="J599" s="10">
        <v>0</v>
      </c>
      <c r="K599" s="10">
        <f t="shared" si="54"/>
        <v>5949.9333299999998</v>
      </c>
      <c r="L599" s="10">
        <f t="shared" si="55"/>
        <v>104124.03333000001</v>
      </c>
      <c r="M599" s="10">
        <f t="shared" si="56"/>
        <v>33.33333337068202</v>
      </c>
      <c r="N599" s="10">
        <f t="shared" si="57"/>
        <v>104124.03333000001</v>
      </c>
      <c r="O599" s="10">
        <f t="shared" si="58"/>
        <v>5949.9333299999998</v>
      </c>
      <c r="P599" s="10">
        <f t="shared" si="59"/>
        <v>33.33333337068202</v>
      </c>
    </row>
    <row r="600" spans="1:16">
      <c r="A600" s="5" t="s">
        <v>283</v>
      </c>
      <c r="B600" s="6" t="s">
        <v>122</v>
      </c>
      <c r="C600" s="7">
        <v>8401.6309999999994</v>
      </c>
      <c r="D600" s="7">
        <v>8401.6309999999994</v>
      </c>
      <c r="E600" s="7">
        <v>795.04399999999998</v>
      </c>
      <c r="F600" s="7">
        <v>5.7</v>
      </c>
      <c r="G600" s="7">
        <v>0</v>
      </c>
      <c r="H600" s="7">
        <v>5.7</v>
      </c>
      <c r="I600" s="7">
        <v>0</v>
      </c>
      <c r="J600" s="7">
        <v>0</v>
      </c>
      <c r="K600" s="7">
        <f t="shared" si="54"/>
        <v>789.34399999999994</v>
      </c>
      <c r="L600" s="7">
        <f t="shared" si="55"/>
        <v>8395.9309999999987</v>
      </c>
      <c r="M600" s="7">
        <f t="shared" si="56"/>
        <v>0.71694145229697981</v>
      </c>
      <c r="N600" s="7">
        <f t="shared" si="57"/>
        <v>8395.9309999999987</v>
      </c>
      <c r="O600" s="7">
        <f t="shared" si="58"/>
        <v>789.34399999999994</v>
      </c>
      <c r="P600" s="7">
        <f t="shared" si="59"/>
        <v>0.71694145229697981</v>
      </c>
    </row>
    <row r="601" spans="1:16" ht="25.5">
      <c r="A601" s="8" t="s">
        <v>123</v>
      </c>
      <c r="B601" s="9" t="s">
        <v>124</v>
      </c>
      <c r="C601" s="10">
        <v>8401.6309999999994</v>
      </c>
      <c r="D601" s="10">
        <v>8401.6309999999994</v>
      </c>
      <c r="E601" s="10">
        <v>795.04399999999998</v>
      </c>
      <c r="F601" s="10">
        <v>5.7</v>
      </c>
      <c r="G601" s="10">
        <v>0</v>
      </c>
      <c r="H601" s="10">
        <v>5.7</v>
      </c>
      <c r="I601" s="10">
        <v>0</v>
      </c>
      <c r="J601" s="10">
        <v>0</v>
      </c>
      <c r="K601" s="10">
        <f t="shared" si="54"/>
        <v>789.34399999999994</v>
      </c>
      <c r="L601" s="10">
        <f t="shared" si="55"/>
        <v>8395.9309999999987</v>
      </c>
      <c r="M601" s="10">
        <f t="shared" si="56"/>
        <v>0.71694145229697981</v>
      </c>
      <c r="N601" s="10">
        <f t="shared" si="57"/>
        <v>8395.9309999999987</v>
      </c>
      <c r="O601" s="10">
        <f t="shared" si="58"/>
        <v>789.34399999999994</v>
      </c>
      <c r="P601" s="10">
        <f t="shared" si="59"/>
        <v>0.71694145229697981</v>
      </c>
    </row>
    <row r="602" spans="1:16" ht="38.25">
      <c r="A602" s="5" t="s">
        <v>284</v>
      </c>
      <c r="B602" s="6" t="s">
        <v>285</v>
      </c>
      <c r="C602" s="7">
        <v>919</v>
      </c>
      <c r="D602" s="7">
        <v>919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919</v>
      </c>
      <c r="M602" s="7">
        <f t="shared" si="56"/>
        <v>0</v>
      </c>
      <c r="N602" s="7">
        <f t="shared" si="57"/>
        <v>919</v>
      </c>
      <c r="O602" s="7">
        <f t="shared" si="58"/>
        <v>0</v>
      </c>
      <c r="P602" s="7">
        <f t="shared" si="59"/>
        <v>0</v>
      </c>
    </row>
    <row r="603" spans="1:16" ht="25.5">
      <c r="A603" s="8" t="s">
        <v>123</v>
      </c>
      <c r="B603" s="9" t="s">
        <v>124</v>
      </c>
      <c r="C603" s="10">
        <v>919</v>
      </c>
      <c r="D603" s="10">
        <v>919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919</v>
      </c>
      <c r="M603" s="10">
        <f t="shared" si="56"/>
        <v>0</v>
      </c>
      <c r="N603" s="10">
        <f t="shared" si="57"/>
        <v>919</v>
      </c>
      <c r="O603" s="10">
        <f t="shared" si="58"/>
        <v>0</v>
      </c>
      <c r="P603" s="10">
        <f t="shared" si="59"/>
        <v>0</v>
      </c>
    </row>
    <row r="604" spans="1:16">
      <c r="A604" s="5" t="s">
        <v>286</v>
      </c>
      <c r="B604" s="6" t="s">
        <v>287</v>
      </c>
      <c r="C604" s="7">
        <v>2340145.9217200028</v>
      </c>
      <c r="D604" s="7">
        <v>2394021.8441100018</v>
      </c>
      <c r="E604" s="7">
        <v>273234.27439000015</v>
      </c>
      <c r="F604" s="7">
        <v>65523.334380000015</v>
      </c>
      <c r="G604" s="7">
        <v>1626.9982499999999</v>
      </c>
      <c r="H604" s="7">
        <v>68635.34699999998</v>
      </c>
      <c r="I604" s="7">
        <v>3466.8099400000015</v>
      </c>
      <c r="J604" s="7">
        <v>22032.102239999993</v>
      </c>
      <c r="K604" s="7">
        <f t="shared" si="54"/>
        <v>207710.94001000014</v>
      </c>
      <c r="L604" s="7">
        <f t="shared" si="55"/>
        <v>2328498.5097300019</v>
      </c>
      <c r="M604" s="7">
        <f t="shared" si="56"/>
        <v>23.980642445491839</v>
      </c>
      <c r="N604" s="7">
        <f t="shared" si="57"/>
        <v>2325386.4971100017</v>
      </c>
      <c r="O604" s="7">
        <f t="shared" si="58"/>
        <v>204598.92739000017</v>
      </c>
      <c r="P604" s="7">
        <f t="shared" si="59"/>
        <v>25.119596417114753</v>
      </c>
    </row>
    <row r="605" spans="1:1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workbookViewId="0">
      <selection activeCell="F16" sqref="F1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770.66700000000003</v>
      </c>
      <c r="F6" s="7">
        <v>0</v>
      </c>
      <c r="G6" s="7">
        <v>0</v>
      </c>
      <c r="H6" s="7">
        <v>10.99647</v>
      </c>
      <c r="I6" s="7">
        <v>0</v>
      </c>
      <c r="J6" s="7">
        <v>0</v>
      </c>
      <c r="K6" s="7">
        <f t="shared" ref="K6:K69" si="0">E6-F6</f>
        <v>770.66700000000003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21697.747930000001</v>
      </c>
      <c r="O6" s="7">
        <f t="shared" ref="O6:O69" si="4">E6-H6</f>
        <v>759.67052999999999</v>
      </c>
      <c r="P6" s="7">
        <f t="shared" ref="P6:P69" si="5">IF(E6=0,0,(H6/E6)*100)</f>
        <v>1.4268769779943866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290</v>
      </c>
      <c r="B8" s="9" t="s">
        <v>291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292</v>
      </c>
      <c r="B9" s="9" t="s">
        <v>293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294</v>
      </c>
      <c r="B11" s="9" t="s">
        <v>295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4.867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4.867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4.867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4.867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4.867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4.867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0</v>
      </c>
      <c r="P14" s="7">
        <f t="shared" si="5"/>
        <v>0</v>
      </c>
    </row>
    <row r="15" spans="1:16" ht="25.5">
      <c r="A15" s="8" t="s">
        <v>296</v>
      </c>
      <c r="B15" s="9" t="s">
        <v>297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0</v>
      </c>
      <c r="P15" s="10">
        <f t="shared" si="5"/>
        <v>0</v>
      </c>
    </row>
    <row r="16" spans="1:16" ht="25.5">
      <c r="A16" s="5" t="s">
        <v>298</v>
      </c>
      <c r="B16" s="6" t="s">
        <v>299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10.99647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179.00353000000001</v>
      </c>
      <c r="O16" s="7">
        <f t="shared" si="4"/>
        <v>4.8035300000000003</v>
      </c>
      <c r="P16" s="7">
        <f t="shared" si="5"/>
        <v>69.597911392405067</v>
      </c>
    </row>
    <row r="17" spans="1:16" ht="25.5">
      <c r="A17" s="8" t="s">
        <v>233</v>
      </c>
      <c r="B17" s="9" t="s">
        <v>234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10.99647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179.00353000000001</v>
      </c>
      <c r="O17" s="10">
        <f t="shared" si="4"/>
        <v>4.8035300000000003</v>
      </c>
      <c r="P17" s="10">
        <f t="shared" si="5"/>
        <v>69.597911392405067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750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750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750</v>
      </c>
      <c r="P18" s="7">
        <f t="shared" si="5"/>
        <v>0</v>
      </c>
    </row>
    <row r="19" spans="1:16">
      <c r="A19" s="8" t="s">
        <v>292</v>
      </c>
      <c r="B19" s="9" t="s">
        <v>293</v>
      </c>
      <c r="C19" s="10">
        <v>18269.5694</v>
      </c>
      <c r="D19" s="10">
        <v>18269.5694</v>
      </c>
      <c r="E19" s="10">
        <v>750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750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750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74493.286999999982</v>
      </c>
      <c r="E20" s="7">
        <v>5959.7166666666681</v>
      </c>
      <c r="F20" s="7">
        <v>0</v>
      </c>
      <c r="G20" s="7">
        <v>0</v>
      </c>
      <c r="H20" s="7">
        <v>1330.3005800000001</v>
      </c>
      <c r="I20" s="7">
        <v>39</v>
      </c>
      <c r="J20" s="7">
        <v>232.89348000000001</v>
      </c>
      <c r="K20" s="7">
        <f t="shared" si="0"/>
        <v>5959.7166666666681</v>
      </c>
      <c r="L20" s="7">
        <f t="shared" si="1"/>
        <v>74493.286999999982</v>
      </c>
      <c r="M20" s="7">
        <f t="shared" si="2"/>
        <v>0</v>
      </c>
      <c r="N20" s="7">
        <f t="shared" si="3"/>
        <v>73162.986419999987</v>
      </c>
      <c r="O20" s="7">
        <f t="shared" si="4"/>
        <v>4629.416086666668</v>
      </c>
      <c r="P20" s="7">
        <f t="shared" si="5"/>
        <v>22.321540677269329</v>
      </c>
    </row>
    <row r="21" spans="1:16">
      <c r="A21" s="5" t="s">
        <v>74</v>
      </c>
      <c r="B21" s="6" t="s">
        <v>75</v>
      </c>
      <c r="C21" s="7">
        <v>34776.038</v>
      </c>
      <c r="D21" s="7">
        <v>34857.038</v>
      </c>
      <c r="E21" s="7">
        <v>2854.77925</v>
      </c>
      <c r="F21" s="7">
        <v>0</v>
      </c>
      <c r="G21" s="7">
        <v>0</v>
      </c>
      <c r="H21" s="7">
        <v>382.63011000000006</v>
      </c>
      <c r="I21" s="7">
        <v>0</v>
      </c>
      <c r="J21" s="7">
        <v>43.550740000000005</v>
      </c>
      <c r="K21" s="7">
        <f t="shared" si="0"/>
        <v>2854.77925</v>
      </c>
      <c r="L21" s="7">
        <f t="shared" si="1"/>
        <v>34857.038</v>
      </c>
      <c r="M21" s="7">
        <f t="shared" si="2"/>
        <v>0</v>
      </c>
      <c r="N21" s="7">
        <f t="shared" si="3"/>
        <v>34474.407890000002</v>
      </c>
      <c r="O21" s="7">
        <f t="shared" si="4"/>
        <v>2472.14914</v>
      </c>
      <c r="P21" s="7">
        <f t="shared" si="5"/>
        <v>13.403141766565666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15.73</v>
      </c>
      <c r="I22" s="10">
        <v>0</v>
      </c>
      <c r="J22" s="10">
        <v>5.7270000000000003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-15.73</v>
      </c>
      <c r="O22" s="10">
        <f t="shared" si="4"/>
        <v>-15.73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353.89403000000004</v>
      </c>
      <c r="I23" s="10">
        <v>0</v>
      </c>
      <c r="J23" s="10">
        <v>37.823740000000001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33903.456969999999</v>
      </c>
      <c r="O23" s="10">
        <f t="shared" si="4"/>
        <v>2500.8852200000001</v>
      </c>
      <c r="P23" s="10">
        <f t="shared" si="5"/>
        <v>12.396546247840355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6.0800000000000003E-3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-6.0800000000000003E-3</v>
      </c>
      <c r="O24" s="10">
        <f t="shared" si="4"/>
        <v>-6.0800000000000003E-3</v>
      </c>
      <c r="P24" s="10">
        <f t="shared" si="5"/>
        <v>0</v>
      </c>
    </row>
    <row r="25" spans="1:16" ht="25.5">
      <c r="A25" s="8" t="s">
        <v>290</v>
      </c>
      <c r="B25" s="9" t="s">
        <v>291</v>
      </c>
      <c r="C25" s="10">
        <v>518.68700000000001</v>
      </c>
      <c r="D25" s="10">
        <v>599.68700000000001</v>
      </c>
      <c r="E25" s="10">
        <v>0</v>
      </c>
      <c r="F25" s="10">
        <v>0</v>
      </c>
      <c r="G25" s="10">
        <v>0</v>
      </c>
      <c r="H25" s="10">
        <v>13</v>
      </c>
      <c r="I25" s="10">
        <v>0</v>
      </c>
      <c r="J25" s="10">
        <v>0</v>
      </c>
      <c r="K25" s="10">
        <f t="shared" si="0"/>
        <v>0</v>
      </c>
      <c r="L25" s="10">
        <f t="shared" si="1"/>
        <v>599.68700000000001</v>
      </c>
      <c r="M25" s="10">
        <f t="shared" si="2"/>
        <v>0</v>
      </c>
      <c r="N25" s="10">
        <f t="shared" si="3"/>
        <v>586.68700000000001</v>
      </c>
      <c r="O25" s="10">
        <f t="shared" si="4"/>
        <v>-13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26321.349000000002</v>
      </c>
      <c r="E26" s="7">
        <v>2055.3624166666668</v>
      </c>
      <c r="F26" s="7">
        <v>0</v>
      </c>
      <c r="G26" s="7">
        <v>0</v>
      </c>
      <c r="H26" s="7">
        <v>603.39538000000005</v>
      </c>
      <c r="I26" s="7">
        <v>0</v>
      </c>
      <c r="J26" s="7">
        <v>81.391100000000009</v>
      </c>
      <c r="K26" s="7">
        <f t="shared" si="0"/>
        <v>2055.3624166666668</v>
      </c>
      <c r="L26" s="7">
        <f t="shared" si="1"/>
        <v>26321.349000000002</v>
      </c>
      <c r="M26" s="7">
        <f t="shared" si="2"/>
        <v>0</v>
      </c>
      <c r="N26" s="7">
        <f t="shared" si="3"/>
        <v>25717.95362</v>
      </c>
      <c r="O26" s="7">
        <f t="shared" si="4"/>
        <v>1451.9670366666669</v>
      </c>
      <c r="P26" s="7">
        <f t="shared" si="5"/>
        <v>29.357128217736456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2.4905700000000004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1047.5094300000001</v>
      </c>
      <c r="O27" s="10">
        <f t="shared" si="4"/>
        <v>85.009429999999995</v>
      </c>
      <c r="P27" s="10">
        <f t="shared" si="5"/>
        <v>2.8463657142857146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0.54792999999999992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230.45206999999999</v>
      </c>
      <c r="O28" s="10">
        <f t="shared" si="4"/>
        <v>18.702069999999999</v>
      </c>
      <c r="P28" s="10">
        <f t="shared" si="5"/>
        <v>2.8463896103896098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10.745700000000001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24.254300000000001</v>
      </c>
      <c r="O29" s="10">
        <f t="shared" si="4"/>
        <v>-7.8290333333333351</v>
      </c>
      <c r="P29" s="10">
        <f t="shared" si="5"/>
        <v>368.42400000000004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562.56616000000008</v>
      </c>
      <c r="I30" s="10">
        <v>0</v>
      </c>
      <c r="J30" s="10">
        <v>81.391100000000009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22706.782840000003</v>
      </c>
      <c r="O30" s="10">
        <f t="shared" si="4"/>
        <v>1376.5462566666667</v>
      </c>
      <c r="P30" s="10">
        <f t="shared" si="5"/>
        <v>29.011528943074428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3.5500000000000003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3.4499999999999997</v>
      </c>
      <c r="O31" s="10">
        <f t="shared" si="4"/>
        <v>-2.9666666666666668</v>
      </c>
      <c r="P31" s="10">
        <f t="shared" si="5"/>
        <v>608.57142857142856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0.72502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5.2749800000000002</v>
      </c>
      <c r="O33" s="10">
        <f t="shared" si="4"/>
        <v>-0.22502</v>
      </c>
      <c r="P33" s="10">
        <f t="shared" si="5"/>
        <v>145.00399999999999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43</v>
      </c>
      <c r="B35" s="9" t="s">
        <v>44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0.70853999999999995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-0.70853999999999995</v>
      </c>
      <c r="O35" s="10">
        <f t="shared" si="4"/>
        <v>-0.70853999999999995</v>
      </c>
      <c r="P35" s="10">
        <f t="shared" si="5"/>
        <v>0</v>
      </c>
    </row>
    <row r="36" spans="1:16" ht="25.5">
      <c r="A36" s="8" t="s">
        <v>290</v>
      </c>
      <c r="B36" s="9" t="s">
        <v>291</v>
      </c>
      <c r="C36" s="10">
        <v>1644</v>
      </c>
      <c r="D36" s="10">
        <v>1657</v>
      </c>
      <c r="E36" s="10">
        <v>0</v>
      </c>
      <c r="F36" s="10">
        <v>0</v>
      </c>
      <c r="G36" s="10">
        <v>0</v>
      </c>
      <c r="H36" s="10">
        <v>22.06146</v>
      </c>
      <c r="I36" s="10">
        <v>0</v>
      </c>
      <c r="J36" s="10">
        <v>0</v>
      </c>
      <c r="K36" s="10">
        <f t="shared" si="0"/>
        <v>0</v>
      </c>
      <c r="L36" s="10">
        <f t="shared" si="1"/>
        <v>1657</v>
      </c>
      <c r="M36" s="10">
        <f t="shared" si="2"/>
        <v>0</v>
      </c>
      <c r="N36" s="10">
        <f t="shared" si="3"/>
        <v>1634.9385400000001</v>
      </c>
      <c r="O36" s="10">
        <f t="shared" si="4"/>
        <v>-22.06146</v>
      </c>
      <c r="P36" s="10">
        <f t="shared" si="5"/>
        <v>0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1009.5749999999998</v>
      </c>
      <c r="F37" s="7">
        <v>0</v>
      </c>
      <c r="G37" s="7">
        <v>0</v>
      </c>
      <c r="H37" s="7">
        <v>344.27509000000003</v>
      </c>
      <c r="I37" s="7">
        <v>0</v>
      </c>
      <c r="J37" s="7">
        <v>107.95164</v>
      </c>
      <c r="K37" s="7">
        <f t="shared" si="0"/>
        <v>1009.5749999999998</v>
      </c>
      <c r="L37" s="7">
        <f t="shared" si="1"/>
        <v>12114.9</v>
      </c>
      <c r="M37" s="7">
        <f t="shared" si="2"/>
        <v>0</v>
      </c>
      <c r="N37" s="7">
        <f t="shared" si="3"/>
        <v>11770.62491</v>
      </c>
      <c r="O37" s="7">
        <f t="shared" si="4"/>
        <v>665.29990999999973</v>
      </c>
      <c r="P37" s="7">
        <f t="shared" si="5"/>
        <v>34.100992001584835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333.20833333333331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333.20833333333331</v>
      </c>
      <c r="L38" s="10">
        <f t="shared" si="1"/>
        <v>3998.5</v>
      </c>
      <c r="M38" s="10">
        <f t="shared" si="2"/>
        <v>0</v>
      </c>
      <c r="N38" s="10">
        <f t="shared" si="3"/>
        <v>3998.5</v>
      </c>
      <c r="O38" s="10">
        <f t="shared" si="4"/>
        <v>333.20833333333331</v>
      </c>
      <c r="P38" s="10">
        <f t="shared" si="5"/>
        <v>0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73.125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73.125</v>
      </c>
      <c r="L39" s="10">
        <f t="shared" si="1"/>
        <v>877.5</v>
      </c>
      <c r="M39" s="10">
        <f t="shared" si="2"/>
        <v>0</v>
      </c>
      <c r="N39" s="10">
        <f t="shared" si="3"/>
        <v>877.5</v>
      </c>
      <c r="O39" s="10">
        <f t="shared" si="4"/>
        <v>73.125</v>
      </c>
      <c r="P39" s="10">
        <f t="shared" si="5"/>
        <v>0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184.28333333333336</v>
      </c>
      <c r="F40" s="10">
        <v>0</v>
      </c>
      <c r="G40" s="10">
        <v>0</v>
      </c>
      <c r="H40" s="10">
        <v>170.03399999999999</v>
      </c>
      <c r="I40" s="10">
        <v>0</v>
      </c>
      <c r="J40" s="10">
        <v>0</v>
      </c>
      <c r="K40" s="10">
        <f t="shared" si="0"/>
        <v>184.28333333333336</v>
      </c>
      <c r="L40" s="10">
        <f t="shared" si="1"/>
        <v>2211.4</v>
      </c>
      <c r="M40" s="10">
        <f t="shared" si="2"/>
        <v>0</v>
      </c>
      <c r="N40" s="10">
        <f t="shared" si="3"/>
        <v>2041.366</v>
      </c>
      <c r="O40" s="10">
        <f t="shared" si="4"/>
        <v>14.249333333333368</v>
      </c>
      <c r="P40" s="10">
        <f t="shared" si="5"/>
        <v>92.267703717102265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1.8083333333333333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1.8083333333333333</v>
      </c>
      <c r="L41" s="10">
        <f t="shared" si="1"/>
        <v>21.7</v>
      </c>
      <c r="M41" s="10">
        <f t="shared" si="2"/>
        <v>0</v>
      </c>
      <c r="N41" s="10">
        <f t="shared" si="3"/>
        <v>21.7</v>
      </c>
      <c r="O41" s="10">
        <f t="shared" si="4"/>
        <v>1.8083333333333333</v>
      </c>
      <c r="P41" s="10">
        <f t="shared" si="5"/>
        <v>0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70.325000000000003</v>
      </c>
      <c r="F42" s="10">
        <v>0</v>
      </c>
      <c r="G42" s="10">
        <v>0</v>
      </c>
      <c r="H42" s="10">
        <v>12.075040000000001</v>
      </c>
      <c r="I42" s="10">
        <v>0</v>
      </c>
      <c r="J42" s="10">
        <v>6.6690000000000005</v>
      </c>
      <c r="K42" s="10">
        <f t="shared" si="0"/>
        <v>70.325000000000003</v>
      </c>
      <c r="L42" s="10">
        <f t="shared" si="1"/>
        <v>843.9</v>
      </c>
      <c r="M42" s="10">
        <f t="shared" si="2"/>
        <v>0</v>
      </c>
      <c r="N42" s="10">
        <f t="shared" si="3"/>
        <v>831.82495999999992</v>
      </c>
      <c r="O42" s="10">
        <f t="shared" si="4"/>
        <v>58.249960000000002</v>
      </c>
      <c r="P42" s="10">
        <f t="shared" si="5"/>
        <v>17.17033771773907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57.550000000000004</v>
      </c>
      <c r="F43" s="10">
        <v>0</v>
      </c>
      <c r="G43" s="10">
        <v>0</v>
      </c>
      <c r="H43" s="10">
        <v>0.73239999999999994</v>
      </c>
      <c r="I43" s="10">
        <v>0</v>
      </c>
      <c r="J43" s="10">
        <v>0.35000000000000003</v>
      </c>
      <c r="K43" s="10">
        <f t="shared" si="0"/>
        <v>57.550000000000004</v>
      </c>
      <c r="L43" s="10">
        <f t="shared" si="1"/>
        <v>690.6</v>
      </c>
      <c r="M43" s="10">
        <f t="shared" si="2"/>
        <v>0</v>
      </c>
      <c r="N43" s="10">
        <f t="shared" si="3"/>
        <v>689.86760000000004</v>
      </c>
      <c r="O43" s="10">
        <f t="shared" si="4"/>
        <v>56.817600000000006</v>
      </c>
      <c r="P43" s="10">
        <f t="shared" si="5"/>
        <v>1.2726324934839268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4.125</v>
      </c>
      <c r="F44" s="10">
        <v>0</v>
      </c>
      <c r="G44" s="10">
        <v>0</v>
      </c>
      <c r="H44" s="10">
        <v>0.9224</v>
      </c>
      <c r="I44" s="10">
        <v>0</v>
      </c>
      <c r="J44" s="10">
        <v>0</v>
      </c>
      <c r="K44" s="10">
        <f t="shared" si="0"/>
        <v>4.125</v>
      </c>
      <c r="L44" s="10">
        <f t="shared" si="1"/>
        <v>49.5</v>
      </c>
      <c r="M44" s="10">
        <f t="shared" si="2"/>
        <v>0</v>
      </c>
      <c r="N44" s="10">
        <f t="shared" si="3"/>
        <v>48.577599999999997</v>
      </c>
      <c r="O44" s="10">
        <f t="shared" si="4"/>
        <v>3.2025999999999999</v>
      </c>
      <c r="P44" s="10">
        <f t="shared" si="5"/>
        <v>22.36121212121212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113.3</v>
      </c>
      <c r="F45" s="10">
        <v>0</v>
      </c>
      <c r="G45" s="10">
        <v>0</v>
      </c>
      <c r="H45" s="10">
        <v>78.642110000000002</v>
      </c>
      <c r="I45" s="10">
        <v>0</v>
      </c>
      <c r="J45" s="10">
        <v>0</v>
      </c>
      <c r="K45" s="10">
        <f t="shared" si="0"/>
        <v>113.3</v>
      </c>
      <c r="L45" s="10">
        <f t="shared" si="1"/>
        <v>1359.6000000000001</v>
      </c>
      <c r="M45" s="10">
        <f t="shared" si="2"/>
        <v>0</v>
      </c>
      <c r="N45" s="10">
        <f t="shared" si="3"/>
        <v>1280.9578900000001</v>
      </c>
      <c r="O45" s="10">
        <f t="shared" si="4"/>
        <v>34.657889999999995</v>
      </c>
      <c r="P45" s="10">
        <f t="shared" si="5"/>
        <v>69.410511915269197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26.533333333333331</v>
      </c>
      <c r="F46" s="10">
        <v>0</v>
      </c>
      <c r="G46" s="10">
        <v>0</v>
      </c>
      <c r="H46" s="10">
        <v>17.019990000000004</v>
      </c>
      <c r="I46" s="10">
        <v>0</v>
      </c>
      <c r="J46" s="10">
        <v>12.532639999999999</v>
      </c>
      <c r="K46" s="10">
        <f t="shared" si="0"/>
        <v>26.533333333333331</v>
      </c>
      <c r="L46" s="10">
        <f t="shared" si="1"/>
        <v>318.40000000000003</v>
      </c>
      <c r="M46" s="10">
        <f t="shared" si="2"/>
        <v>0</v>
      </c>
      <c r="N46" s="10">
        <f t="shared" si="3"/>
        <v>301.38001000000003</v>
      </c>
      <c r="O46" s="10">
        <f t="shared" si="4"/>
        <v>9.5133433333333279</v>
      </c>
      <c r="P46" s="10">
        <f t="shared" si="5"/>
        <v>64.145690954773883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61.283333333333339</v>
      </c>
      <c r="F47" s="10">
        <v>0</v>
      </c>
      <c r="G47" s="10">
        <v>0</v>
      </c>
      <c r="H47" s="10">
        <v>-3.7618200000000002</v>
      </c>
      <c r="I47" s="10">
        <v>0</v>
      </c>
      <c r="J47" s="10">
        <v>22</v>
      </c>
      <c r="K47" s="10">
        <f t="shared" si="0"/>
        <v>61.283333333333339</v>
      </c>
      <c r="L47" s="10">
        <f t="shared" si="1"/>
        <v>735.4</v>
      </c>
      <c r="M47" s="10">
        <f t="shared" si="2"/>
        <v>0</v>
      </c>
      <c r="N47" s="10">
        <f t="shared" si="3"/>
        <v>739.16182000000003</v>
      </c>
      <c r="O47" s="10">
        <f t="shared" si="4"/>
        <v>65.045153333333332</v>
      </c>
      <c r="P47" s="10">
        <f t="shared" si="5"/>
        <v>-6.1384063094914332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5.625</v>
      </c>
      <c r="F48" s="10">
        <v>0</v>
      </c>
      <c r="G48" s="10">
        <v>0</v>
      </c>
      <c r="H48" s="10">
        <v>3.1609699999999998</v>
      </c>
      <c r="I48" s="10">
        <v>0</v>
      </c>
      <c r="J48" s="10">
        <v>0</v>
      </c>
      <c r="K48" s="10">
        <f t="shared" si="0"/>
        <v>5.625</v>
      </c>
      <c r="L48" s="10">
        <f t="shared" si="1"/>
        <v>67.5</v>
      </c>
      <c r="M48" s="10">
        <f t="shared" si="2"/>
        <v>0</v>
      </c>
      <c r="N48" s="10">
        <f t="shared" si="3"/>
        <v>64.339029999999994</v>
      </c>
      <c r="O48" s="10">
        <f t="shared" si="4"/>
        <v>2.4640300000000002</v>
      </c>
      <c r="P48" s="10">
        <f t="shared" si="5"/>
        <v>56.195022222222221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2.125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2.125</v>
      </c>
      <c r="L49" s="10">
        <f t="shared" si="1"/>
        <v>25.5</v>
      </c>
      <c r="M49" s="10">
        <f t="shared" si="2"/>
        <v>0</v>
      </c>
      <c r="N49" s="10">
        <f t="shared" si="3"/>
        <v>25.5</v>
      </c>
      <c r="O49" s="10">
        <f t="shared" si="4"/>
        <v>2.125</v>
      </c>
      <c r="P49" s="10">
        <f t="shared" si="5"/>
        <v>0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54.475000000000001</v>
      </c>
      <c r="F50" s="10">
        <v>0</v>
      </c>
      <c r="G50" s="10">
        <v>0</v>
      </c>
      <c r="H50" s="10">
        <v>0</v>
      </c>
      <c r="I50" s="10">
        <v>0</v>
      </c>
      <c r="J50" s="10">
        <v>66.400000000000006</v>
      </c>
      <c r="K50" s="10">
        <f t="shared" si="0"/>
        <v>54.475000000000001</v>
      </c>
      <c r="L50" s="10">
        <f t="shared" si="1"/>
        <v>653.70000000000005</v>
      </c>
      <c r="M50" s="10">
        <f t="shared" si="2"/>
        <v>0</v>
      </c>
      <c r="N50" s="10">
        <f t="shared" si="3"/>
        <v>653.70000000000005</v>
      </c>
      <c r="O50" s="10">
        <f t="shared" si="4"/>
        <v>54.475000000000001</v>
      </c>
      <c r="P50" s="10">
        <f t="shared" si="5"/>
        <v>0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1.5416666666666667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1.5416666666666667</v>
      </c>
      <c r="L51" s="10">
        <f t="shared" si="1"/>
        <v>18.5</v>
      </c>
      <c r="M51" s="10">
        <f t="shared" si="2"/>
        <v>0</v>
      </c>
      <c r="N51" s="10">
        <f t="shared" si="3"/>
        <v>18.5</v>
      </c>
      <c r="O51" s="10">
        <f t="shared" si="4"/>
        <v>1.5416666666666667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1.5833333333333333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1.5833333333333333</v>
      </c>
      <c r="L52" s="10">
        <f t="shared" si="1"/>
        <v>19</v>
      </c>
      <c r="M52" s="10">
        <f t="shared" si="2"/>
        <v>0</v>
      </c>
      <c r="N52" s="10">
        <f t="shared" si="3"/>
        <v>19</v>
      </c>
      <c r="O52" s="10">
        <f t="shared" si="4"/>
        <v>1.5833333333333333</v>
      </c>
      <c r="P52" s="10">
        <f t="shared" si="5"/>
        <v>0</v>
      </c>
    </row>
    <row r="53" spans="1:16" ht="25.5">
      <c r="A53" s="8" t="s">
        <v>290</v>
      </c>
      <c r="B53" s="9" t="s">
        <v>291</v>
      </c>
      <c r="C53" s="10">
        <v>224.20000000000002</v>
      </c>
      <c r="D53" s="10">
        <v>224.20000000000002</v>
      </c>
      <c r="E53" s="10">
        <v>18.683333333333334</v>
      </c>
      <c r="F53" s="10">
        <v>0</v>
      </c>
      <c r="G53" s="10">
        <v>0</v>
      </c>
      <c r="H53" s="10">
        <v>65.45</v>
      </c>
      <c r="I53" s="10">
        <v>0</v>
      </c>
      <c r="J53" s="10">
        <v>0</v>
      </c>
      <c r="K53" s="10">
        <f t="shared" si="0"/>
        <v>18.683333333333334</v>
      </c>
      <c r="L53" s="10">
        <f t="shared" si="1"/>
        <v>224.20000000000002</v>
      </c>
      <c r="M53" s="10">
        <f t="shared" si="2"/>
        <v>0</v>
      </c>
      <c r="N53" s="10">
        <f t="shared" si="3"/>
        <v>158.75</v>
      </c>
      <c r="O53" s="10">
        <f t="shared" si="4"/>
        <v>-46.766666666666666</v>
      </c>
      <c r="P53" s="10">
        <f t="shared" si="5"/>
        <v>350.31222123104374</v>
      </c>
    </row>
    <row r="54" spans="1:16">
      <c r="A54" s="5" t="s">
        <v>300</v>
      </c>
      <c r="B54" s="6" t="s">
        <v>301</v>
      </c>
      <c r="C54" s="7">
        <v>1200</v>
      </c>
      <c r="D54" s="7">
        <v>1200</v>
      </c>
      <c r="E54" s="7">
        <v>40</v>
      </c>
      <c r="F54" s="7">
        <v>0</v>
      </c>
      <c r="G54" s="7">
        <v>0</v>
      </c>
      <c r="H54" s="7">
        <v>0</v>
      </c>
      <c r="I54" s="7">
        <v>39</v>
      </c>
      <c r="J54" s="7">
        <v>0</v>
      </c>
      <c r="K54" s="7">
        <f t="shared" si="0"/>
        <v>40</v>
      </c>
      <c r="L54" s="7">
        <f t="shared" si="1"/>
        <v>1200</v>
      </c>
      <c r="M54" s="7">
        <f t="shared" si="2"/>
        <v>0</v>
      </c>
      <c r="N54" s="7">
        <f t="shared" si="3"/>
        <v>1200</v>
      </c>
      <c r="O54" s="7">
        <f t="shared" si="4"/>
        <v>40</v>
      </c>
      <c r="P54" s="7">
        <f t="shared" si="5"/>
        <v>0</v>
      </c>
    </row>
    <row r="55" spans="1:16">
      <c r="A55" s="8" t="s">
        <v>292</v>
      </c>
      <c r="B55" s="9" t="s">
        <v>293</v>
      </c>
      <c r="C55" s="10">
        <v>1200</v>
      </c>
      <c r="D55" s="10">
        <v>1200</v>
      </c>
      <c r="E55" s="10">
        <v>40</v>
      </c>
      <c r="F55" s="10">
        <v>0</v>
      </c>
      <c r="G55" s="10">
        <v>0</v>
      </c>
      <c r="H55" s="10">
        <v>0</v>
      </c>
      <c r="I55" s="10">
        <v>39</v>
      </c>
      <c r="J55" s="10">
        <v>0</v>
      </c>
      <c r="K55" s="10">
        <f t="shared" si="0"/>
        <v>40</v>
      </c>
      <c r="L55" s="10">
        <f t="shared" si="1"/>
        <v>1200</v>
      </c>
      <c r="M55" s="10">
        <f t="shared" si="2"/>
        <v>0</v>
      </c>
      <c r="N55" s="10">
        <f t="shared" si="3"/>
        <v>1200</v>
      </c>
      <c r="O55" s="10">
        <f t="shared" si="4"/>
        <v>40</v>
      </c>
      <c r="P55" s="10">
        <f t="shared" si="5"/>
        <v>0</v>
      </c>
    </row>
    <row r="56" spans="1:16">
      <c r="A56" s="5" t="s">
        <v>102</v>
      </c>
      <c r="B56" s="6" t="s">
        <v>103</v>
      </c>
      <c r="C56" s="7">
        <v>0</v>
      </c>
      <c r="D56" s="7">
        <v>22353.1</v>
      </c>
      <c r="E56" s="7">
        <v>8891.6</v>
      </c>
      <c r="F56" s="7">
        <v>6708</v>
      </c>
      <c r="G56" s="7">
        <v>0</v>
      </c>
      <c r="H56" s="7">
        <v>0</v>
      </c>
      <c r="I56" s="7">
        <v>6708</v>
      </c>
      <c r="J56" s="7">
        <v>0</v>
      </c>
      <c r="K56" s="7">
        <f t="shared" si="0"/>
        <v>2183.6000000000004</v>
      </c>
      <c r="L56" s="7">
        <f t="shared" si="1"/>
        <v>15645.099999999999</v>
      </c>
      <c r="M56" s="7">
        <f t="shared" si="2"/>
        <v>75.441990192991142</v>
      </c>
      <c r="N56" s="7">
        <f t="shared" si="3"/>
        <v>22353.1</v>
      </c>
      <c r="O56" s="7">
        <f t="shared" si="4"/>
        <v>8891.6</v>
      </c>
      <c r="P56" s="7">
        <f t="shared" si="5"/>
        <v>0</v>
      </c>
    </row>
    <row r="57" spans="1:16" ht="25.5">
      <c r="A57" s="5" t="s">
        <v>105</v>
      </c>
      <c r="B57" s="6" t="s">
        <v>106</v>
      </c>
      <c r="C57" s="7">
        <v>0</v>
      </c>
      <c r="D57" s="7">
        <v>13461.5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13461.5</v>
      </c>
      <c r="M57" s="7">
        <f t="shared" si="2"/>
        <v>0</v>
      </c>
      <c r="N57" s="7">
        <f t="shared" si="3"/>
        <v>13461.5</v>
      </c>
      <c r="O57" s="7">
        <f t="shared" si="4"/>
        <v>0</v>
      </c>
      <c r="P57" s="7">
        <f t="shared" si="5"/>
        <v>0</v>
      </c>
    </row>
    <row r="58" spans="1:16" ht="25.5">
      <c r="A58" s="8" t="s">
        <v>296</v>
      </c>
      <c r="B58" s="9" t="s">
        <v>297</v>
      </c>
      <c r="C58" s="10">
        <v>0</v>
      </c>
      <c r="D58" s="10">
        <v>13461.5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13461.5</v>
      </c>
      <c r="M58" s="10">
        <f t="shared" si="2"/>
        <v>0</v>
      </c>
      <c r="N58" s="10">
        <f t="shared" si="3"/>
        <v>13461.5</v>
      </c>
      <c r="O58" s="10">
        <f t="shared" si="4"/>
        <v>0</v>
      </c>
      <c r="P58" s="10">
        <f t="shared" si="5"/>
        <v>0</v>
      </c>
    </row>
    <row r="59" spans="1:16">
      <c r="A59" s="5" t="s">
        <v>117</v>
      </c>
      <c r="B59" s="6" t="s">
        <v>118</v>
      </c>
      <c r="C59" s="7">
        <v>0</v>
      </c>
      <c r="D59" s="7">
        <v>8891.6</v>
      </c>
      <c r="E59" s="7">
        <v>8891.6</v>
      </c>
      <c r="F59" s="7">
        <v>6708</v>
      </c>
      <c r="G59" s="7">
        <v>0</v>
      </c>
      <c r="H59" s="7">
        <v>0</v>
      </c>
      <c r="I59" s="7">
        <v>6708</v>
      </c>
      <c r="J59" s="7">
        <v>0</v>
      </c>
      <c r="K59" s="7">
        <f t="shared" si="0"/>
        <v>2183.6000000000004</v>
      </c>
      <c r="L59" s="7">
        <f t="shared" si="1"/>
        <v>2183.6000000000004</v>
      </c>
      <c r="M59" s="7">
        <f t="shared" si="2"/>
        <v>75.441990192991142</v>
      </c>
      <c r="N59" s="7">
        <f t="shared" si="3"/>
        <v>8891.6</v>
      </c>
      <c r="O59" s="7">
        <f t="shared" si="4"/>
        <v>8891.6</v>
      </c>
      <c r="P59" s="7">
        <f t="shared" si="5"/>
        <v>0</v>
      </c>
    </row>
    <row r="60" spans="1:16" ht="25.5">
      <c r="A60" s="8" t="s">
        <v>296</v>
      </c>
      <c r="B60" s="9" t="s">
        <v>297</v>
      </c>
      <c r="C60" s="10">
        <v>0</v>
      </c>
      <c r="D60" s="10">
        <v>8891.6</v>
      </c>
      <c r="E60" s="10">
        <v>8891.6</v>
      </c>
      <c r="F60" s="10">
        <v>6708</v>
      </c>
      <c r="G60" s="10">
        <v>0</v>
      </c>
      <c r="H60" s="10">
        <v>0</v>
      </c>
      <c r="I60" s="10">
        <v>6708</v>
      </c>
      <c r="J60" s="10">
        <v>0</v>
      </c>
      <c r="K60" s="10">
        <f t="shared" si="0"/>
        <v>2183.6000000000004</v>
      </c>
      <c r="L60" s="10">
        <f t="shared" si="1"/>
        <v>2183.6000000000004</v>
      </c>
      <c r="M60" s="10">
        <f t="shared" si="2"/>
        <v>75.441990192991142</v>
      </c>
      <c r="N60" s="10">
        <f t="shared" si="3"/>
        <v>8891.6</v>
      </c>
      <c r="O60" s="10">
        <f t="shared" si="4"/>
        <v>8891.6</v>
      </c>
      <c r="P60" s="10">
        <f t="shared" si="5"/>
        <v>0</v>
      </c>
    </row>
    <row r="61" spans="1:16" ht="25.5">
      <c r="A61" s="5" t="s">
        <v>125</v>
      </c>
      <c r="B61" s="6" t="s">
        <v>126</v>
      </c>
      <c r="C61" s="7">
        <v>28.8</v>
      </c>
      <c r="D61" s="7">
        <v>50.8</v>
      </c>
      <c r="E61" s="7">
        <v>2.4000000000000004</v>
      </c>
      <c r="F61" s="7">
        <v>0</v>
      </c>
      <c r="G61" s="7">
        <v>0</v>
      </c>
      <c r="H61" s="7">
        <v>7.2384200000000005</v>
      </c>
      <c r="I61" s="7">
        <v>0</v>
      </c>
      <c r="J61" s="7">
        <v>0</v>
      </c>
      <c r="K61" s="7">
        <f t="shared" si="0"/>
        <v>2.4000000000000004</v>
      </c>
      <c r="L61" s="7">
        <f t="shared" si="1"/>
        <v>50.8</v>
      </c>
      <c r="M61" s="7">
        <f t="shared" si="2"/>
        <v>0</v>
      </c>
      <c r="N61" s="7">
        <f t="shared" si="3"/>
        <v>43.561579999999999</v>
      </c>
      <c r="O61" s="7">
        <f t="shared" si="4"/>
        <v>-4.8384200000000002</v>
      </c>
      <c r="P61" s="7">
        <f t="shared" si="5"/>
        <v>301.6008333333333</v>
      </c>
    </row>
    <row r="62" spans="1:16" ht="51">
      <c r="A62" s="5" t="s">
        <v>137</v>
      </c>
      <c r="B62" s="6" t="s">
        <v>138</v>
      </c>
      <c r="C62" s="7">
        <v>28.8</v>
      </c>
      <c r="D62" s="7">
        <v>28.8</v>
      </c>
      <c r="E62" s="7">
        <v>2.4000000000000004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2.4000000000000004</v>
      </c>
      <c r="L62" s="7">
        <f t="shared" si="1"/>
        <v>28.8</v>
      </c>
      <c r="M62" s="7">
        <f t="shared" si="2"/>
        <v>0</v>
      </c>
      <c r="N62" s="7">
        <f t="shared" si="3"/>
        <v>28.8</v>
      </c>
      <c r="O62" s="7">
        <f t="shared" si="4"/>
        <v>2.4000000000000004</v>
      </c>
      <c r="P62" s="7">
        <f t="shared" si="5"/>
        <v>0</v>
      </c>
    </row>
    <row r="63" spans="1:16">
      <c r="A63" s="8" t="s">
        <v>27</v>
      </c>
      <c r="B63" s="9" t="s">
        <v>28</v>
      </c>
      <c r="C63" s="10">
        <v>15</v>
      </c>
      <c r="D63" s="10">
        <v>15</v>
      </c>
      <c r="E63" s="10">
        <v>1.25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1.25</v>
      </c>
      <c r="L63" s="10">
        <f t="shared" si="1"/>
        <v>15</v>
      </c>
      <c r="M63" s="10">
        <f t="shared" si="2"/>
        <v>0</v>
      </c>
      <c r="N63" s="10">
        <f t="shared" si="3"/>
        <v>15</v>
      </c>
      <c r="O63" s="10">
        <f t="shared" si="4"/>
        <v>1.25</v>
      </c>
      <c r="P63" s="10">
        <f t="shared" si="5"/>
        <v>0</v>
      </c>
    </row>
    <row r="64" spans="1:16">
      <c r="A64" s="8" t="s">
        <v>78</v>
      </c>
      <c r="B64" s="9" t="s">
        <v>79</v>
      </c>
      <c r="C64" s="10">
        <v>13.8</v>
      </c>
      <c r="D64" s="10">
        <v>13.8</v>
      </c>
      <c r="E64" s="10">
        <v>1.1500000000000001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1.1500000000000001</v>
      </c>
      <c r="L64" s="10">
        <f t="shared" si="1"/>
        <v>13.8</v>
      </c>
      <c r="M64" s="10">
        <f t="shared" si="2"/>
        <v>0</v>
      </c>
      <c r="N64" s="10">
        <f t="shared" si="3"/>
        <v>13.8</v>
      </c>
      <c r="O64" s="10">
        <f t="shared" si="4"/>
        <v>1.1500000000000001</v>
      </c>
      <c r="P64" s="10">
        <f t="shared" si="5"/>
        <v>0</v>
      </c>
    </row>
    <row r="65" spans="1:16" ht="25.5">
      <c r="A65" s="5" t="s">
        <v>139</v>
      </c>
      <c r="B65" s="6" t="s">
        <v>140</v>
      </c>
      <c r="C65" s="7">
        <v>0</v>
      </c>
      <c r="D65" s="7">
        <v>22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22</v>
      </c>
      <c r="M65" s="7">
        <f t="shared" si="2"/>
        <v>0</v>
      </c>
      <c r="N65" s="7">
        <f t="shared" si="3"/>
        <v>22</v>
      </c>
      <c r="O65" s="7">
        <f t="shared" si="4"/>
        <v>0</v>
      </c>
      <c r="P65" s="7">
        <f t="shared" si="5"/>
        <v>0</v>
      </c>
    </row>
    <row r="66" spans="1:16" ht="25.5">
      <c r="A66" s="8" t="s">
        <v>290</v>
      </c>
      <c r="B66" s="9" t="s">
        <v>291</v>
      </c>
      <c r="C66" s="10">
        <v>0</v>
      </c>
      <c r="D66" s="10">
        <v>22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22</v>
      </c>
      <c r="M66" s="10">
        <f t="shared" si="2"/>
        <v>0</v>
      </c>
      <c r="N66" s="10">
        <f t="shared" si="3"/>
        <v>22</v>
      </c>
      <c r="O66" s="10">
        <f t="shared" si="4"/>
        <v>0</v>
      </c>
      <c r="P66" s="10">
        <f t="shared" si="5"/>
        <v>0</v>
      </c>
    </row>
    <row r="67" spans="1:16">
      <c r="A67" s="5" t="s">
        <v>147</v>
      </c>
      <c r="B67" s="6" t="s">
        <v>148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7.2384200000000005</v>
      </c>
      <c r="I67" s="7">
        <v>0</v>
      </c>
      <c r="J67" s="7">
        <v>0</v>
      </c>
      <c r="K67" s="7">
        <f t="shared" si="0"/>
        <v>0</v>
      </c>
      <c r="L67" s="7">
        <f t="shared" si="1"/>
        <v>0</v>
      </c>
      <c r="M67" s="7">
        <f t="shared" si="2"/>
        <v>0</v>
      </c>
      <c r="N67" s="7">
        <f t="shared" si="3"/>
        <v>-7.2384200000000005</v>
      </c>
      <c r="O67" s="7">
        <f t="shared" si="4"/>
        <v>-7.2384200000000005</v>
      </c>
      <c r="P67" s="7">
        <f t="shared" si="5"/>
        <v>0</v>
      </c>
    </row>
    <row r="68" spans="1:16">
      <c r="A68" s="8" t="s">
        <v>23</v>
      </c>
      <c r="B68" s="9" t="s">
        <v>24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6.1307400000000003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-6.1307400000000003</v>
      </c>
      <c r="O68" s="10">
        <f t="shared" si="4"/>
        <v>-6.1307400000000003</v>
      </c>
      <c r="P68" s="10">
        <f t="shared" si="5"/>
        <v>0</v>
      </c>
    </row>
    <row r="69" spans="1:16">
      <c r="A69" s="8" t="s">
        <v>25</v>
      </c>
      <c r="B69" s="9" t="s">
        <v>26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1.10768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-1.10768</v>
      </c>
      <c r="O69" s="10">
        <f t="shared" si="4"/>
        <v>-1.10768</v>
      </c>
      <c r="P69" s="10">
        <f t="shared" si="5"/>
        <v>0</v>
      </c>
    </row>
    <row r="70" spans="1:16">
      <c r="A70" s="5" t="s">
        <v>152</v>
      </c>
      <c r="B70" s="6" t="s">
        <v>153</v>
      </c>
      <c r="C70" s="7">
        <v>6164.3999999999987</v>
      </c>
      <c r="D70" s="7">
        <v>6164.3999999999987</v>
      </c>
      <c r="E70" s="7">
        <v>500.78333333333336</v>
      </c>
      <c r="F70" s="7">
        <v>0</v>
      </c>
      <c r="G70" s="7">
        <v>0</v>
      </c>
      <c r="H70" s="7">
        <v>35.165890000000012</v>
      </c>
      <c r="I70" s="7">
        <v>0</v>
      </c>
      <c r="J70" s="7">
        <v>3.7940499999999995</v>
      </c>
      <c r="K70" s="7">
        <f t="shared" ref="K70:K133" si="6">E70-F70</f>
        <v>500.78333333333336</v>
      </c>
      <c r="L70" s="7">
        <f t="shared" ref="L70:L133" si="7">D70-F70</f>
        <v>6164.3999999999987</v>
      </c>
      <c r="M70" s="7">
        <f t="shared" ref="M70:M133" si="8">IF(E70=0,0,(F70/E70)*100)</f>
        <v>0</v>
      </c>
      <c r="N70" s="7">
        <f t="shared" ref="N70:N133" si="9">D70-H70</f>
        <v>6129.2341099999985</v>
      </c>
      <c r="O70" s="7">
        <f t="shared" ref="O70:O133" si="10">E70-H70</f>
        <v>465.61744333333337</v>
      </c>
      <c r="P70" s="7">
        <f t="shared" ref="P70:P133" si="11">IF(E70=0,0,(H70/E70)*100)</f>
        <v>7.0221765900089883</v>
      </c>
    </row>
    <row r="71" spans="1:16">
      <c r="A71" s="5" t="s">
        <v>155</v>
      </c>
      <c r="B71" s="6" t="s">
        <v>156</v>
      </c>
      <c r="C71" s="7">
        <v>5649.3999999999987</v>
      </c>
      <c r="D71" s="7">
        <v>5649.3999999999987</v>
      </c>
      <c r="E71" s="7">
        <v>470.78333333333342</v>
      </c>
      <c r="F71" s="7">
        <v>0</v>
      </c>
      <c r="G71" s="7">
        <v>0</v>
      </c>
      <c r="H71" s="7">
        <v>32.412770000000002</v>
      </c>
      <c r="I71" s="7">
        <v>0</v>
      </c>
      <c r="J71" s="7">
        <v>0</v>
      </c>
      <c r="K71" s="7">
        <f t="shared" si="6"/>
        <v>470.78333333333342</v>
      </c>
      <c r="L71" s="7">
        <f t="shared" si="7"/>
        <v>5649.3999999999987</v>
      </c>
      <c r="M71" s="7">
        <f t="shared" si="8"/>
        <v>0</v>
      </c>
      <c r="N71" s="7">
        <f t="shared" si="9"/>
        <v>5616.9872299999988</v>
      </c>
      <c r="O71" s="7">
        <f t="shared" si="10"/>
        <v>438.37056333333339</v>
      </c>
      <c r="P71" s="7">
        <f t="shared" si="11"/>
        <v>6.8848592770913726</v>
      </c>
    </row>
    <row r="72" spans="1:16">
      <c r="A72" s="8" t="s">
        <v>23</v>
      </c>
      <c r="B72" s="9" t="s">
        <v>24</v>
      </c>
      <c r="C72" s="10">
        <v>4253.8999999999996</v>
      </c>
      <c r="D72" s="10">
        <v>4253.8999999999996</v>
      </c>
      <c r="E72" s="10">
        <v>354.49166666666667</v>
      </c>
      <c r="F72" s="10">
        <v>0</v>
      </c>
      <c r="G72" s="10">
        <v>0</v>
      </c>
      <c r="H72" s="10">
        <v>16.047790000000003</v>
      </c>
      <c r="I72" s="10">
        <v>0</v>
      </c>
      <c r="J72" s="10">
        <v>0</v>
      </c>
      <c r="K72" s="10">
        <f t="shared" si="6"/>
        <v>354.49166666666667</v>
      </c>
      <c r="L72" s="10">
        <f t="shared" si="7"/>
        <v>4253.8999999999996</v>
      </c>
      <c r="M72" s="10">
        <f t="shared" si="8"/>
        <v>0</v>
      </c>
      <c r="N72" s="10">
        <f t="shared" si="9"/>
        <v>4237.85221</v>
      </c>
      <c r="O72" s="10">
        <f t="shared" si="10"/>
        <v>338.44387666666665</v>
      </c>
      <c r="P72" s="10">
        <f t="shared" si="11"/>
        <v>4.5269865300077576</v>
      </c>
    </row>
    <row r="73" spans="1:16">
      <c r="A73" s="8" t="s">
        <v>25</v>
      </c>
      <c r="B73" s="9" t="s">
        <v>26</v>
      </c>
      <c r="C73" s="10">
        <v>893.2</v>
      </c>
      <c r="D73" s="10">
        <v>893.2</v>
      </c>
      <c r="E73" s="10">
        <v>74.433333333333337</v>
      </c>
      <c r="F73" s="10">
        <v>0</v>
      </c>
      <c r="G73" s="10">
        <v>0</v>
      </c>
      <c r="H73" s="10">
        <v>3.4935999999999998</v>
      </c>
      <c r="I73" s="10">
        <v>0</v>
      </c>
      <c r="J73" s="10">
        <v>0</v>
      </c>
      <c r="K73" s="10">
        <f t="shared" si="6"/>
        <v>74.433333333333337</v>
      </c>
      <c r="L73" s="10">
        <f t="shared" si="7"/>
        <v>893.2</v>
      </c>
      <c r="M73" s="10">
        <f t="shared" si="8"/>
        <v>0</v>
      </c>
      <c r="N73" s="10">
        <f t="shared" si="9"/>
        <v>889.70640000000003</v>
      </c>
      <c r="O73" s="10">
        <f t="shared" si="10"/>
        <v>70.939733333333336</v>
      </c>
      <c r="P73" s="10">
        <f t="shared" si="11"/>
        <v>4.6935960591133004</v>
      </c>
    </row>
    <row r="74" spans="1:16">
      <c r="A74" s="8" t="s">
        <v>27</v>
      </c>
      <c r="B74" s="9" t="s">
        <v>28</v>
      </c>
      <c r="C74" s="10">
        <v>63.1</v>
      </c>
      <c r="D74" s="10">
        <v>63.1</v>
      </c>
      <c r="E74" s="10">
        <v>5.2583333333333329</v>
      </c>
      <c r="F74" s="10">
        <v>0</v>
      </c>
      <c r="G74" s="10">
        <v>0</v>
      </c>
      <c r="H74" s="10">
        <v>10.96002</v>
      </c>
      <c r="I74" s="10">
        <v>0</v>
      </c>
      <c r="J74" s="10">
        <v>0</v>
      </c>
      <c r="K74" s="10">
        <f t="shared" si="6"/>
        <v>5.2583333333333329</v>
      </c>
      <c r="L74" s="10">
        <f t="shared" si="7"/>
        <v>63.1</v>
      </c>
      <c r="M74" s="10">
        <f t="shared" si="8"/>
        <v>0</v>
      </c>
      <c r="N74" s="10">
        <f t="shared" si="9"/>
        <v>52.139980000000001</v>
      </c>
      <c r="O74" s="10">
        <f t="shared" si="10"/>
        <v>-5.7016866666666672</v>
      </c>
      <c r="P74" s="10">
        <f t="shared" si="11"/>
        <v>208.43144215530907</v>
      </c>
    </row>
    <row r="75" spans="1:16">
      <c r="A75" s="8" t="s">
        <v>29</v>
      </c>
      <c r="B75" s="9" t="s">
        <v>30</v>
      </c>
      <c r="C75" s="10">
        <v>99.100000000000009</v>
      </c>
      <c r="D75" s="10">
        <v>99.100000000000009</v>
      </c>
      <c r="E75" s="10">
        <v>8.2583333333333346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8.2583333333333346</v>
      </c>
      <c r="L75" s="10">
        <f t="shared" si="7"/>
        <v>99.100000000000009</v>
      </c>
      <c r="M75" s="10">
        <f t="shared" si="8"/>
        <v>0</v>
      </c>
      <c r="N75" s="10">
        <f t="shared" si="9"/>
        <v>99.100000000000009</v>
      </c>
      <c r="O75" s="10">
        <f t="shared" si="10"/>
        <v>8.2583333333333346</v>
      </c>
      <c r="P75" s="10">
        <f t="shared" si="11"/>
        <v>0</v>
      </c>
    </row>
    <row r="76" spans="1:16">
      <c r="A76" s="8" t="s">
        <v>33</v>
      </c>
      <c r="B76" s="9" t="s">
        <v>34</v>
      </c>
      <c r="C76" s="10">
        <v>89.9</v>
      </c>
      <c r="D76" s="10">
        <v>89.9</v>
      </c>
      <c r="E76" s="10">
        <v>7.4916666666666671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7.4916666666666671</v>
      </c>
      <c r="L76" s="10">
        <f t="shared" si="7"/>
        <v>89.9</v>
      </c>
      <c r="M76" s="10">
        <f t="shared" si="8"/>
        <v>0</v>
      </c>
      <c r="N76" s="10">
        <f t="shared" si="9"/>
        <v>89.9</v>
      </c>
      <c r="O76" s="10">
        <f t="shared" si="10"/>
        <v>7.4916666666666671</v>
      </c>
      <c r="P76" s="10">
        <f t="shared" si="11"/>
        <v>0</v>
      </c>
    </row>
    <row r="77" spans="1:16">
      <c r="A77" s="8" t="s">
        <v>35</v>
      </c>
      <c r="B77" s="9" t="s">
        <v>36</v>
      </c>
      <c r="C77" s="10">
        <v>5.7</v>
      </c>
      <c r="D77" s="10">
        <v>5.7</v>
      </c>
      <c r="E77" s="10">
        <v>0.47500000000000003</v>
      </c>
      <c r="F77" s="10">
        <v>0</v>
      </c>
      <c r="G77" s="10">
        <v>0</v>
      </c>
      <c r="H77" s="10">
        <v>1.05697</v>
      </c>
      <c r="I77" s="10">
        <v>0</v>
      </c>
      <c r="J77" s="10">
        <v>0</v>
      </c>
      <c r="K77" s="10">
        <f t="shared" si="6"/>
        <v>0.47500000000000003</v>
      </c>
      <c r="L77" s="10">
        <f t="shared" si="7"/>
        <v>5.7</v>
      </c>
      <c r="M77" s="10">
        <f t="shared" si="8"/>
        <v>0</v>
      </c>
      <c r="N77" s="10">
        <f t="shared" si="9"/>
        <v>4.6430300000000004</v>
      </c>
      <c r="O77" s="10">
        <f t="shared" si="10"/>
        <v>-0.58196999999999988</v>
      </c>
      <c r="P77" s="10">
        <f t="shared" si="11"/>
        <v>222.51999999999995</v>
      </c>
    </row>
    <row r="78" spans="1:16">
      <c r="A78" s="8" t="s">
        <v>37</v>
      </c>
      <c r="B78" s="9" t="s">
        <v>38</v>
      </c>
      <c r="C78" s="10">
        <v>46.9</v>
      </c>
      <c r="D78" s="10">
        <v>46.9</v>
      </c>
      <c r="E78" s="10">
        <v>3.9083333333333337</v>
      </c>
      <c r="F78" s="10">
        <v>0</v>
      </c>
      <c r="G78" s="10">
        <v>0</v>
      </c>
      <c r="H78" s="10">
        <v>0.85438999999999998</v>
      </c>
      <c r="I78" s="10">
        <v>0</v>
      </c>
      <c r="J78" s="10">
        <v>0</v>
      </c>
      <c r="K78" s="10">
        <f t="shared" si="6"/>
        <v>3.9083333333333337</v>
      </c>
      <c r="L78" s="10">
        <f t="shared" si="7"/>
        <v>46.9</v>
      </c>
      <c r="M78" s="10">
        <f t="shared" si="8"/>
        <v>0</v>
      </c>
      <c r="N78" s="10">
        <f t="shared" si="9"/>
        <v>46.045609999999996</v>
      </c>
      <c r="O78" s="10">
        <f t="shared" si="10"/>
        <v>3.0539433333333337</v>
      </c>
      <c r="P78" s="10">
        <f t="shared" si="11"/>
        <v>21.860724946695093</v>
      </c>
    </row>
    <row r="79" spans="1:16">
      <c r="A79" s="8" t="s">
        <v>39</v>
      </c>
      <c r="B79" s="9" t="s">
        <v>40</v>
      </c>
      <c r="C79" s="10">
        <v>21.400000000000002</v>
      </c>
      <c r="D79" s="10">
        <v>21.400000000000002</v>
      </c>
      <c r="E79" s="10">
        <v>1.7833333333333332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1.7833333333333332</v>
      </c>
      <c r="L79" s="10">
        <f t="shared" si="7"/>
        <v>21.400000000000002</v>
      </c>
      <c r="M79" s="10">
        <f t="shared" si="8"/>
        <v>0</v>
      </c>
      <c r="N79" s="10">
        <f t="shared" si="9"/>
        <v>21.400000000000002</v>
      </c>
      <c r="O79" s="10">
        <f t="shared" si="10"/>
        <v>1.7833333333333332</v>
      </c>
      <c r="P79" s="10">
        <f t="shared" si="11"/>
        <v>0</v>
      </c>
    </row>
    <row r="80" spans="1:16" ht="25.5">
      <c r="A80" s="8" t="s">
        <v>290</v>
      </c>
      <c r="B80" s="9" t="s">
        <v>291</v>
      </c>
      <c r="C80" s="10">
        <v>176.20000000000002</v>
      </c>
      <c r="D80" s="10">
        <v>176.20000000000002</v>
      </c>
      <c r="E80" s="10">
        <v>14.683333333333334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14.683333333333334</v>
      </c>
      <c r="L80" s="10">
        <f t="shared" si="7"/>
        <v>176.20000000000002</v>
      </c>
      <c r="M80" s="10">
        <f t="shared" si="8"/>
        <v>0</v>
      </c>
      <c r="N80" s="10">
        <f t="shared" si="9"/>
        <v>176.20000000000002</v>
      </c>
      <c r="O80" s="10">
        <f t="shared" si="10"/>
        <v>14.683333333333334</v>
      </c>
      <c r="P80" s="10">
        <f t="shared" si="11"/>
        <v>0</v>
      </c>
    </row>
    <row r="81" spans="1:16">
      <c r="A81" s="5" t="s">
        <v>157</v>
      </c>
      <c r="B81" s="6" t="s">
        <v>158</v>
      </c>
      <c r="C81" s="7">
        <v>60</v>
      </c>
      <c r="D81" s="7">
        <v>60</v>
      </c>
      <c r="E81" s="7">
        <v>5</v>
      </c>
      <c r="F81" s="7">
        <v>0</v>
      </c>
      <c r="G81" s="7">
        <v>0</v>
      </c>
      <c r="H81" s="7">
        <v>1.907</v>
      </c>
      <c r="I81" s="7">
        <v>0</v>
      </c>
      <c r="J81" s="7">
        <v>0</v>
      </c>
      <c r="K81" s="7">
        <f t="shared" si="6"/>
        <v>5</v>
      </c>
      <c r="L81" s="7">
        <f t="shared" si="7"/>
        <v>60</v>
      </c>
      <c r="M81" s="7">
        <f t="shared" si="8"/>
        <v>0</v>
      </c>
      <c r="N81" s="7">
        <f t="shared" si="9"/>
        <v>58.093000000000004</v>
      </c>
      <c r="O81" s="7">
        <f t="shared" si="10"/>
        <v>3.093</v>
      </c>
      <c r="P81" s="7">
        <f t="shared" si="11"/>
        <v>38.14</v>
      </c>
    </row>
    <row r="82" spans="1:16">
      <c r="A82" s="8" t="s">
        <v>27</v>
      </c>
      <c r="B82" s="9" t="s">
        <v>28</v>
      </c>
      <c r="C82" s="10">
        <v>40</v>
      </c>
      <c r="D82" s="10">
        <v>40</v>
      </c>
      <c r="E82" s="10">
        <v>3.3333333333333335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3.3333333333333335</v>
      </c>
      <c r="L82" s="10">
        <f t="shared" si="7"/>
        <v>40</v>
      </c>
      <c r="M82" s="10">
        <f t="shared" si="8"/>
        <v>0</v>
      </c>
      <c r="N82" s="10">
        <f t="shared" si="9"/>
        <v>40</v>
      </c>
      <c r="O82" s="10">
        <f t="shared" si="10"/>
        <v>3.3333333333333335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14</v>
      </c>
      <c r="D83" s="10">
        <v>14</v>
      </c>
      <c r="E83" s="10">
        <v>1.1666666666666667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1.1666666666666667</v>
      </c>
      <c r="L83" s="10">
        <f t="shared" si="7"/>
        <v>14</v>
      </c>
      <c r="M83" s="10">
        <f t="shared" si="8"/>
        <v>0</v>
      </c>
      <c r="N83" s="10">
        <f t="shared" si="9"/>
        <v>14</v>
      </c>
      <c r="O83" s="10">
        <f t="shared" si="10"/>
        <v>1.1666666666666667</v>
      </c>
      <c r="P83" s="10">
        <f t="shared" si="11"/>
        <v>0</v>
      </c>
    </row>
    <row r="84" spans="1:16">
      <c r="A84" s="8" t="s">
        <v>31</v>
      </c>
      <c r="B84" s="9" t="s">
        <v>32</v>
      </c>
      <c r="C84" s="10">
        <v>5</v>
      </c>
      <c r="D84" s="10">
        <v>5</v>
      </c>
      <c r="E84" s="10">
        <v>0.41666666666666669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0.41666666666666669</v>
      </c>
      <c r="L84" s="10">
        <f t="shared" si="7"/>
        <v>5</v>
      </c>
      <c r="M84" s="10">
        <f t="shared" si="8"/>
        <v>0</v>
      </c>
      <c r="N84" s="10">
        <f t="shared" si="9"/>
        <v>5</v>
      </c>
      <c r="O84" s="10">
        <f t="shared" si="10"/>
        <v>0.41666666666666669</v>
      </c>
      <c r="P84" s="10">
        <f t="shared" si="11"/>
        <v>0</v>
      </c>
    </row>
    <row r="85" spans="1:16">
      <c r="A85" s="8" t="s">
        <v>37</v>
      </c>
      <c r="B85" s="9" t="s">
        <v>38</v>
      </c>
      <c r="C85" s="10">
        <v>1</v>
      </c>
      <c r="D85" s="10">
        <v>1</v>
      </c>
      <c r="E85" s="10">
        <v>8.3333333333333329E-2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8.3333333333333329E-2</v>
      </c>
      <c r="L85" s="10">
        <f t="shared" si="7"/>
        <v>1</v>
      </c>
      <c r="M85" s="10">
        <f t="shared" si="8"/>
        <v>0</v>
      </c>
      <c r="N85" s="10">
        <f t="shared" si="9"/>
        <v>1</v>
      </c>
      <c r="O85" s="10">
        <f t="shared" si="10"/>
        <v>8.3333333333333329E-2</v>
      </c>
      <c r="P85" s="10">
        <f t="shared" si="11"/>
        <v>0</v>
      </c>
    </row>
    <row r="86" spans="1:16" ht="25.5">
      <c r="A86" s="8" t="s">
        <v>290</v>
      </c>
      <c r="B86" s="9" t="s">
        <v>291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1.907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-1.907</v>
      </c>
      <c r="O86" s="10">
        <f t="shared" si="10"/>
        <v>-1.907</v>
      </c>
      <c r="P86" s="10">
        <f t="shared" si="11"/>
        <v>0</v>
      </c>
    </row>
    <row r="87" spans="1:16" ht="25.5">
      <c r="A87" s="5" t="s">
        <v>159</v>
      </c>
      <c r="B87" s="6" t="s">
        <v>160</v>
      </c>
      <c r="C87" s="7">
        <v>405</v>
      </c>
      <c r="D87" s="7">
        <v>405</v>
      </c>
      <c r="E87" s="7">
        <v>24.999999999999996</v>
      </c>
      <c r="F87" s="7">
        <v>0</v>
      </c>
      <c r="G87" s="7">
        <v>0</v>
      </c>
      <c r="H87" s="7">
        <v>0.84611999999999998</v>
      </c>
      <c r="I87" s="7">
        <v>0</v>
      </c>
      <c r="J87" s="7">
        <v>3.7940499999999995</v>
      </c>
      <c r="K87" s="7">
        <f t="shared" si="6"/>
        <v>24.999999999999996</v>
      </c>
      <c r="L87" s="7">
        <f t="shared" si="7"/>
        <v>405</v>
      </c>
      <c r="M87" s="7">
        <f t="shared" si="8"/>
        <v>0</v>
      </c>
      <c r="N87" s="7">
        <f t="shared" si="9"/>
        <v>404.15388000000002</v>
      </c>
      <c r="O87" s="7">
        <f t="shared" si="10"/>
        <v>24.153879999999997</v>
      </c>
      <c r="P87" s="7">
        <f t="shared" si="11"/>
        <v>3.3844799999999999</v>
      </c>
    </row>
    <row r="88" spans="1:16">
      <c r="A88" s="8" t="s">
        <v>23</v>
      </c>
      <c r="B88" s="9" t="s">
        <v>24</v>
      </c>
      <c r="C88" s="10">
        <v>180</v>
      </c>
      <c r="D88" s="10">
        <v>180</v>
      </c>
      <c r="E88" s="10">
        <v>15</v>
      </c>
      <c r="F88" s="10">
        <v>0</v>
      </c>
      <c r="G88" s="10">
        <v>0</v>
      </c>
      <c r="H88" s="10">
        <v>0</v>
      </c>
      <c r="I88" s="10">
        <v>0</v>
      </c>
      <c r="J88" s="10">
        <v>2.7549899999999998</v>
      </c>
      <c r="K88" s="10">
        <f t="shared" si="6"/>
        <v>15</v>
      </c>
      <c r="L88" s="10">
        <f t="shared" si="7"/>
        <v>180</v>
      </c>
      <c r="M88" s="10">
        <f t="shared" si="8"/>
        <v>0</v>
      </c>
      <c r="N88" s="10">
        <f t="shared" si="9"/>
        <v>180</v>
      </c>
      <c r="O88" s="10">
        <f t="shared" si="10"/>
        <v>15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40</v>
      </c>
      <c r="D89" s="10">
        <v>40</v>
      </c>
      <c r="E89" s="10">
        <v>3.3333333333333335</v>
      </c>
      <c r="F89" s="10">
        <v>0</v>
      </c>
      <c r="G89" s="10">
        <v>0</v>
      </c>
      <c r="H89" s="10">
        <v>0</v>
      </c>
      <c r="I89" s="10">
        <v>0</v>
      </c>
      <c r="J89" s="10">
        <v>1.0390599999999999</v>
      </c>
      <c r="K89" s="10">
        <f t="shared" si="6"/>
        <v>3.3333333333333335</v>
      </c>
      <c r="L89" s="10">
        <f t="shared" si="7"/>
        <v>40</v>
      </c>
      <c r="M89" s="10">
        <f t="shared" si="8"/>
        <v>0</v>
      </c>
      <c r="N89" s="10">
        <f t="shared" si="9"/>
        <v>40</v>
      </c>
      <c r="O89" s="10">
        <f t="shared" si="10"/>
        <v>3.3333333333333335</v>
      </c>
      <c r="P89" s="10">
        <f t="shared" si="11"/>
        <v>0</v>
      </c>
    </row>
    <row r="90" spans="1:16">
      <c r="A90" s="8" t="s">
        <v>27</v>
      </c>
      <c r="B90" s="9" t="s">
        <v>28</v>
      </c>
      <c r="C90" s="10">
        <v>22</v>
      </c>
      <c r="D90" s="10">
        <v>22</v>
      </c>
      <c r="E90" s="10">
        <v>1.8333333333333333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1.8333333333333333</v>
      </c>
      <c r="L90" s="10">
        <f t="shared" si="7"/>
        <v>22</v>
      </c>
      <c r="M90" s="10">
        <f t="shared" si="8"/>
        <v>0</v>
      </c>
      <c r="N90" s="10">
        <f t="shared" si="9"/>
        <v>22</v>
      </c>
      <c r="O90" s="10">
        <f t="shared" si="10"/>
        <v>1.8333333333333333</v>
      </c>
      <c r="P90" s="10">
        <f t="shared" si="11"/>
        <v>0</v>
      </c>
    </row>
    <row r="91" spans="1:16">
      <c r="A91" s="8" t="s">
        <v>29</v>
      </c>
      <c r="B91" s="9" t="s">
        <v>30</v>
      </c>
      <c r="C91" s="10">
        <v>14.5</v>
      </c>
      <c r="D91" s="10">
        <v>14.5</v>
      </c>
      <c r="E91" s="10">
        <v>1.2083333333333333</v>
      </c>
      <c r="F91" s="10">
        <v>0</v>
      </c>
      <c r="G91" s="10">
        <v>0</v>
      </c>
      <c r="H91" s="10">
        <v>8.4000000000000005E-2</v>
      </c>
      <c r="I91" s="10">
        <v>0</v>
      </c>
      <c r="J91" s="10">
        <v>0</v>
      </c>
      <c r="K91" s="10">
        <f t="shared" si="6"/>
        <v>1.2083333333333333</v>
      </c>
      <c r="L91" s="10">
        <f t="shared" si="7"/>
        <v>14.5</v>
      </c>
      <c r="M91" s="10">
        <f t="shared" si="8"/>
        <v>0</v>
      </c>
      <c r="N91" s="10">
        <f t="shared" si="9"/>
        <v>14.416</v>
      </c>
      <c r="O91" s="10">
        <f t="shared" si="10"/>
        <v>1.1243333333333332</v>
      </c>
      <c r="P91" s="10">
        <f t="shared" si="11"/>
        <v>6.9517241379310351</v>
      </c>
    </row>
    <row r="92" spans="1:16">
      <c r="A92" s="8" t="s">
        <v>31</v>
      </c>
      <c r="B92" s="9" t="s">
        <v>32</v>
      </c>
      <c r="C92" s="10">
        <v>2</v>
      </c>
      <c r="D92" s="10">
        <v>2</v>
      </c>
      <c r="E92" s="10">
        <v>0.16666666666666666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0.16666666666666666</v>
      </c>
      <c r="L92" s="10">
        <f t="shared" si="7"/>
        <v>2</v>
      </c>
      <c r="M92" s="10">
        <f t="shared" si="8"/>
        <v>0</v>
      </c>
      <c r="N92" s="10">
        <f t="shared" si="9"/>
        <v>2</v>
      </c>
      <c r="O92" s="10">
        <f t="shared" si="10"/>
        <v>0.16666666666666666</v>
      </c>
      <c r="P92" s="10">
        <f t="shared" si="11"/>
        <v>0</v>
      </c>
    </row>
    <row r="93" spans="1:16">
      <c r="A93" s="8" t="s">
        <v>33</v>
      </c>
      <c r="B93" s="9" t="s">
        <v>34</v>
      </c>
      <c r="C93" s="10">
        <v>11.6</v>
      </c>
      <c r="D93" s="10">
        <v>11.6</v>
      </c>
      <c r="E93" s="10">
        <v>0.96666666666666667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0.96666666666666667</v>
      </c>
      <c r="L93" s="10">
        <f t="shared" si="7"/>
        <v>11.6</v>
      </c>
      <c r="M93" s="10">
        <f t="shared" si="8"/>
        <v>0</v>
      </c>
      <c r="N93" s="10">
        <f t="shared" si="9"/>
        <v>11.6</v>
      </c>
      <c r="O93" s="10">
        <f t="shared" si="10"/>
        <v>0.96666666666666667</v>
      </c>
      <c r="P93" s="10">
        <f t="shared" si="11"/>
        <v>0</v>
      </c>
    </row>
    <row r="94" spans="1:16">
      <c r="A94" s="8" t="s">
        <v>35</v>
      </c>
      <c r="B94" s="9" t="s">
        <v>36</v>
      </c>
      <c r="C94" s="10">
        <v>1.2</v>
      </c>
      <c r="D94" s="10">
        <v>1.2</v>
      </c>
      <c r="E94" s="10">
        <v>0.1</v>
      </c>
      <c r="F94" s="10">
        <v>0</v>
      </c>
      <c r="G94" s="10">
        <v>0</v>
      </c>
      <c r="H94" s="10">
        <v>0.76212000000000002</v>
      </c>
      <c r="I94" s="10">
        <v>0</v>
      </c>
      <c r="J94" s="10">
        <v>0</v>
      </c>
      <c r="K94" s="10">
        <f t="shared" si="6"/>
        <v>0.1</v>
      </c>
      <c r="L94" s="10">
        <f t="shared" si="7"/>
        <v>1.2</v>
      </c>
      <c r="M94" s="10">
        <f t="shared" si="8"/>
        <v>0</v>
      </c>
      <c r="N94" s="10">
        <f t="shared" si="9"/>
        <v>0.43787999999999994</v>
      </c>
      <c r="O94" s="10">
        <f t="shared" si="10"/>
        <v>-0.66212000000000004</v>
      </c>
      <c r="P94" s="10">
        <f t="shared" si="11"/>
        <v>762.12</v>
      </c>
    </row>
    <row r="95" spans="1:16">
      <c r="A95" s="8" t="s">
        <v>37</v>
      </c>
      <c r="B95" s="9" t="s">
        <v>38</v>
      </c>
      <c r="C95" s="10">
        <v>3.7</v>
      </c>
      <c r="D95" s="10">
        <v>3.7</v>
      </c>
      <c r="E95" s="10">
        <v>0.30833333333333335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0.30833333333333335</v>
      </c>
      <c r="L95" s="10">
        <f t="shared" si="7"/>
        <v>3.7</v>
      </c>
      <c r="M95" s="10">
        <f t="shared" si="8"/>
        <v>0</v>
      </c>
      <c r="N95" s="10">
        <f t="shared" si="9"/>
        <v>3.7</v>
      </c>
      <c r="O95" s="10">
        <f t="shared" si="10"/>
        <v>0.30833333333333335</v>
      </c>
      <c r="P95" s="10">
        <f t="shared" si="11"/>
        <v>0</v>
      </c>
    </row>
    <row r="96" spans="1:16" ht="25.5">
      <c r="A96" s="8" t="s">
        <v>290</v>
      </c>
      <c r="B96" s="9" t="s">
        <v>291</v>
      </c>
      <c r="C96" s="10">
        <v>130</v>
      </c>
      <c r="D96" s="10">
        <v>130</v>
      </c>
      <c r="E96" s="10">
        <v>2.0833333333333335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2.0833333333333335</v>
      </c>
      <c r="L96" s="10">
        <f t="shared" si="7"/>
        <v>130</v>
      </c>
      <c r="M96" s="10">
        <f t="shared" si="8"/>
        <v>0</v>
      </c>
      <c r="N96" s="10">
        <f t="shared" si="9"/>
        <v>130</v>
      </c>
      <c r="O96" s="10">
        <f t="shared" si="10"/>
        <v>2.0833333333333335</v>
      </c>
      <c r="P96" s="10">
        <f t="shared" si="11"/>
        <v>0</v>
      </c>
    </row>
    <row r="97" spans="1:16">
      <c r="A97" s="5" t="s">
        <v>165</v>
      </c>
      <c r="B97" s="6" t="s">
        <v>166</v>
      </c>
      <c r="C97" s="7">
        <v>50</v>
      </c>
      <c r="D97" s="7">
        <v>50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50</v>
      </c>
      <c r="M97" s="7">
        <f t="shared" si="8"/>
        <v>0</v>
      </c>
      <c r="N97" s="7">
        <f t="shared" si="9"/>
        <v>50</v>
      </c>
      <c r="O97" s="7">
        <f t="shared" si="10"/>
        <v>0</v>
      </c>
      <c r="P97" s="7">
        <f t="shared" si="11"/>
        <v>0</v>
      </c>
    </row>
    <row r="98" spans="1:16" ht="25.5">
      <c r="A98" s="8" t="s">
        <v>296</v>
      </c>
      <c r="B98" s="9" t="s">
        <v>297</v>
      </c>
      <c r="C98" s="10">
        <v>50</v>
      </c>
      <c r="D98" s="10">
        <v>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50</v>
      </c>
      <c r="M98" s="10">
        <f t="shared" si="8"/>
        <v>0</v>
      </c>
      <c r="N98" s="10">
        <f t="shared" si="9"/>
        <v>50</v>
      </c>
      <c r="O98" s="10">
        <f t="shared" si="10"/>
        <v>0</v>
      </c>
      <c r="P98" s="10">
        <f t="shared" si="11"/>
        <v>0</v>
      </c>
    </row>
    <row r="99" spans="1:16" ht="25.5">
      <c r="A99" s="5" t="s">
        <v>169</v>
      </c>
      <c r="B99" s="6" t="s">
        <v>170</v>
      </c>
      <c r="C99" s="7">
        <v>4808.5</v>
      </c>
      <c r="D99" s="7">
        <v>4808.5</v>
      </c>
      <c r="E99" s="7">
        <v>391.13299999999998</v>
      </c>
      <c r="F99" s="7">
        <v>0</v>
      </c>
      <c r="G99" s="7">
        <v>0</v>
      </c>
      <c r="H99" s="7">
        <v>105.41869</v>
      </c>
      <c r="I99" s="7">
        <v>0</v>
      </c>
      <c r="J99" s="7">
        <v>0</v>
      </c>
      <c r="K99" s="7">
        <f t="shared" si="6"/>
        <v>391.13299999999998</v>
      </c>
      <c r="L99" s="7">
        <f t="shared" si="7"/>
        <v>4808.5</v>
      </c>
      <c r="M99" s="7">
        <f t="shared" si="8"/>
        <v>0</v>
      </c>
      <c r="N99" s="7">
        <f t="shared" si="9"/>
        <v>4703.0813099999996</v>
      </c>
      <c r="O99" s="7">
        <f t="shared" si="10"/>
        <v>285.71430999999995</v>
      </c>
      <c r="P99" s="7">
        <f t="shared" si="11"/>
        <v>26.952133928868189</v>
      </c>
    </row>
    <row r="100" spans="1:16">
      <c r="A100" s="5" t="s">
        <v>302</v>
      </c>
      <c r="B100" s="6" t="s">
        <v>303</v>
      </c>
      <c r="C100" s="7">
        <v>4808.5</v>
      </c>
      <c r="D100" s="7">
        <v>4808.5</v>
      </c>
      <c r="E100" s="7">
        <v>391.13299999999998</v>
      </c>
      <c r="F100" s="7">
        <v>0</v>
      </c>
      <c r="G100" s="7">
        <v>0</v>
      </c>
      <c r="H100" s="7">
        <v>105.41869</v>
      </c>
      <c r="I100" s="7">
        <v>0</v>
      </c>
      <c r="J100" s="7">
        <v>0</v>
      </c>
      <c r="K100" s="7">
        <f t="shared" si="6"/>
        <v>391.13299999999998</v>
      </c>
      <c r="L100" s="7">
        <f t="shared" si="7"/>
        <v>4808.5</v>
      </c>
      <c r="M100" s="7">
        <f t="shared" si="8"/>
        <v>0</v>
      </c>
      <c r="N100" s="7">
        <f t="shared" si="9"/>
        <v>4703.0813099999996</v>
      </c>
      <c r="O100" s="7">
        <f t="shared" si="10"/>
        <v>285.71430999999995</v>
      </c>
      <c r="P100" s="7">
        <f t="shared" si="11"/>
        <v>26.952133928868189</v>
      </c>
    </row>
    <row r="101" spans="1:16" ht="25.5">
      <c r="A101" s="8" t="s">
        <v>296</v>
      </c>
      <c r="B101" s="9" t="s">
        <v>297</v>
      </c>
      <c r="C101" s="10">
        <v>4808.5</v>
      </c>
      <c r="D101" s="10">
        <v>4808.5</v>
      </c>
      <c r="E101" s="10">
        <v>391.13299999999998</v>
      </c>
      <c r="F101" s="10">
        <v>0</v>
      </c>
      <c r="G101" s="10">
        <v>0</v>
      </c>
      <c r="H101" s="10">
        <v>105.41869</v>
      </c>
      <c r="I101" s="10">
        <v>0</v>
      </c>
      <c r="J101" s="10">
        <v>0</v>
      </c>
      <c r="K101" s="10">
        <f t="shared" si="6"/>
        <v>391.13299999999998</v>
      </c>
      <c r="L101" s="10">
        <f t="shared" si="7"/>
        <v>4808.5</v>
      </c>
      <c r="M101" s="10">
        <f t="shared" si="8"/>
        <v>0</v>
      </c>
      <c r="N101" s="10">
        <f t="shared" si="9"/>
        <v>4703.0813099999996</v>
      </c>
      <c r="O101" s="10">
        <f t="shared" si="10"/>
        <v>285.71430999999995</v>
      </c>
      <c r="P101" s="10">
        <f t="shared" si="11"/>
        <v>26.952133928868189</v>
      </c>
    </row>
    <row r="102" spans="1:16" ht="25.5">
      <c r="A102" s="5" t="s">
        <v>194</v>
      </c>
      <c r="B102" s="6" t="s">
        <v>195</v>
      </c>
      <c r="C102" s="7">
        <v>15488.82603</v>
      </c>
      <c r="D102" s="7">
        <v>15799.82303</v>
      </c>
      <c r="E102" s="7">
        <v>50</v>
      </c>
      <c r="F102" s="7">
        <v>149.96168</v>
      </c>
      <c r="G102" s="7">
        <v>5.6649799999999999</v>
      </c>
      <c r="H102" s="7">
        <v>149.96168</v>
      </c>
      <c r="I102" s="7">
        <v>2.6754000000000002</v>
      </c>
      <c r="J102" s="7">
        <v>0</v>
      </c>
      <c r="K102" s="7">
        <f t="shared" si="6"/>
        <v>-99.961680000000001</v>
      </c>
      <c r="L102" s="7">
        <f t="shared" si="7"/>
        <v>15649.861349999999</v>
      </c>
      <c r="M102" s="7">
        <f t="shared" si="8"/>
        <v>299.92336</v>
      </c>
      <c r="N102" s="7">
        <f t="shared" si="9"/>
        <v>15649.861349999999</v>
      </c>
      <c r="O102" s="7">
        <f t="shared" si="10"/>
        <v>-99.961680000000001</v>
      </c>
      <c r="P102" s="7">
        <f t="shared" si="11"/>
        <v>299.92336</v>
      </c>
    </row>
    <row r="103" spans="1:16" ht="25.5">
      <c r="A103" s="5" t="s">
        <v>201</v>
      </c>
      <c r="B103" s="6" t="s">
        <v>202</v>
      </c>
      <c r="C103" s="7">
        <v>0</v>
      </c>
      <c r="D103" s="7">
        <v>310.99700000000001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310.99700000000001</v>
      </c>
      <c r="M103" s="7">
        <f t="shared" si="8"/>
        <v>0</v>
      </c>
      <c r="N103" s="7">
        <f t="shared" si="9"/>
        <v>310.99700000000001</v>
      </c>
      <c r="O103" s="7">
        <f t="shared" si="10"/>
        <v>0</v>
      </c>
      <c r="P103" s="7">
        <f t="shared" si="11"/>
        <v>0</v>
      </c>
    </row>
    <row r="104" spans="1:16" ht="25.5">
      <c r="A104" s="8" t="s">
        <v>296</v>
      </c>
      <c r="B104" s="9" t="s">
        <v>297</v>
      </c>
      <c r="C104" s="10">
        <v>0</v>
      </c>
      <c r="D104" s="10">
        <v>310.99700000000001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310.99700000000001</v>
      </c>
      <c r="M104" s="10">
        <f t="shared" si="8"/>
        <v>0</v>
      </c>
      <c r="N104" s="10">
        <f t="shared" si="9"/>
        <v>310.99700000000001</v>
      </c>
      <c r="O104" s="10">
        <f t="shared" si="10"/>
        <v>0</v>
      </c>
      <c r="P104" s="10">
        <f t="shared" si="11"/>
        <v>0</v>
      </c>
    </row>
    <row r="105" spans="1:16">
      <c r="A105" s="5" t="s">
        <v>304</v>
      </c>
      <c r="B105" s="6" t="s">
        <v>305</v>
      </c>
      <c r="C105" s="7">
        <v>14588.82603</v>
      </c>
      <c r="D105" s="7">
        <v>14588.82603</v>
      </c>
      <c r="E105" s="7">
        <v>0</v>
      </c>
      <c r="F105" s="7">
        <v>0</v>
      </c>
      <c r="G105" s="7">
        <v>5.6649799999999999</v>
      </c>
      <c r="H105" s="7">
        <v>0</v>
      </c>
      <c r="I105" s="7">
        <v>2.6754000000000002</v>
      </c>
      <c r="J105" s="7">
        <v>0</v>
      </c>
      <c r="K105" s="7">
        <f t="shared" si="6"/>
        <v>0</v>
      </c>
      <c r="L105" s="7">
        <f t="shared" si="7"/>
        <v>14588.82603</v>
      </c>
      <c r="M105" s="7">
        <f t="shared" si="8"/>
        <v>0</v>
      </c>
      <c r="N105" s="7">
        <f t="shared" si="9"/>
        <v>14588.82603</v>
      </c>
      <c r="O105" s="7">
        <f t="shared" si="10"/>
        <v>0</v>
      </c>
      <c r="P105" s="7">
        <f t="shared" si="11"/>
        <v>0</v>
      </c>
    </row>
    <row r="106" spans="1:16">
      <c r="A106" s="8" t="s">
        <v>306</v>
      </c>
      <c r="B106" s="9" t="s">
        <v>307</v>
      </c>
      <c r="C106" s="10">
        <v>239.90334000000001</v>
      </c>
      <c r="D106" s="10">
        <v>239.90334000000001</v>
      </c>
      <c r="E106" s="10">
        <v>0</v>
      </c>
      <c r="F106" s="10">
        <v>0</v>
      </c>
      <c r="G106" s="10">
        <v>0</v>
      </c>
      <c r="H106" s="10">
        <v>0</v>
      </c>
      <c r="I106" s="10">
        <v>2.6754000000000002</v>
      </c>
      <c r="J106" s="10">
        <v>0</v>
      </c>
      <c r="K106" s="10">
        <f t="shared" si="6"/>
        <v>0</v>
      </c>
      <c r="L106" s="10">
        <f t="shared" si="7"/>
        <v>239.90334000000001</v>
      </c>
      <c r="M106" s="10">
        <f t="shared" si="8"/>
        <v>0</v>
      </c>
      <c r="N106" s="10">
        <f t="shared" si="9"/>
        <v>239.90334000000001</v>
      </c>
      <c r="O106" s="10">
        <f t="shared" si="10"/>
        <v>0</v>
      </c>
      <c r="P106" s="10">
        <f t="shared" si="11"/>
        <v>0</v>
      </c>
    </row>
    <row r="107" spans="1:16">
      <c r="A107" s="8" t="s">
        <v>292</v>
      </c>
      <c r="B107" s="9" t="s">
        <v>293</v>
      </c>
      <c r="C107" s="10">
        <v>10056.177019999999</v>
      </c>
      <c r="D107" s="10">
        <v>10056.177019999999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10056.177019999999</v>
      </c>
      <c r="M107" s="10">
        <f t="shared" si="8"/>
        <v>0</v>
      </c>
      <c r="N107" s="10">
        <f t="shared" si="9"/>
        <v>10056.177019999999</v>
      </c>
      <c r="O107" s="10">
        <f t="shared" si="10"/>
        <v>0</v>
      </c>
      <c r="P107" s="10">
        <f t="shared" si="11"/>
        <v>0</v>
      </c>
    </row>
    <row r="108" spans="1:16">
      <c r="A108" s="8" t="s">
        <v>308</v>
      </c>
      <c r="B108" s="9" t="s">
        <v>309</v>
      </c>
      <c r="C108" s="10">
        <v>150.44972000000001</v>
      </c>
      <c r="D108" s="10">
        <v>150.44972000000001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150.44972000000001</v>
      </c>
      <c r="M108" s="10">
        <f t="shared" si="8"/>
        <v>0</v>
      </c>
      <c r="N108" s="10">
        <f t="shared" si="9"/>
        <v>150.44972000000001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296</v>
      </c>
      <c r="B109" s="9" t="s">
        <v>297</v>
      </c>
      <c r="C109" s="10">
        <v>4142.2959499999997</v>
      </c>
      <c r="D109" s="10">
        <v>4142.2959499999997</v>
      </c>
      <c r="E109" s="10">
        <v>0</v>
      </c>
      <c r="F109" s="10">
        <v>0</v>
      </c>
      <c r="G109" s="10">
        <v>5.6649799999999999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4142.2959499999997</v>
      </c>
      <c r="M109" s="10">
        <f t="shared" si="8"/>
        <v>0</v>
      </c>
      <c r="N109" s="10">
        <f t="shared" si="9"/>
        <v>4142.2959499999997</v>
      </c>
      <c r="O109" s="10">
        <f t="shared" si="10"/>
        <v>0</v>
      </c>
      <c r="P109" s="10">
        <f t="shared" si="11"/>
        <v>0</v>
      </c>
    </row>
    <row r="110" spans="1:16">
      <c r="A110" s="5" t="s">
        <v>310</v>
      </c>
      <c r="B110" s="6" t="s">
        <v>311</v>
      </c>
      <c r="C110" s="7">
        <v>900</v>
      </c>
      <c r="D110" s="7">
        <v>900</v>
      </c>
      <c r="E110" s="7">
        <v>50</v>
      </c>
      <c r="F110" s="7">
        <v>149.96168</v>
      </c>
      <c r="G110" s="7">
        <v>0</v>
      </c>
      <c r="H110" s="7">
        <v>149.96168</v>
      </c>
      <c r="I110" s="7">
        <v>0</v>
      </c>
      <c r="J110" s="7">
        <v>0</v>
      </c>
      <c r="K110" s="7">
        <f t="shared" si="6"/>
        <v>-99.961680000000001</v>
      </c>
      <c r="L110" s="7">
        <f t="shared" si="7"/>
        <v>750.03832</v>
      </c>
      <c r="M110" s="7">
        <f t="shared" si="8"/>
        <v>299.92336</v>
      </c>
      <c r="N110" s="7">
        <f t="shared" si="9"/>
        <v>750.03832</v>
      </c>
      <c r="O110" s="7">
        <f t="shared" si="10"/>
        <v>-99.961680000000001</v>
      </c>
      <c r="P110" s="7">
        <f t="shared" si="11"/>
        <v>299.92336</v>
      </c>
    </row>
    <row r="111" spans="1:16" ht="25.5">
      <c r="A111" s="8" t="s">
        <v>55</v>
      </c>
      <c r="B111" s="9" t="s">
        <v>56</v>
      </c>
      <c r="C111" s="10">
        <v>900</v>
      </c>
      <c r="D111" s="10">
        <v>900</v>
      </c>
      <c r="E111" s="10">
        <v>50</v>
      </c>
      <c r="F111" s="10">
        <v>149.96168</v>
      </c>
      <c r="G111" s="10">
        <v>0</v>
      </c>
      <c r="H111" s="10">
        <v>149.96168</v>
      </c>
      <c r="I111" s="10">
        <v>0</v>
      </c>
      <c r="J111" s="10">
        <v>0</v>
      </c>
      <c r="K111" s="10">
        <f t="shared" si="6"/>
        <v>-99.961680000000001</v>
      </c>
      <c r="L111" s="10">
        <f t="shared" si="7"/>
        <v>750.03832</v>
      </c>
      <c r="M111" s="10">
        <f t="shared" si="8"/>
        <v>299.92336</v>
      </c>
      <c r="N111" s="10">
        <f t="shared" si="9"/>
        <v>750.03832</v>
      </c>
      <c r="O111" s="10">
        <f t="shared" si="10"/>
        <v>-99.961680000000001</v>
      </c>
      <c r="P111" s="10">
        <f t="shared" si="11"/>
        <v>299.92336</v>
      </c>
    </row>
    <row r="112" spans="1:16" ht="25.5">
      <c r="A112" s="5" t="s">
        <v>207</v>
      </c>
      <c r="B112" s="6" t="s">
        <v>208</v>
      </c>
      <c r="C112" s="7">
        <v>18749.195110000001</v>
      </c>
      <c r="D112" s="7">
        <v>18749.195110000001</v>
      </c>
      <c r="E112" s="7">
        <v>3637.1601599999999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3637.1601599999999</v>
      </c>
      <c r="L112" s="7">
        <f t="shared" si="7"/>
        <v>18749.195110000001</v>
      </c>
      <c r="M112" s="7">
        <f t="shared" si="8"/>
        <v>0</v>
      </c>
      <c r="N112" s="7">
        <f t="shared" si="9"/>
        <v>18749.195110000001</v>
      </c>
      <c r="O112" s="7">
        <f t="shared" si="10"/>
        <v>3637.1601599999999</v>
      </c>
      <c r="P112" s="7">
        <f t="shared" si="11"/>
        <v>0</v>
      </c>
    </row>
    <row r="113" spans="1:16" ht="25.5">
      <c r="A113" s="5" t="s">
        <v>210</v>
      </c>
      <c r="B113" s="6" t="s">
        <v>211</v>
      </c>
      <c r="C113" s="7">
        <v>10.948920000000001</v>
      </c>
      <c r="D113" s="7">
        <v>10.948920000000001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10.948920000000001</v>
      </c>
      <c r="M113" s="7">
        <f t="shared" si="8"/>
        <v>0</v>
      </c>
      <c r="N113" s="7">
        <f t="shared" si="9"/>
        <v>10.948920000000001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296</v>
      </c>
      <c r="B114" s="9" t="s">
        <v>297</v>
      </c>
      <c r="C114" s="10">
        <v>10.948920000000001</v>
      </c>
      <c r="D114" s="10">
        <v>10.948920000000001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10.948920000000001</v>
      </c>
      <c r="M114" s="10">
        <f t="shared" si="8"/>
        <v>0</v>
      </c>
      <c r="N114" s="10">
        <f t="shared" si="9"/>
        <v>10.948920000000001</v>
      </c>
      <c r="O114" s="10">
        <f t="shared" si="10"/>
        <v>0</v>
      </c>
      <c r="P114" s="10">
        <f t="shared" si="11"/>
        <v>0</v>
      </c>
    </row>
    <row r="115" spans="1:16">
      <c r="A115" s="5" t="s">
        <v>312</v>
      </c>
      <c r="B115" s="6" t="s">
        <v>305</v>
      </c>
      <c r="C115" s="7">
        <v>2066.7180600000002</v>
      </c>
      <c r="D115" s="7">
        <v>2066.7180600000002</v>
      </c>
      <c r="E115" s="7">
        <v>251.54917999999998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251.54917999999998</v>
      </c>
      <c r="L115" s="7">
        <f t="shared" si="7"/>
        <v>2066.7180600000002</v>
      </c>
      <c r="M115" s="7">
        <f t="shared" si="8"/>
        <v>0</v>
      </c>
      <c r="N115" s="7">
        <f t="shared" si="9"/>
        <v>2066.7180600000002</v>
      </c>
      <c r="O115" s="7">
        <f t="shared" si="10"/>
        <v>251.54917999999998</v>
      </c>
      <c r="P115" s="7">
        <f t="shared" si="11"/>
        <v>0</v>
      </c>
    </row>
    <row r="116" spans="1:16">
      <c r="A116" s="8" t="s">
        <v>313</v>
      </c>
      <c r="B116" s="9" t="s">
        <v>314</v>
      </c>
      <c r="C116" s="10">
        <v>231.87628000000001</v>
      </c>
      <c r="D116" s="10">
        <v>231.87628000000001</v>
      </c>
      <c r="E116" s="10">
        <v>91.549179999999993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91.549179999999993</v>
      </c>
      <c r="L116" s="10">
        <f t="shared" si="7"/>
        <v>231.87628000000001</v>
      </c>
      <c r="M116" s="10">
        <f t="shared" si="8"/>
        <v>0</v>
      </c>
      <c r="N116" s="10">
        <f t="shared" si="9"/>
        <v>231.87628000000001</v>
      </c>
      <c r="O116" s="10">
        <f t="shared" si="10"/>
        <v>91.549179999999993</v>
      </c>
      <c r="P116" s="10">
        <f t="shared" si="11"/>
        <v>0</v>
      </c>
    </row>
    <row r="117" spans="1:16">
      <c r="A117" s="8" t="s">
        <v>292</v>
      </c>
      <c r="B117" s="9" t="s">
        <v>293</v>
      </c>
      <c r="C117" s="10">
        <v>815.76171999999997</v>
      </c>
      <c r="D117" s="10">
        <v>815.76171999999997</v>
      </c>
      <c r="E117" s="10">
        <v>160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160</v>
      </c>
      <c r="L117" s="10">
        <f t="shared" si="7"/>
        <v>815.76171999999997</v>
      </c>
      <c r="M117" s="10">
        <f t="shared" si="8"/>
        <v>0</v>
      </c>
      <c r="N117" s="10">
        <f t="shared" si="9"/>
        <v>815.76171999999997</v>
      </c>
      <c r="O117" s="10">
        <f t="shared" si="10"/>
        <v>160</v>
      </c>
      <c r="P117" s="10">
        <f t="shared" si="11"/>
        <v>0</v>
      </c>
    </row>
    <row r="118" spans="1:16" ht="25.5">
      <c r="A118" s="8" t="s">
        <v>296</v>
      </c>
      <c r="B118" s="9" t="s">
        <v>297</v>
      </c>
      <c r="C118" s="10">
        <v>1019.08006</v>
      </c>
      <c r="D118" s="10">
        <v>1019.08006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1019.08006</v>
      </c>
      <c r="M118" s="10">
        <f t="shared" si="8"/>
        <v>0</v>
      </c>
      <c r="N118" s="10">
        <f t="shared" si="9"/>
        <v>1019.08006</v>
      </c>
      <c r="O118" s="10">
        <f t="shared" si="10"/>
        <v>0</v>
      </c>
      <c r="P118" s="10">
        <f t="shared" si="11"/>
        <v>0</v>
      </c>
    </row>
    <row r="119" spans="1:16">
      <c r="A119" s="5" t="s">
        <v>315</v>
      </c>
      <c r="B119" s="6" t="s">
        <v>303</v>
      </c>
      <c r="C119" s="7">
        <v>16071.528129999999</v>
      </c>
      <c r="D119" s="7">
        <v>16071.528129999999</v>
      </c>
      <c r="E119" s="7">
        <v>3385.6109799999999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3385.6109799999999</v>
      </c>
      <c r="L119" s="7">
        <f t="shared" si="7"/>
        <v>16071.528129999999</v>
      </c>
      <c r="M119" s="7">
        <f t="shared" si="8"/>
        <v>0</v>
      </c>
      <c r="N119" s="7">
        <f t="shared" si="9"/>
        <v>16071.528129999999</v>
      </c>
      <c r="O119" s="7">
        <f t="shared" si="10"/>
        <v>3385.6109799999999</v>
      </c>
      <c r="P119" s="7">
        <f t="shared" si="11"/>
        <v>0</v>
      </c>
    </row>
    <row r="120" spans="1:16" ht="25.5">
      <c r="A120" s="8" t="s">
        <v>296</v>
      </c>
      <c r="B120" s="9" t="s">
        <v>297</v>
      </c>
      <c r="C120" s="10">
        <v>16071.528129999999</v>
      </c>
      <c r="D120" s="10">
        <v>16071.528129999999</v>
      </c>
      <c r="E120" s="10">
        <v>3385.6109799999999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3385.6109799999999</v>
      </c>
      <c r="L120" s="10">
        <f t="shared" si="7"/>
        <v>16071.528129999999</v>
      </c>
      <c r="M120" s="10">
        <f t="shared" si="8"/>
        <v>0</v>
      </c>
      <c r="N120" s="10">
        <f t="shared" si="9"/>
        <v>16071.528129999999</v>
      </c>
      <c r="O120" s="10">
        <f t="shared" si="10"/>
        <v>3385.6109799999999</v>
      </c>
      <c r="P120" s="10">
        <f t="shared" si="11"/>
        <v>0</v>
      </c>
    </row>
    <row r="121" spans="1:16">
      <c r="A121" s="5" t="s">
        <v>316</v>
      </c>
      <c r="B121" s="6" t="s">
        <v>311</v>
      </c>
      <c r="C121" s="7">
        <v>600</v>
      </c>
      <c r="D121" s="7">
        <v>600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600</v>
      </c>
      <c r="M121" s="7">
        <f t="shared" si="8"/>
        <v>0</v>
      </c>
      <c r="N121" s="7">
        <f t="shared" si="9"/>
        <v>600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296</v>
      </c>
      <c r="B122" s="9" t="s">
        <v>297</v>
      </c>
      <c r="C122" s="10">
        <v>600</v>
      </c>
      <c r="D122" s="10">
        <v>600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600</v>
      </c>
      <c r="M122" s="10">
        <f t="shared" si="8"/>
        <v>0</v>
      </c>
      <c r="N122" s="10">
        <f t="shared" si="9"/>
        <v>600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223</v>
      </c>
      <c r="B123" s="6" t="s">
        <v>224</v>
      </c>
      <c r="C123" s="7">
        <v>70790.301720000003</v>
      </c>
      <c r="D123" s="7">
        <v>133379.69019999998</v>
      </c>
      <c r="E123" s="7">
        <v>6088.3707599999998</v>
      </c>
      <c r="F123" s="7">
        <v>10600</v>
      </c>
      <c r="G123" s="7">
        <v>0</v>
      </c>
      <c r="H123" s="7">
        <v>3229.0029100000002</v>
      </c>
      <c r="I123" s="7">
        <v>10600</v>
      </c>
      <c r="J123" s="7">
        <v>0</v>
      </c>
      <c r="K123" s="7">
        <f t="shared" si="6"/>
        <v>-4511.6292400000002</v>
      </c>
      <c r="L123" s="7">
        <f t="shared" si="7"/>
        <v>122779.69019999998</v>
      </c>
      <c r="M123" s="7">
        <f t="shared" si="8"/>
        <v>174.10240633899897</v>
      </c>
      <c r="N123" s="7">
        <f t="shared" si="9"/>
        <v>130150.68728999999</v>
      </c>
      <c r="O123" s="7">
        <f t="shared" si="10"/>
        <v>2859.3678499999996</v>
      </c>
      <c r="P123" s="7">
        <f t="shared" si="11"/>
        <v>53.035582708172655</v>
      </c>
    </row>
    <row r="124" spans="1:16">
      <c r="A124" s="5" t="s">
        <v>317</v>
      </c>
      <c r="B124" s="6" t="s">
        <v>305</v>
      </c>
      <c r="C124" s="7">
        <v>1522.19992</v>
      </c>
      <c r="D124" s="7">
        <v>1522.19992</v>
      </c>
      <c r="E124" s="7">
        <v>802.58500000000004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802.58500000000004</v>
      </c>
      <c r="L124" s="7">
        <f t="shared" si="7"/>
        <v>1522.19992</v>
      </c>
      <c r="M124" s="7">
        <f t="shared" si="8"/>
        <v>0</v>
      </c>
      <c r="N124" s="7">
        <f t="shared" si="9"/>
        <v>1522.19992</v>
      </c>
      <c r="O124" s="7">
        <f t="shared" si="10"/>
        <v>802.58500000000004</v>
      </c>
      <c r="P124" s="7">
        <f t="shared" si="11"/>
        <v>0</v>
      </c>
    </row>
    <row r="125" spans="1:16">
      <c r="A125" s="8" t="s">
        <v>306</v>
      </c>
      <c r="B125" s="9" t="s">
        <v>307</v>
      </c>
      <c r="C125" s="10">
        <v>4.05</v>
      </c>
      <c r="D125" s="10">
        <v>4.05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4.05</v>
      </c>
      <c r="M125" s="10">
        <f t="shared" si="8"/>
        <v>0</v>
      </c>
      <c r="N125" s="10">
        <f t="shared" si="9"/>
        <v>4.05</v>
      </c>
      <c r="O125" s="10">
        <f t="shared" si="10"/>
        <v>0</v>
      </c>
      <c r="P125" s="10">
        <f t="shared" si="11"/>
        <v>0</v>
      </c>
    </row>
    <row r="126" spans="1:16">
      <c r="A126" s="8" t="s">
        <v>292</v>
      </c>
      <c r="B126" s="9" t="s">
        <v>293</v>
      </c>
      <c r="C126" s="10">
        <v>1518.1499200000001</v>
      </c>
      <c r="D126" s="10">
        <v>1518.1499200000001</v>
      </c>
      <c r="E126" s="10">
        <v>802.58500000000004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802.58500000000004</v>
      </c>
      <c r="L126" s="10">
        <f t="shared" si="7"/>
        <v>1518.1499200000001</v>
      </c>
      <c r="M126" s="10">
        <f t="shared" si="8"/>
        <v>0</v>
      </c>
      <c r="N126" s="10">
        <f t="shared" si="9"/>
        <v>1518.1499200000001</v>
      </c>
      <c r="O126" s="10">
        <f t="shared" si="10"/>
        <v>802.58500000000004</v>
      </c>
      <c r="P126" s="10">
        <f t="shared" si="11"/>
        <v>0</v>
      </c>
    </row>
    <row r="127" spans="1:16">
      <c r="A127" s="5" t="s">
        <v>318</v>
      </c>
      <c r="B127" s="6" t="s">
        <v>301</v>
      </c>
      <c r="C127" s="7">
        <v>6111.7718700000005</v>
      </c>
      <c r="D127" s="7">
        <v>6233.8498499999996</v>
      </c>
      <c r="E127" s="7">
        <v>154.36276000000001</v>
      </c>
      <c r="F127" s="7">
        <v>0</v>
      </c>
      <c r="G127" s="7">
        <v>0</v>
      </c>
      <c r="H127" s="7">
        <v>241.90299999999999</v>
      </c>
      <c r="I127" s="7">
        <v>0</v>
      </c>
      <c r="J127" s="7">
        <v>0</v>
      </c>
      <c r="K127" s="7">
        <f t="shared" si="6"/>
        <v>154.36276000000001</v>
      </c>
      <c r="L127" s="7">
        <f t="shared" si="7"/>
        <v>6233.8498499999996</v>
      </c>
      <c r="M127" s="7">
        <f t="shared" si="8"/>
        <v>0</v>
      </c>
      <c r="N127" s="7">
        <f t="shared" si="9"/>
        <v>5991.9468499999994</v>
      </c>
      <c r="O127" s="7">
        <f t="shared" si="10"/>
        <v>-87.540239999999983</v>
      </c>
      <c r="P127" s="7">
        <f t="shared" si="11"/>
        <v>156.71072478880268</v>
      </c>
    </row>
    <row r="128" spans="1:16">
      <c r="A128" s="8" t="s">
        <v>313</v>
      </c>
      <c r="B128" s="9" t="s">
        <v>314</v>
      </c>
      <c r="C128" s="10">
        <v>29.459330000000001</v>
      </c>
      <c r="D128" s="10">
        <v>77.82159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77.82159</v>
      </c>
      <c r="M128" s="10">
        <f t="shared" si="8"/>
        <v>0</v>
      </c>
      <c r="N128" s="10">
        <f t="shared" si="9"/>
        <v>77.82159</v>
      </c>
      <c r="O128" s="10">
        <f t="shared" si="10"/>
        <v>0</v>
      </c>
      <c r="P128" s="10">
        <f t="shared" si="11"/>
        <v>0</v>
      </c>
    </row>
    <row r="129" spans="1:16">
      <c r="A129" s="8" t="s">
        <v>292</v>
      </c>
      <c r="B129" s="9" t="s">
        <v>293</v>
      </c>
      <c r="C129" s="10">
        <v>5186.4967800000004</v>
      </c>
      <c r="D129" s="10">
        <v>5286.4967800000004</v>
      </c>
      <c r="E129" s="10">
        <v>154.36276000000001</v>
      </c>
      <c r="F129" s="10">
        <v>0</v>
      </c>
      <c r="G129" s="10">
        <v>0</v>
      </c>
      <c r="H129" s="10">
        <v>241.90299999999999</v>
      </c>
      <c r="I129" s="10">
        <v>0</v>
      </c>
      <c r="J129" s="10">
        <v>0</v>
      </c>
      <c r="K129" s="10">
        <f t="shared" si="6"/>
        <v>154.36276000000001</v>
      </c>
      <c r="L129" s="10">
        <f t="shared" si="7"/>
        <v>5286.4967800000004</v>
      </c>
      <c r="M129" s="10">
        <f t="shared" si="8"/>
        <v>0</v>
      </c>
      <c r="N129" s="10">
        <f t="shared" si="9"/>
        <v>5044.5937800000002</v>
      </c>
      <c r="O129" s="10">
        <f t="shared" si="10"/>
        <v>-87.540239999999983</v>
      </c>
      <c r="P129" s="10">
        <f t="shared" si="11"/>
        <v>156.71072478880268</v>
      </c>
    </row>
    <row r="130" spans="1:16">
      <c r="A130" s="8" t="s">
        <v>308</v>
      </c>
      <c r="B130" s="9" t="s">
        <v>309</v>
      </c>
      <c r="C130" s="10">
        <v>895.81576000000007</v>
      </c>
      <c r="D130" s="10">
        <v>869.53147999999999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869.53147999999999</v>
      </c>
      <c r="M130" s="10">
        <f t="shared" si="8"/>
        <v>0</v>
      </c>
      <c r="N130" s="10">
        <f t="shared" si="9"/>
        <v>869.53147999999999</v>
      </c>
      <c r="O130" s="10">
        <f t="shared" si="10"/>
        <v>0</v>
      </c>
      <c r="P130" s="10">
        <f t="shared" si="11"/>
        <v>0</v>
      </c>
    </row>
    <row r="131" spans="1:16">
      <c r="A131" s="5" t="s">
        <v>319</v>
      </c>
      <c r="B131" s="6" t="s">
        <v>320</v>
      </c>
      <c r="C131" s="7">
        <v>138.23683999999997</v>
      </c>
      <c r="D131" s="7">
        <v>138.23683999999997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138.23683999999997</v>
      </c>
      <c r="M131" s="7">
        <f t="shared" si="8"/>
        <v>0</v>
      </c>
      <c r="N131" s="7">
        <f t="shared" si="9"/>
        <v>138.23683999999997</v>
      </c>
      <c r="O131" s="7">
        <f t="shared" si="10"/>
        <v>0</v>
      </c>
      <c r="P131" s="7">
        <f t="shared" si="11"/>
        <v>0</v>
      </c>
    </row>
    <row r="132" spans="1:16">
      <c r="A132" s="8" t="s">
        <v>292</v>
      </c>
      <c r="B132" s="9" t="s">
        <v>293</v>
      </c>
      <c r="C132" s="10">
        <v>4.6738599999999995</v>
      </c>
      <c r="D132" s="10">
        <v>4.6738599999999995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4.6738599999999995</v>
      </c>
      <c r="M132" s="10">
        <f t="shared" si="8"/>
        <v>0</v>
      </c>
      <c r="N132" s="10">
        <f t="shared" si="9"/>
        <v>4.6738599999999995</v>
      </c>
      <c r="O132" s="10">
        <f t="shared" si="10"/>
        <v>0</v>
      </c>
      <c r="P132" s="10">
        <f t="shared" si="11"/>
        <v>0</v>
      </c>
    </row>
    <row r="133" spans="1:16">
      <c r="A133" s="8" t="s">
        <v>308</v>
      </c>
      <c r="B133" s="9" t="s">
        <v>309</v>
      </c>
      <c r="C133" s="10">
        <v>133.56297999999998</v>
      </c>
      <c r="D133" s="10">
        <v>133.56297999999998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133.56297999999998</v>
      </c>
      <c r="M133" s="10">
        <f t="shared" si="8"/>
        <v>0</v>
      </c>
      <c r="N133" s="10">
        <f t="shared" si="9"/>
        <v>133.56297999999998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321</v>
      </c>
      <c r="B134" s="6" t="s">
        <v>322</v>
      </c>
      <c r="C134" s="7">
        <v>15424.846809999999</v>
      </c>
      <c r="D134" s="7">
        <v>15344.693599999999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73" si="12">E134-F134</f>
        <v>0</v>
      </c>
      <c r="L134" s="7">
        <f t="shared" ref="L134:L173" si="13">D134-F134</f>
        <v>15344.693599999999</v>
      </c>
      <c r="M134" s="7">
        <f t="shared" ref="M134:M173" si="14">IF(E134=0,0,(F134/E134)*100)</f>
        <v>0</v>
      </c>
      <c r="N134" s="7">
        <f t="shared" ref="N134:N173" si="15">D134-H134</f>
        <v>15344.693599999999</v>
      </c>
      <c r="O134" s="7">
        <f t="shared" ref="O134:O173" si="16">E134-H134</f>
        <v>0</v>
      </c>
      <c r="P134" s="7">
        <f t="shared" ref="P134:P173" si="17">IF(E134=0,0,(H134/E134)*100)</f>
        <v>0</v>
      </c>
    </row>
    <row r="135" spans="1:16">
      <c r="A135" s="8" t="s">
        <v>313</v>
      </c>
      <c r="B135" s="9" t="s">
        <v>314</v>
      </c>
      <c r="C135" s="10">
        <v>15342.8586</v>
      </c>
      <c r="D135" s="10">
        <v>15342.8586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15342.8586</v>
      </c>
      <c r="M135" s="10">
        <f t="shared" si="14"/>
        <v>0</v>
      </c>
      <c r="N135" s="10">
        <f t="shared" si="15"/>
        <v>15342.8586</v>
      </c>
      <c r="O135" s="10">
        <f t="shared" si="16"/>
        <v>0</v>
      </c>
      <c r="P135" s="10">
        <f t="shared" si="17"/>
        <v>0</v>
      </c>
    </row>
    <row r="136" spans="1:16">
      <c r="A136" s="8" t="s">
        <v>308</v>
      </c>
      <c r="B136" s="9" t="s">
        <v>309</v>
      </c>
      <c r="C136" s="10">
        <v>81.988210000000009</v>
      </c>
      <c r="D136" s="10">
        <v>1.835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1.835</v>
      </c>
      <c r="M136" s="10">
        <f t="shared" si="14"/>
        <v>0</v>
      </c>
      <c r="N136" s="10">
        <f t="shared" si="15"/>
        <v>1.835</v>
      </c>
      <c r="O136" s="10">
        <f t="shared" si="16"/>
        <v>0</v>
      </c>
      <c r="P136" s="10">
        <f t="shared" si="17"/>
        <v>0</v>
      </c>
    </row>
    <row r="137" spans="1:16">
      <c r="A137" s="5" t="s">
        <v>323</v>
      </c>
      <c r="B137" s="6" t="s">
        <v>324</v>
      </c>
      <c r="C137" s="7">
        <v>18546.341850000001</v>
      </c>
      <c r="D137" s="7">
        <v>1364.9274699999983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1364.9274699999983</v>
      </c>
      <c r="M137" s="7">
        <f t="shared" si="14"/>
        <v>0</v>
      </c>
      <c r="N137" s="7">
        <f t="shared" si="15"/>
        <v>1364.9274699999983</v>
      </c>
      <c r="O137" s="7">
        <f t="shared" si="16"/>
        <v>0</v>
      </c>
      <c r="P137" s="7">
        <f t="shared" si="17"/>
        <v>0</v>
      </c>
    </row>
    <row r="138" spans="1:16">
      <c r="A138" s="8" t="s">
        <v>313</v>
      </c>
      <c r="B138" s="9" t="s">
        <v>314</v>
      </c>
      <c r="C138" s="10">
        <v>52.080640000000002</v>
      </c>
      <c r="D138" s="10">
        <v>52.080640000000002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52.080640000000002</v>
      </c>
      <c r="M138" s="10">
        <f t="shared" si="14"/>
        <v>0</v>
      </c>
      <c r="N138" s="10">
        <f t="shared" si="15"/>
        <v>52.080640000000002</v>
      </c>
      <c r="O138" s="10">
        <f t="shared" si="16"/>
        <v>0</v>
      </c>
      <c r="P138" s="10">
        <f t="shared" si="17"/>
        <v>0</v>
      </c>
    </row>
    <row r="139" spans="1:16">
      <c r="A139" s="8" t="s">
        <v>292</v>
      </c>
      <c r="B139" s="9" t="s">
        <v>293</v>
      </c>
      <c r="C139" s="10">
        <v>27.701000000000001</v>
      </c>
      <c r="D139" s="10">
        <v>27.701000000000001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27.701000000000001</v>
      </c>
      <c r="M139" s="10">
        <f t="shared" si="14"/>
        <v>0</v>
      </c>
      <c r="N139" s="10">
        <f t="shared" si="15"/>
        <v>27.701000000000001</v>
      </c>
      <c r="O139" s="10">
        <f t="shared" si="16"/>
        <v>0</v>
      </c>
      <c r="P139" s="10">
        <f t="shared" si="17"/>
        <v>0</v>
      </c>
    </row>
    <row r="140" spans="1:16">
      <c r="A140" s="8" t="s">
        <v>308</v>
      </c>
      <c r="B140" s="9" t="s">
        <v>309</v>
      </c>
      <c r="C140" s="10">
        <v>18466.56021</v>
      </c>
      <c r="D140" s="10">
        <v>1285.1458299999983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1285.1458299999983</v>
      </c>
      <c r="M140" s="10">
        <f t="shared" si="14"/>
        <v>0</v>
      </c>
      <c r="N140" s="10">
        <f t="shared" si="15"/>
        <v>1285.1458299999983</v>
      </c>
      <c r="O140" s="10">
        <f t="shared" si="16"/>
        <v>0</v>
      </c>
      <c r="P140" s="10">
        <f t="shared" si="17"/>
        <v>0</v>
      </c>
    </row>
    <row r="141" spans="1:16" ht="38.25">
      <c r="A141" s="5" t="s">
        <v>325</v>
      </c>
      <c r="B141" s="6" t="s">
        <v>326</v>
      </c>
      <c r="C141" s="7">
        <v>0</v>
      </c>
      <c r="D141" s="7">
        <v>8331.7504900000004</v>
      </c>
      <c r="E141" s="7">
        <v>838.423</v>
      </c>
      <c r="F141" s="7">
        <v>0</v>
      </c>
      <c r="G141" s="7">
        <v>0</v>
      </c>
      <c r="H141" s="7">
        <v>2987.0999100000004</v>
      </c>
      <c r="I141" s="7">
        <v>0</v>
      </c>
      <c r="J141" s="7">
        <v>0</v>
      </c>
      <c r="K141" s="7">
        <f t="shared" si="12"/>
        <v>838.423</v>
      </c>
      <c r="L141" s="7">
        <f t="shared" si="13"/>
        <v>8331.7504900000004</v>
      </c>
      <c r="M141" s="7">
        <f t="shared" si="14"/>
        <v>0</v>
      </c>
      <c r="N141" s="7">
        <f t="shared" si="15"/>
        <v>5344.6505799999995</v>
      </c>
      <c r="O141" s="7">
        <f t="shared" si="16"/>
        <v>-2148.6769100000001</v>
      </c>
      <c r="P141" s="7">
        <f t="shared" si="17"/>
        <v>356.27599791513359</v>
      </c>
    </row>
    <row r="142" spans="1:16">
      <c r="A142" s="8" t="s">
        <v>292</v>
      </c>
      <c r="B142" s="9" t="s">
        <v>293</v>
      </c>
      <c r="C142" s="10">
        <v>0</v>
      </c>
      <c r="D142" s="10">
        <v>1386.89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1386.89</v>
      </c>
      <c r="M142" s="10">
        <f t="shared" si="14"/>
        <v>0</v>
      </c>
      <c r="N142" s="10">
        <f t="shared" si="15"/>
        <v>1386.89</v>
      </c>
      <c r="O142" s="10">
        <f t="shared" si="16"/>
        <v>0</v>
      </c>
      <c r="P142" s="10">
        <f t="shared" si="17"/>
        <v>0</v>
      </c>
    </row>
    <row r="143" spans="1:16">
      <c r="A143" s="8" t="s">
        <v>308</v>
      </c>
      <c r="B143" s="9" t="s">
        <v>309</v>
      </c>
      <c r="C143" s="10">
        <v>0</v>
      </c>
      <c r="D143" s="10">
        <v>6944.86049</v>
      </c>
      <c r="E143" s="10">
        <v>838.423</v>
      </c>
      <c r="F143" s="10">
        <v>0</v>
      </c>
      <c r="G143" s="10">
        <v>0</v>
      </c>
      <c r="H143" s="10">
        <v>2987.0999100000004</v>
      </c>
      <c r="I143" s="10">
        <v>0</v>
      </c>
      <c r="J143" s="10">
        <v>0</v>
      </c>
      <c r="K143" s="10">
        <f t="shared" si="12"/>
        <v>838.423</v>
      </c>
      <c r="L143" s="10">
        <f t="shared" si="13"/>
        <v>6944.86049</v>
      </c>
      <c r="M143" s="10">
        <f t="shared" si="14"/>
        <v>0</v>
      </c>
      <c r="N143" s="10">
        <f t="shared" si="15"/>
        <v>3957.7605799999997</v>
      </c>
      <c r="O143" s="10">
        <f t="shared" si="16"/>
        <v>-2148.6769100000001</v>
      </c>
      <c r="P143" s="10">
        <f t="shared" si="17"/>
        <v>356.27599791513359</v>
      </c>
    </row>
    <row r="144" spans="1:16" ht="38.25">
      <c r="A144" s="5" t="s">
        <v>327</v>
      </c>
      <c r="B144" s="6" t="s">
        <v>328</v>
      </c>
      <c r="C144" s="7">
        <v>0</v>
      </c>
      <c r="D144" s="7">
        <v>31080.451290000001</v>
      </c>
      <c r="E144" s="7">
        <v>3900</v>
      </c>
      <c r="F144" s="7">
        <v>10600</v>
      </c>
      <c r="G144" s="7">
        <v>0</v>
      </c>
      <c r="H144" s="7">
        <v>0</v>
      </c>
      <c r="I144" s="7">
        <v>10600</v>
      </c>
      <c r="J144" s="7">
        <v>0</v>
      </c>
      <c r="K144" s="7">
        <f t="shared" si="12"/>
        <v>-6700</v>
      </c>
      <c r="L144" s="7">
        <f t="shared" si="13"/>
        <v>20480.451290000001</v>
      </c>
      <c r="M144" s="7">
        <f t="shared" si="14"/>
        <v>271.79487179487182</v>
      </c>
      <c r="N144" s="7">
        <f t="shared" si="15"/>
        <v>31080.451290000001</v>
      </c>
      <c r="O144" s="7">
        <f t="shared" si="16"/>
        <v>3900</v>
      </c>
      <c r="P144" s="7">
        <f t="shared" si="17"/>
        <v>0</v>
      </c>
    </row>
    <row r="145" spans="1:16">
      <c r="A145" s="8" t="s">
        <v>308</v>
      </c>
      <c r="B145" s="9" t="s">
        <v>309</v>
      </c>
      <c r="C145" s="10">
        <v>0</v>
      </c>
      <c r="D145" s="10">
        <v>31080.451290000001</v>
      </c>
      <c r="E145" s="10">
        <v>3900</v>
      </c>
      <c r="F145" s="10">
        <v>10600</v>
      </c>
      <c r="G145" s="10">
        <v>0</v>
      </c>
      <c r="H145" s="10">
        <v>0</v>
      </c>
      <c r="I145" s="10">
        <v>10600</v>
      </c>
      <c r="J145" s="10">
        <v>0</v>
      </c>
      <c r="K145" s="10">
        <f t="shared" si="12"/>
        <v>-6700</v>
      </c>
      <c r="L145" s="10">
        <f t="shared" si="13"/>
        <v>20480.451290000001</v>
      </c>
      <c r="M145" s="10">
        <f t="shared" si="14"/>
        <v>271.79487179487182</v>
      </c>
      <c r="N145" s="10">
        <f t="shared" si="15"/>
        <v>31080.451290000001</v>
      </c>
      <c r="O145" s="10">
        <f t="shared" si="16"/>
        <v>3900</v>
      </c>
      <c r="P145" s="10">
        <f t="shared" si="17"/>
        <v>0</v>
      </c>
    </row>
    <row r="146" spans="1:16" ht="25.5">
      <c r="A146" s="5" t="s">
        <v>329</v>
      </c>
      <c r="B146" s="6" t="s">
        <v>247</v>
      </c>
      <c r="C146" s="7">
        <v>28319.04736</v>
      </c>
      <c r="D146" s="7">
        <v>45635.723669999999</v>
      </c>
      <c r="E146" s="7">
        <v>393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393</v>
      </c>
      <c r="L146" s="7">
        <f t="shared" si="13"/>
        <v>45635.723669999999</v>
      </c>
      <c r="M146" s="7">
        <f t="shared" si="14"/>
        <v>0</v>
      </c>
      <c r="N146" s="7">
        <f t="shared" si="15"/>
        <v>45635.723669999999</v>
      </c>
      <c r="O146" s="7">
        <f t="shared" si="16"/>
        <v>393</v>
      </c>
      <c r="P146" s="7">
        <f t="shared" si="17"/>
        <v>0</v>
      </c>
    </row>
    <row r="147" spans="1:16">
      <c r="A147" s="8" t="s">
        <v>292</v>
      </c>
      <c r="B147" s="9" t="s">
        <v>293</v>
      </c>
      <c r="C147" s="10">
        <v>28319.04736</v>
      </c>
      <c r="D147" s="10">
        <v>45635.723669999999</v>
      </c>
      <c r="E147" s="10">
        <v>393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393</v>
      </c>
      <c r="L147" s="10">
        <f t="shared" si="13"/>
        <v>45635.723669999999</v>
      </c>
      <c r="M147" s="10">
        <f t="shared" si="14"/>
        <v>0</v>
      </c>
      <c r="N147" s="10">
        <f t="shared" si="15"/>
        <v>45635.723669999999</v>
      </c>
      <c r="O147" s="10">
        <f t="shared" si="16"/>
        <v>393</v>
      </c>
      <c r="P147" s="10">
        <f t="shared" si="17"/>
        <v>0</v>
      </c>
    </row>
    <row r="148" spans="1:16">
      <c r="A148" s="5" t="s">
        <v>330</v>
      </c>
      <c r="B148" s="6" t="s">
        <v>64</v>
      </c>
      <c r="C148" s="7">
        <v>727.85706999999991</v>
      </c>
      <c r="D148" s="7">
        <v>727.85706999999991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727.85706999999991</v>
      </c>
      <c r="M148" s="7">
        <f t="shared" si="14"/>
        <v>0</v>
      </c>
      <c r="N148" s="7">
        <f t="shared" si="15"/>
        <v>727.85706999999991</v>
      </c>
      <c r="O148" s="7">
        <f t="shared" si="16"/>
        <v>0</v>
      </c>
      <c r="P148" s="7">
        <f t="shared" si="17"/>
        <v>0</v>
      </c>
    </row>
    <row r="149" spans="1:16">
      <c r="A149" s="8" t="s">
        <v>292</v>
      </c>
      <c r="B149" s="9" t="s">
        <v>293</v>
      </c>
      <c r="C149" s="10">
        <v>727.85706999999991</v>
      </c>
      <c r="D149" s="10">
        <v>727.85706999999991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727.85706999999991</v>
      </c>
      <c r="M149" s="10">
        <f t="shared" si="14"/>
        <v>0</v>
      </c>
      <c r="N149" s="10">
        <f t="shared" si="15"/>
        <v>727.85706999999991</v>
      </c>
      <c r="O149" s="10">
        <f t="shared" si="16"/>
        <v>0</v>
      </c>
      <c r="P149" s="10">
        <f t="shared" si="17"/>
        <v>0</v>
      </c>
    </row>
    <row r="150" spans="1:16" ht="63.75">
      <c r="A150" s="5" t="s">
        <v>331</v>
      </c>
      <c r="B150" s="6" t="s">
        <v>332</v>
      </c>
      <c r="C150" s="7">
        <v>0</v>
      </c>
      <c r="D150" s="7">
        <v>23000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23000</v>
      </c>
      <c r="M150" s="7">
        <f t="shared" si="14"/>
        <v>0</v>
      </c>
      <c r="N150" s="7">
        <f t="shared" si="15"/>
        <v>23000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333</v>
      </c>
      <c r="B151" s="9" t="s">
        <v>334</v>
      </c>
      <c r="C151" s="10">
        <v>0</v>
      </c>
      <c r="D151" s="10">
        <v>23000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23000</v>
      </c>
      <c r="M151" s="10">
        <f t="shared" si="14"/>
        <v>0</v>
      </c>
      <c r="N151" s="10">
        <f t="shared" si="15"/>
        <v>23000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227</v>
      </c>
      <c r="B152" s="6" t="s">
        <v>228</v>
      </c>
      <c r="C152" s="7">
        <v>78</v>
      </c>
      <c r="D152" s="7">
        <v>578</v>
      </c>
      <c r="E152" s="7">
        <v>28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28</v>
      </c>
      <c r="L152" s="7">
        <f t="shared" si="13"/>
        <v>578</v>
      </c>
      <c r="M152" s="7">
        <f t="shared" si="14"/>
        <v>0</v>
      </c>
      <c r="N152" s="7">
        <f t="shared" si="15"/>
        <v>578</v>
      </c>
      <c r="O152" s="7">
        <f t="shared" si="16"/>
        <v>28</v>
      </c>
      <c r="P152" s="7">
        <f t="shared" si="17"/>
        <v>0</v>
      </c>
    </row>
    <row r="153" spans="1:16">
      <c r="A153" s="5" t="s">
        <v>230</v>
      </c>
      <c r="B153" s="6" t="s">
        <v>166</v>
      </c>
      <c r="C153" s="7">
        <v>50</v>
      </c>
      <c r="D153" s="7">
        <v>50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50</v>
      </c>
      <c r="M153" s="7">
        <f t="shared" si="14"/>
        <v>0</v>
      </c>
      <c r="N153" s="7">
        <f t="shared" si="15"/>
        <v>50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233</v>
      </c>
      <c r="B154" s="9" t="s">
        <v>234</v>
      </c>
      <c r="C154" s="10">
        <v>50</v>
      </c>
      <c r="D154" s="10">
        <v>50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50</v>
      </c>
      <c r="M154" s="10">
        <f t="shared" si="14"/>
        <v>0</v>
      </c>
      <c r="N154" s="10">
        <f t="shared" si="15"/>
        <v>50</v>
      </c>
      <c r="O154" s="10">
        <f t="shared" si="16"/>
        <v>0</v>
      </c>
      <c r="P154" s="10">
        <f t="shared" si="17"/>
        <v>0</v>
      </c>
    </row>
    <row r="155" spans="1:16">
      <c r="A155" s="5" t="s">
        <v>231</v>
      </c>
      <c r="B155" s="6" t="s">
        <v>232</v>
      </c>
      <c r="C155" s="7">
        <v>0</v>
      </c>
      <c r="D155" s="7">
        <v>500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500</v>
      </c>
      <c r="M155" s="7">
        <f t="shared" si="14"/>
        <v>0</v>
      </c>
      <c r="N155" s="7">
        <f t="shared" si="15"/>
        <v>500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233</v>
      </c>
      <c r="B156" s="9" t="s">
        <v>234</v>
      </c>
      <c r="C156" s="10">
        <v>0</v>
      </c>
      <c r="D156" s="10">
        <v>500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500</v>
      </c>
      <c r="M156" s="10">
        <f t="shared" si="14"/>
        <v>0</v>
      </c>
      <c r="N156" s="10">
        <f t="shared" si="15"/>
        <v>500</v>
      </c>
      <c r="O156" s="10">
        <f t="shared" si="16"/>
        <v>0</v>
      </c>
      <c r="P156" s="10">
        <f t="shared" si="17"/>
        <v>0</v>
      </c>
    </row>
    <row r="157" spans="1:16" ht="38.25">
      <c r="A157" s="5" t="s">
        <v>335</v>
      </c>
      <c r="B157" s="6" t="s">
        <v>336</v>
      </c>
      <c r="C157" s="7">
        <v>28</v>
      </c>
      <c r="D157" s="7">
        <v>28</v>
      </c>
      <c r="E157" s="7">
        <v>28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28</v>
      </c>
      <c r="L157" s="7">
        <f t="shared" si="13"/>
        <v>28</v>
      </c>
      <c r="M157" s="7">
        <f t="shared" si="14"/>
        <v>0</v>
      </c>
      <c r="N157" s="7">
        <f t="shared" si="15"/>
        <v>28</v>
      </c>
      <c r="O157" s="7">
        <f t="shared" si="16"/>
        <v>28</v>
      </c>
      <c r="P157" s="7">
        <f t="shared" si="17"/>
        <v>0</v>
      </c>
    </row>
    <row r="158" spans="1:16" ht="25.5">
      <c r="A158" s="8" t="s">
        <v>233</v>
      </c>
      <c r="B158" s="9" t="s">
        <v>234</v>
      </c>
      <c r="C158" s="10">
        <v>28</v>
      </c>
      <c r="D158" s="10">
        <v>28</v>
      </c>
      <c r="E158" s="10">
        <v>28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28</v>
      </c>
      <c r="L158" s="10">
        <f t="shared" si="13"/>
        <v>28</v>
      </c>
      <c r="M158" s="10">
        <f t="shared" si="14"/>
        <v>0</v>
      </c>
      <c r="N158" s="10">
        <f t="shared" si="15"/>
        <v>28</v>
      </c>
      <c r="O158" s="10">
        <f t="shared" si="16"/>
        <v>28</v>
      </c>
      <c r="P158" s="10">
        <f t="shared" si="17"/>
        <v>0</v>
      </c>
    </row>
    <row r="159" spans="1:16">
      <c r="A159" s="5" t="s">
        <v>236</v>
      </c>
      <c r="B159" s="6" t="s">
        <v>237</v>
      </c>
      <c r="C159" s="7">
        <v>3681.67002</v>
      </c>
      <c r="D159" s="7">
        <v>4097.5546300000005</v>
      </c>
      <c r="E159" s="7">
        <v>170.10499999999999</v>
      </c>
      <c r="F159" s="7">
        <v>70.42004</v>
      </c>
      <c r="G159" s="7">
        <v>0</v>
      </c>
      <c r="H159" s="7">
        <v>70.42004</v>
      </c>
      <c r="I159" s="7">
        <v>0</v>
      </c>
      <c r="J159" s="7">
        <v>0</v>
      </c>
      <c r="K159" s="7">
        <f t="shared" si="12"/>
        <v>99.68495999999999</v>
      </c>
      <c r="L159" s="7">
        <f t="shared" si="13"/>
        <v>4027.1345900000006</v>
      </c>
      <c r="M159" s="7">
        <f t="shared" si="14"/>
        <v>41.39798359836572</v>
      </c>
      <c r="N159" s="7">
        <f t="shared" si="15"/>
        <v>4027.1345900000006</v>
      </c>
      <c r="O159" s="7">
        <f t="shared" si="16"/>
        <v>99.68495999999999</v>
      </c>
      <c r="P159" s="7">
        <f t="shared" si="17"/>
        <v>41.39798359836572</v>
      </c>
    </row>
    <row r="160" spans="1:16" ht="25.5">
      <c r="A160" s="5" t="s">
        <v>337</v>
      </c>
      <c r="B160" s="6" t="s">
        <v>58</v>
      </c>
      <c r="C160" s="7">
        <v>750</v>
      </c>
      <c r="D160" s="7">
        <v>750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750</v>
      </c>
      <c r="M160" s="7">
        <f t="shared" si="14"/>
        <v>0</v>
      </c>
      <c r="N160" s="7">
        <f t="shared" si="15"/>
        <v>750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296</v>
      </c>
      <c r="B161" s="9" t="s">
        <v>297</v>
      </c>
      <c r="C161" s="10">
        <v>750</v>
      </c>
      <c r="D161" s="10">
        <v>750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750</v>
      </c>
      <c r="M161" s="10">
        <f t="shared" si="14"/>
        <v>0</v>
      </c>
      <c r="N161" s="10">
        <f t="shared" si="15"/>
        <v>750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244</v>
      </c>
      <c r="B162" s="6" t="s">
        <v>245</v>
      </c>
      <c r="C162" s="7">
        <v>48.4</v>
      </c>
      <c r="D162" s="7">
        <v>48.4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48.4</v>
      </c>
      <c r="M162" s="7">
        <f t="shared" si="14"/>
        <v>0</v>
      </c>
      <c r="N162" s="7">
        <f t="shared" si="15"/>
        <v>48.4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296</v>
      </c>
      <c r="B163" s="9" t="s">
        <v>297</v>
      </c>
      <c r="C163" s="10">
        <v>48.4</v>
      </c>
      <c r="D163" s="10">
        <v>48.4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48.4</v>
      </c>
      <c r="M163" s="10">
        <f t="shared" si="14"/>
        <v>0</v>
      </c>
      <c r="N163" s="10">
        <f t="shared" si="15"/>
        <v>48.4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246</v>
      </c>
      <c r="B164" s="6" t="s">
        <v>247</v>
      </c>
      <c r="C164" s="7">
        <v>0</v>
      </c>
      <c r="D164" s="7">
        <v>43.387720000000002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43.387720000000002</v>
      </c>
      <c r="M164" s="7">
        <f t="shared" si="14"/>
        <v>0</v>
      </c>
      <c r="N164" s="7">
        <f t="shared" si="15"/>
        <v>43.387720000000002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55</v>
      </c>
      <c r="B165" s="9" t="s">
        <v>56</v>
      </c>
      <c r="C165" s="10">
        <v>0</v>
      </c>
      <c r="D165" s="10">
        <v>43.387720000000002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43.387720000000002</v>
      </c>
      <c r="M165" s="10">
        <f t="shared" si="14"/>
        <v>0</v>
      </c>
      <c r="N165" s="10">
        <f t="shared" si="15"/>
        <v>43.387720000000002</v>
      </c>
      <c r="O165" s="10">
        <f t="shared" si="16"/>
        <v>0</v>
      </c>
      <c r="P165" s="10">
        <f t="shared" si="17"/>
        <v>0</v>
      </c>
    </row>
    <row r="166" spans="1:16">
      <c r="A166" s="5" t="s">
        <v>338</v>
      </c>
      <c r="B166" s="6" t="s">
        <v>303</v>
      </c>
      <c r="C166" s="7">
        <v>684.27002000000005</v>
      </c>
      <c r="D166" s="7">
        <v>684.27002000000005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684.27002000000005</v>
      </c>
      <c r="M166" s="7">
        <f t="shared" si="14"/>
        <v>0</v>
      </c>
      <c r="N166" s="7">
        <f t="shared" si="15"/>
        <v>684.27002000000005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296</v>
      </c>
      <c r="B167" s="9" t="s">
        <v>297</v>
      </c>
      <c r="C167" s="10">
        <v>684.27002000000005</v>
      </c>
      <c r="D167" s="10">
        <v>684.27002000000005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684.27002000000005</v>
      </c>
      <c r="M167" s="10">
        <f t="shared" si="14"/>
        <v>0</v>
      </c>
      <c r="N167" s="10">
        <f t="shared" si="15"/>
        <v>684.27002000000005</v>
      </c>
      <c r="O167" s="10">
        <f t="shared" si="16"/>
        <v>0</v>
      </c>
      <c r="P167" s="10">
        <f t="shared" si="17"/>
        <v>0</v>
      </c>
    </row>
    <row r="168" spans="1:16" ht="63.75">
      <c r="A168" s="5" t="s">
        <v>339</v>
      </c>
      <c r="B168" s="6" t="s">
        <v>340</v>
      </c>
      <c r="C168" s="7">
        <v>2199</v>
      </c>
      <c r="D168" s="7">
        <v>2571.4968900000003</v>
      </c>
      <c r="E168" s="7">
        <v>170.10499999999999</v>
      </c>
      <c r="F168" s="7">
        <v>70.42004</v>
      </c>
      <c r="G168" s="7">
        <v>0</v>
      </c>
      <c r="H168" s="7">
        <v>70.42004</v>
      </c>
      <c r="I168" s="7">
        <v>0</v>
      </c>
      <c r="J168" s="7">
        <v>0</v>
      </c>
      <c r="K168" s="7">
        <f t="shared" si="12"/>
        <v>99.68495999999999</v>
      </c>
      <c r="L168" s="7">
        <f t="shared" si="13"/>
        <v>2501.0768500000004</v>
      </c>
      <c r="M168" s="7">
        <f t="shared" si="14"/>
        <v>41.39798359836572</v>
      </c>
      <c r="N168" s="7">
        <f t="shared" si="15"/>
        <v>2501.0768500000004</v>
      </c>
      <c r="O168" s="7">
        <f t="shared" si="16"/>
        <v>99.68495999999999</v>
      </c>
      <c r="P168" s="7">
        <f t="shared" si="17"/>
        <v>41.39798359836572</v>
      </c>
    </row>
    <row r="169" spans="1:16" ht="25.5">
      <c r="A169" s="8" t="s">
        <v>55</v>
      </c>
      <c r="B169" s="9" t="s">
        <v>56</v>
      </c>
      <c r="C169" s="10">
        <v>2199</v>
      </c>
      <c r="D169" s="10">
        <v>2571.4968900000003</v>
      </c>
      <c r="E169" s="10">
        <v>170.10499999999999</v>
      </c>
      <c r="F169" s="10">
        <v>70.42004</v>
      </c>
      <c r="G169" s="10">
        <v>0</v>
      </c>
      <c r="H169" s="10">
        <v>70.42004</v>
      </c>
      <c r="I169" s="10">
        <v>0</v>
      </c>
      <c r="J169" s="10">
        <v>0</v>
      </c>
      <c r="K169" s="10">
        <f t="shared" si="12"/>
        <v>99.68495999999999</v>
      </c>
      <c r="L169" s="10">
        <f t="shared" si="13"/>
        <v>2501.0768500000004</v>
      </c>
      <c r="M169" s="10">
        <f t="shared" si="14"/>
        <v>41.39798359836572</v>
      </c>
      <c r="N169" s="10">
        <f t="shared" si="15"/>
        <v>2501.0768500000004</v>
      </c>
      <c r="O169" s="10">
        <f t="shared" si="16"/>
        <v>99.68495999999999</v>
      </c>
      <c r="P169" s="10">
        <f t="shared" si="17"/>
        <v>41.39798359836572</v>
      </c>
    </row>
    <row r="170" spans="1:16" ht="25.5">
      <c r="A170" s="5" t="s">
        <v>269</v>
      </c>
      <c r="B170" s="6" t="s">
        <v>270</v>
      </c>
      <c r="C170" s="7">
        <v>186</v>
      </c>
      <c r="D170" s="7">
        <v>186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186</v>
      </c>
      <c r="M170" s="7">
        <f t="shared" si="14"/>
        <v>0</v>
      </c>
      <c r="N170" s="7">
        <f t="shared" si="15"/>
        <v>186</v>
      </c>
      <c r="O170" s="7">
        <f t="shared" si="16"/>
        <v>0</v>
      </c>
      <c r="P170" s="7">
        <f t="shared" si="17"/>
        <v>0</v>
      </c>
    </row>
    <row r="171" spans="1:16" ht="38.25">
      <c r="A171" s="5" t="s">
        <v>284</v>
      </c>
      <c r="B171" s="6" t="s">
        <v>285</v>
      </c>
      <c r="C171" s="7">
        <v>186</v>
      </c>
      <c r="D171" s="7">
        <v>186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186</v>
      </c>
      <c r="M171" s="7">
        <f t="shared" si="14"/>
        <v>0</v>
      </c>
      <c r="N171" s="7">
        <f t="shared" si="15"/>
        <v>186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333</v>
      </c>
      <c r="B172" s="9" t="s">
        <v>334</v>
      </c>
      <c r="C172" s="10">
        <v>186</v>
      </c>
      <c r="D172" s="10">
        <v>186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186</v>
      </c>
      <c r="M172" s="10">
        <f t="shared" si="14"/>
        <v>0</v>
      </c>
      <c r="N172" s="10">
        <f t="shared" si="15"/>
        <v>186</v>
      </c>
      <c r="O172" s="10">
        <f t="shared" si="16"/>
        <v>0</v>
      </c>
      <c r="P172" s="10">
        <f t="shared" si="17"/>
        <v>0</v>
      </c>
    </row>
    <row r="173" spans="1:16">
      <c r="A173" s="5" t="s">
        <v>286</v>
      </c>
      <c r="B173" s="6" t="s">
        <v>287</v>
      </c>
      <c r="C173" s="7">
        <v>216083.72427999994</v>
      </c>
      <c r="D173" s="7">
        <v>302369.09436999995</v>
      </c>
      <c r="E173" s="7">
        <v>26489.935920000004</v>
      </c>
      <c r="F173" s="7">
        <v>17528.381720000001</v>
      </c>
      <c r="G173" s="7">
        <v>5.6649799999999999</v>
      </c>
      <c r="H173" s="7">
        <v>4938.5046800000009</v>
      </c>
      <c r="I173" s="7">
        <v>17349.6754</v>
      </c>
      <c r="J173" s="7">
        <v>236.68753000000001</v>
      </c>
      <c r="K173" s="7">
        <f t="shared" si="12"/>
        <v>8961.5542000000023</v>
      </c>
      <c r="L173" s="7">
        <f t="shared" si="13"/>
        <v>284840.71264999994</v>
      </c>
      <c r="M173" s="7">
        <f t="shared" si="14"/>
        <v>66.169966484388539</v>
      </c>
      <c r="N173" s="7">
        <f t="shared" si="15"/>
        <v>297430.58968999994</v>
      </c>
      <c r="O173" s="7">
        <f t="shared" si="16"/>
        <v>21551.431240000002</v>
      </c>
      <c r="P173" s="7">
        <f t="shared" si="17"/>
        <v>18.642946872028524</v>
      </c>
    </row>
    <row r="174" spans="1: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2020-04-06T06:35:58Z</dcterms:created>
  <dcterms:modified xsi:type="dcterms:W3CDTF">2020-04-06T06:43:10Z</dcterms:modified>
</cp:coreProperties>
</file>