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3" i="2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09" i="1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<sst xmlns="http://schemas.openxmlformats.org/spreadsheetml/2006/main" count="1584" uniqueCount="345">
  <si>
    <t>Бюджет Житомирської мiської об`єднаної територiальної громади</t>
  </si>
  <si>
    <t xml:space="preserve">Аналіз фінансування установ з 23.03.2020 по 27.03.2020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</si>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</sst>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0"/>
  <sheetViews>
    <sheetView topLeftCell="E1" workbookViewId="0">
      <selection activeCell="E27" sqref="E2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97333.574000000008</v>
      </c>
      <c r="E6" s="7">
        <v>8408.4150000000009</v>
      </c>
      <c r="F6" s="7">
        <v>2587.9007500000002</v>
      </c>
      <c r="G6" s="7">
        <v>0</v>
      </c>
      <c r="H6" s="7">
        <v>816.70117999999979</v>
      </c>
      <c r="I6" s="7">
        <v>2043.6110100000001</v>
      </c>
      <c r="J6" s="7">
        <v>2104.1090300000001</v>
      </c>
      <c r="K6" s="7">
        <f t="shared" ref="K6:K69" si="0">E6-F6</f>
        <v>5820.5142500000002</v>
      </c>
      <c r="L6" s="7">
        <f t="shared" ref="L6:L69" si="1">D6-F6</f>
        <v>94745.673250000007</v>
      </c>
      <c r="M6" s="7">
        <f t="shared" ref="M6:M69" si="2">IF(E6=0,0,(F6/E6)*100)</f>
        <v>30.777509792273573</v>
      </c>
      <c r="N6" s="7">
        <f t="shared" ref="N6:N69" si="3">D6-H6</f>
        <v>96516.872820000004</v>
      </c>
      <c r="O6" s="7">
        <f t="shared" ref="O6:O69" si="4">E6-H6</f>
        <v>7591.7138200000009</v>
      </c>
      <c r="P6" s="7">
        <f t="shared" ref="P6:P69" si="5">IF(E6=0,0,(H6/E6)*100)</f>
        <v>9.7129028479207999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77890.980000000025</v>
      </c>
      <c r="E7" s="7">
        <v>7239.1200000000008</v>
      </c>
      <c r="F7" s="7">
        <v>2236.4758000000002</v>
      </c>
      <c r="G7" s="7">
        <v>0</v>
      </c>
      <c r="H7" s="7">
        <v>478.47622999999993</v>
      </c>
      <c r="I7" s="7">
        <v>2000.41101</v>
      </c>
      <c r="J7" s="7">
        <v>1992.9225600000002</v>
      </c>
      <c r="K7" s="7">
        <f t="shared" si="0"/>
        <v>5002.6442000000006</v>
      </c>
      <c r="L7" s="7">
        <f t="shared" si="1"/>
        <v>75654.504200000025</v>
      </c>
      <c r="M7" s="7">
        <f t="shared" si="2"/>
        <v>30.89430483263159</v>
      </c>
      <c r="N7" s="7">
        <f t="shared" si="3"/>
        <v>77412.503770000025</v>
      </c>
      <c r="O7" s="7">
        <f t="shared" si="4"/>
        <v>6760.6437700000006</v>
      </c>
      <c r="P7" s="7">
        <f t="shared" si="5"/>
        <v>6.6095910828940525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5300</v>
      </c>
      <c r="F8" s="10">
        <v>1660.4861200000003</v>
      </c>
      <c r="G8" s="10">
        <v>0</v>
      </c>
      <c r="H8" s="10">
        <v>-2.145</v>
      </c>
      <c r="I8" s="10">
        <v>1662.6311200000002</v>
      </c>
      <c r="J8" s="10">
        <v>1662.6311200000002</v>
      </c>
      <c r="K8" s="10">
        <f t="shared" si="0"/>
        <v>3639.5138799999995</v>
      </c>
      <c r="L8" s="10">
        <f t="shared" si="1"/>
        <v>57488.655879999998</v>
      </c>
      <c r="M8" s="10">
        <f t="shared" si="2"/>
        <v>31.329926792452834</v>
      </c>
      <c r="N8" s="10">
        <f t="shared" si="3"/>
        <v>59151.286999999997</v>
      </c>
      <c r="O8" s="10">
        <f t="shared" si="4"/>
        <v>5302.1450000000004</v>
      </c>
      <c r="P8" s="10">
        <f t="shared" si="5"/>
        <v>-4.0471698113207548E-2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1160</v>
      </c>
      <c r="F9" s="10">
        <v>330.29144000000002</v>
      </c>
      <c r="G9" s="10">
        <v>0</v>
      </c>
      <c r="H9" s="10">
        <v>0</v>
      </c>
      <c r="I9" s="10">
        <v>330.29144000000002</v>
      </c>
      <c r="J9" s="10">
        <v>330.29144000000002</v>
      </c>
      <c r="K9" s="10">
        <f t="shared" si="0"/>
        <v>829.70856000000003</v>
      </c>
      <c r="L9" s="10">
        <f t="shared" si="1"/>
        <v>11854.431559999999</v>
      </c>
      <c r="M9" s="10">
        <f t="shared" si="2"/>
        <v>28.473400000000005</v>
      </c>
      <c r="N9" s="10">
        <f t="shared" si="3"/>
        <v>12184.723</v>
      </c>
      <c r="O9" s="10">
        <f t="shared" si="4"/>
        <v>1160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302.5</v>
      </c>
      <c r="F10" s="10">
        <v>53.95852</v>
      </c>
      <c r="G10" s="10">
        <v>0</v>
      </c>
      <c r="H10" s="10">
        <v>270.38421999999997</v>
      </c>
      <c r="I10" s="10">
        <v>2.5</v>
      </c>
      <c r="J10" s="10">
        <v>0</v>
      </c>
      <c r="K10" s="10">
        <f t="shared" si="0"/>
        <v>248.54148000000001</v>
      </c>
      <c r="L10" s="10">
        <f t="shared" si="1"/>
        <v>1696.3024800000001</v>
      </c>
      <c r="M10" s="10">
        <f t="shared" si="2"/>
        <v>17.837527272727272</v>
      </c>
      <c r="N10" s="10">
        <f t="shared" si="3"/>
        <v>1479.8767800000001</v>
      </c>
      <c r="O10" s="10">
        <f t="shared" si="4"/>
        <v>32.115780000000029</v>
      </c>
      <c r="P10" s="10">
        <f t="shared" si="5"/>
        <v>89.383213223140487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191.52</v>
      </c>
      <c r="F11" s="10">
        <v>162.19247000000001</v>
      </c>
      <c r="G11" s="10">
        <v>0</v>
      </c>
      <c r="H11" s="10">
        <v>179.09379999999999</v>
      </c>
      <c r="I11" s="10">
        <v>0</v>
      </c>
      <c r="J11" s="10">
        <v>0</v>
      </c>
      <c r="K11" s="10">
        <f t="shared" si="0"/>
        <v>29.327529999999996</v>
      </c>
      <c r="L11" s="10">
        <f t="shared" si="1"/>
        <v>2259.32753</v>
      </c>
      <c r="M11" s="10">
        <f t="shared" si="2"/>
        <v>84.686962197159559</v>
      </c>
      <c r="N11" s="10">
        <f t="shared" si="3"/>
        <v>2242.4261999999999</v>
      </c>
      <c r="O11" s="10">
        <f t="shared" si="4"/>
        <v>12.426200000000023</v>
      </c>
      <c r="P11" s="10">
        <f t="shared" si="5"/>
        <v>93.511800334168754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0.12</v>
      </c>
      <c r="G12" s="10">
        <v>0</v>
      </c>
      <c r="H12" s="10">
        <v>0.12</v>
      </c>
      <c r="I12" s="10">
        <v>0</v>
      </c>
      <c r="J12" s="10">
        <v>0</v>
      </c>
      <c r="K12" s="10">
        <f t="shared" si="0"/>
        <v>9.8800000000000008</v>
      </c>
      <c r="L12" s="10">
        <f t="shared" si="1"/>
        <v>126.44199999999999</v>
      </c>
      <c r="M12" s="10">
        <f t="shared" si="2"/>
        <v>1.2</v>
      </c>
      <c r="N12" s="10">
        <f t="shared" si="3"/>
        <v>126.44199999999999</v>
      </c>
      <c r="O12" s="10">
        <f t="shared" si="4"/>
        <v>9.8800000000000008</v>
      </c>
      <c r="P12" s="10">
        <f t="shared" si="5"/>
        <v>1.2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180</v>
      </c>
      <c r="F13" s="10">
        <v>0</v>
      </c>
      <c r="G13" s="10">
        <v>0</v>
      </c>
      <c r="H13" s="10">
        <v>-1.30932</v>
      </c>
      <c r="I13" s="10">
        <v>1.61879</v>
      </c>
      <c r="J13" s="10">
        <v>0</v>
      </c>
      <c r="K13" s="10">
        <f t="shared" si="0"/>
        <v>180</v>
      </c>
      <c r="L13" s="10">
        <f t="shared" si="1"/>
        <v>1147.422</v>
      </c>
      <c r="M13" s="10">
        <f t="shared" si="2"/>
        <v>0</v>
      </c>
      <c r="N13" s="10">
        <f t="shared" si="3"/>
        <v>1148.7313200000001</v>
      </c>
      <c r="O13" s="10">
        <f t="shared" si="4"/>
        <v>181.30932000000001</v>
      </c>
      <c r="P13" s="10">
        <f t="shared" si="5"/>
        <v>-0.72740000000000005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-0.64069000000000009</v>
      </c>
      <c r="I14" s="10">
        <v>0.73221000000000003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107.82769</v>
      </c>
      <c r="O14" s="10">
        <f t="shared" si="4"/>
        <v>9.6406899999999993</v>
      </c>
      <c r="P14" s="10">
        <f t="shared" si="5"/>
        <v>-7.1187777777777796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29.427250000000001</v>
      </c>
      <c r="G15" s="10">
        <v>0</v>
      </c>
      <c r="H15" s="10">
        <v>32.989269999999998</v>
      </c>
      <c r="I15" s="10">
        <v>2.6214</v>
      </c>
      <c r="J15" s="10">
        <v>0</v>
      </c>
      <c r="K15" s="10">
        <f t="shared" si="0"/>
        <v>40.572749999999999</v>
      </c>
      <c r="L15" s="10">
        <f t="shared" si="1"/>
        <v>813.01875000000007</v>
      </c>
      <c r="M15" s="10">
        <f t="shared" si="2"/>
        <v>42.038928571428578</v>
      </c>
      <c r="N15" s="10">
        <f t="shared" si="3"/>
        <v>809.45672999999999</v>
      </c>
      <c r="O15" s="10">
        <f t="shared" si="4"/>
        <v>37.010730000000002</v>
      </c>
      <c r="P15" s="10">
        <f t="shared" si="5"/>
        <v>47.12752857142857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-1.6050000000000002E-2</v>
      </c>
      <c r="I18" s="10">
        <v>1.6050000000000002E-2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95.550050000000013</v>
      </c>
      <c r="O18" s="10">
        <f t="shared" si="4"/>
        <v>8.0160499999999999</v>
      </c>
      <c r="P18" s="10">
        <f t="shared" si="5"/>
        <v>-0.20062500000000003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147.5</v>
      </c>
      <c r="F19" s="7">
        <v>7.9290000000000003</v>
      </c>
      <c r="G19" s="7">
        <v>0</v>
      </c>
      <c r="H19" s="7">
        <v>7.9290000000000003</v>
      </c>
      <c r="I19" s="7">
        <v>0</v>
      </c>
      <c r="J19" s="7">
        <v>0</v>
      </c>
      <c r="K19" s="7">
        <f t="shared" si="0"/>
        <v>139.571</v>
      </c>
      <c r="L19" s="7">
        <f t="shared" si="1"/>
        <v>492.07100000000003</v>
      </c>
      <c r="M19" s="7">
        <f t="shared" si="2"/>
        <v>5.3755932203389829</v>
      </c>
      <c r="N19" s="7">
        <f t="shared" si="3"/>
        <v>492.07100000000003</v>
      </c>
      <c r="O19" s="7">
        <f t="shared" si="4"/>
        <v>139.571</v>
      </c>
      <c r="P19" s="7">
        <f t="shared" si="5"/>
        <v>5.3755932203389829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25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25</v>
      </c>
      <c r="L20" s="10">
        <f t="shared" si="1"/>
        <v>80.820000000000007</v>
      </c>
      <c r="M20" s="10">
        <f t="shared" si="2"/>
        <v>0</v>
      </c>
      <c r="N20" s="10">
        <f t="shared" si="3"/>
        <v>80.820000000000007</v>
      </c>
      <c r="O20" s="10">
        <f t="shared" si="4"/>
        <v>25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122.5</v>
      </c>
      <c r="F21" s="10">
        <v>7.9290000000000003</v>
      </c>
      <c r="G21" s="10">
        <v>0</v>
      </c>
      <c r="H21" s="10">
        <v>7.9290000000000003</v>
      </c>
      <c r="I21" s="10">
        <v>0</v>
      </c>
      <c r="J21" s="10">
        <v>0</v>
      </c>
      <c r="K21" s="10">
        <f t="shared" si="0"/>
        <v>114.571</v>
      </c>
      <c r="L21" s="10">
        <f t="shared" si="1"/>
        <v>411.25100000000003</v>
      </c>
      <c r="M21" s="10">
        <f t="shared" si="2"/>
        <v>6.4726530612244897</v>
      </c>
      <c r="N21" s="10">
        <f t="shared" si="3"/>
        <v>411.25100000000003</v>
      </c>
      <c r="O21" s="10">
        <f t="shared" si="4"/>
        <v>114.571</v>
      </c>
      <c r="P21" s="10">
        <f t="shared" si="5"/>
        <v>6.4726530612244897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42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42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42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42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42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42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152.78499999999997</v>
      </c>
      <c r="F24" s="7">
        <v>49.800000000000004</v>
      </c>
      <c r="G24" s="7">
        <v>0</v>
      </c>
      <c r="H24" s="7">
        <v>49.800000000000004</v>
      </c>
      <c r="I24" s="7">
        <v>0</v>
      </c>
      <c r="J24" s="7">
        <v>35.586469999999998</v>
      </c>
      <c r="K24" s="7">
        <f t="shared" si="0"/>
        <v>102.98499999999996</v>
      </c>
      <c r="L24" s="7">
        <f t="shared" si="1"/>
        <v>1541.134</v>
      </c>
      <c r="M24" s="7">
        <f t="shared" si="2"/>
        <v>32.59482279019538</v>
      </c>
      <c r="N24" s="7">
        <f t="shared" si="3"/>
        <v>1541.134</v>
      </c>
      <c r="O24" s="7">
        <f t="shared" si="4"/>
        <v>102.98499999999996</v>
      </c>
      <c r="P24" s="7">
        <f t="shared" si="5"/>
        <v>32.59482279019538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0</v>
      </c>
      <c r="I25" s="10">
        <v>0</v>
      </c>
      <c r="J25" s="10">
        <v>29.404689999999999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50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6.1817799999999998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11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43.230000000000004</v>
      </c>
      <c r="F27" s="10">
        <v>49.800000000000004</v>
      </c>
      <c r="G27" s="10">
        <v>0</v>
      </c>
      <c r="H27" s="10">
        <v>49.800000000000004</v>
      </c>
      <c r="I27" s="10">
        <v>0</v>
      </c>
      <c r="J27" s="10">
        <v>0</v>
      </c>
      <c r="K27" s="10">
        <f t="shared" si="0"/>
        <v>-6.57</v>
      </c>
      <c r="L27" s="10">
        <f t="shared" si="1"/>
        <v>403.2</v>
      </c>
      <c r="M27" s="10">
        <f t="shared" si="2"/>
        <v>115.19777931991672</v>
      </c>
      <c r="N27" s="10">
        <f t="shared" si="3"/>
        <v>403.2</v>
      </c>
      <c r="O27" s="10">
        <f t="shared" si="4"/>
        <v>-6.57</v>
      </c>
      <c r="P27" s="10">
        <f t="shared" si="5"/>
        <v>115.19777931991672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35.405000000000001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35.405000000000001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35.405000000000001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12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12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12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0.1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0.1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0.45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0.45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0.6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43.2</v>
      </c>
      <c r="F35" s="7">
        <v>13.200000000000001</v>
      </c>
      <c r="G35" s="7">
        <v>0</v>
      </c>
      <c r="H35" s="7">
        <v>0</v>
      </c>
      <c r="I35" s="7">
        <v>43.2</v>
      </c>
      <c r="J35" s="7">
        <v>0</v>
      </c>
      <c r="K35" s="7">
        <f t="shared" si="0"/>
        <v>30</v>
      </c>
      <c r="L35" s="7">
        <f t="shared" si="1"/>
        <v>106.8</v>
      </c>
      <c r="M35" s="7">
        <f t="shared" si="2"/>
        <v>30.555555555555557</v>
      </c>
      <c r="N35" s="7">
        <f t="shared" si="3"/>
        <v>120</v>
      </c>
      <c r="O35" s="7">
        <f t="shared" si="4"/>
        <v>43.2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43.2</v>
      </c>
      <c r="F36" s="10">
        <v>13.200000000000001</v>
      </c>
      <c r="G36" s="10">
        <v>0</v>
      </c>
      <c r="H36" s="10">
        <v>0</v>
      </c>
      <c r="I36" s="10">
        <v>43.2</v>
      </c>
      <c r="J36" s="10">
        <v>0</v>
      </c>
      <c r="K36" s="10">
        <f t="shared" si="0"/>
        <v>30</v>
      </c>
      <c r="L36" s="10">
        <f t="shared" si="1"/>
        <v>106.8</v>
      </c>
      <c r="M36" s="10">
        <f t="shared" si="2"/>
        <v>30.555555555555557</v>
      </c>
      <c r="N36" s="10">
        <f t="shared" si="3"/>
        <v>120</v>
      </c>
      <c r="O36" s="10">
        <f t="shared" si="4"/>
        <v>43.2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49.647849999999998</v>
      </c>
      <c r="G37" s="7">
        <v>0</v>
      </c>
      <c r="H37" s="7">
        <v>49.647849999999998</v>
      </c>
      <c r="I37" s="7">
        <v>0</v>
      </c>
      <c r="J37" s="7">
        <v>0</v>
      </c>
      <c r="K37" s="7">
        <f t="shared" si="0"/>
        <v>105.35214999999999</v>
      </c>
      <c r="L37" s="7">
        <f t="shared" si="1"/>
        <v>1750.2111500000001</v>
      </c>
      <c r="M37" s="7">
        <f t="shared" si="2"/>
        <v>32.03087096774194</v>
      </c>
      <c r="N37" s="7">
        <f t="shared" si="3"/>
        <v>1750.2111500000001</v>
      </c>
      <c r="O37" s="7">
        <f t="shared" si="4"/>
        <v>105.35214999999999</v>
      </c>
      <c r="P37" s="7">
        <f t="shared" si="5"/>
        <v>32.03087096774194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49.647849999999998</v>
      </c>
      <c r="G38" s="10">
        <v>0</v>
      </c>
      <c r="H38" s="10">
        <v>49.647849999999998</v>
      </c>
      <c r="I38" s="10">
        <v>0</v>
      </c>
      <c r="J38" s="10">
        <v>0</v>
      </c>
      <c r="K38" s="10">
        <f t="shared" si="0"/>
        <v>105.35214999999999</v>
      </c>
      <c r="L38" s="10">
        <f t="shared" si="1"/>
        <v>1750.2111500000001</v>
      </c>
      <c r="M38" s="10">
        <f t="shared" si="2"/>
        <v>32.03087096774194</v>
      </c>
      <c r="N38" s="10">
        <f t="shared" si="3"/>
        <v>1750.2111500000001</v>
      </c>
      <c r="O38" s="10">
        <f t="shared" si="4"/>
        <v>105.35214999999999</v>
      </c>
      <c r="P38" s="10">
        <f t="shared" si="5"/>
        <v>32.03087096774194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49.9</v>
      </c>
      <c r="G39" s="7">
        <v>0</v>
      </c>
      <c r="H39" s="7">
        <v>49.9</v>
      </c>
      <c r="I39" s="7">
        <v>0</v>
      </c>
      <c r="J39" s="7">
        <v>0</v>
      </c>
      <c r="K39" s="7">
        <f t="shared" si="0"/>
        <v>0.10000000000000142</v>
      </c>
      <c r="L39" s="7">
        <f t="shared" si="1"/>
        <v>940.1</v>
      </c>
      <c r="M39" s="7">
        <f t="shared" si="2"/>
        <v>99.8</v>
      </c>
      <c r="N39" s="7">
        <f t="shared" si="3"/>
        <v>940.1</v>
      </c>
      <c r="O39" s="7">
        <f t="shared" si="4"/>
        <v>0.10000000000000142</v>
      </c>
      <c r="P39" s="7">
        <f t="shared" si="5"/>
        <v>99.8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49.9</v>
      </c>
      <c r="G40" s="10">
        <v>0</v>
      </c>
      <c r="H40" s="10">
        <v>49.9</v>
      </c>
      <c r="I40" s="10">
        <v>0</v>
      </c>
      <c r="J40" s="10">
        <v>0</v>
      </c>
      <c r="K40" s="10">
        <f t="shared" si="0"/>
        <v>0.10000000000000142</v>
      </c>
      <c r="L40" s="10">
        <f t="shared" si="1"/>
        <v>940.1</v>
      </c>
      <c r="M40" s="10">
        <f t="shared" si="2"/>
        <v>99.8</v>
      </c>
      <c r="N40" s="10">
        <f t="shared" si="3"/>
        <v>940.1</v>
      </c>
      <c r="O40" s="10">
        <f t="shared" si="4"/>
        <v>0.10000000000000142</v>
      </c>
      <c r="P40" s="10">
        <f t="shared" si="5"/>
        <v>99.8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115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115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115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5.5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5.5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5.5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109.5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109.5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109.5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189</v>
      </c>
      <c r="F44" s="7">
        <v>146.06790000000001</v>
      </c>
      <c r="G44" s="7">
        <v>0</v>
      </c>
      <c r="H44" s="7">
        <v>146.06790000000001</v>
      </c>
      <c r="I44" s="7">
        <v>0</v>
      </c>
      <c r="J44" s="7">
        <v>75.600000000000009</v>
      </c>
      <c r="K44" s="7">
        <f t="shared" si="0"/>
        <v>42.932099999999991</v>
      </c>
      <c r="L44" s="7">
        <f t="shared" si="1"/>
        <v>5177.9321</v>
      </c>
      <c r="M44" s="7">
        <f t="shared" si="2"/>
        <v>77.284603174603177</v>
      </c>
      <c r="N44" s="7">
        <f t="shared" si="3"/>
        <v>5177.9321</v>
      </c>
      <c r="O44" s="7">
        <f t="shared" si="4"/>
        <v>42.932099999999991</v>
      </c>
      <c r="P44" s="7">
        <f t="shared" si="5"/>
        <v>77.284603174603177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0</v>
      </c>
      <c r="F47" s="10">
        <v>146.06790000000001</v>
      </c>
      <c r="G47" s="10">
        <v>0</v>
      </c>
      <c r="H47" s="10">
        <v>146.06790000000001</v>
      </c>
      <c r="I47" s="10">
        <v>0</v>
      </c>
      <c r="J47" s="10">
        <v>75.600000000000009</v>
      </c>
      <c r="K47" s="10">
        <f t="shared" si="0"/>
        <v>-146.06790000000001</v>
      </c>
      <c r="L47" s="10">
        <f t="shared" si="1"/>
        <v>4853.9321</v>
      </c>
      <c r="M47" s="10">
        <f t="shared" si="2"/>
        <v>0</v>
      </c>
      <c r="N47" s="10">
        <f t="shared" si="3"/>
        <v>4853.9321</v>
      </c>
      <c r="O47" s="10">
        <f t="shared" si="4"/>
        <v>-146.06790000000001</v>
      </c>
      <c r="P47" s="10">
        <f t="shared" si="5"/>
        <v>0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89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89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89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0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0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0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6113.389000000001</v>
      </c>
      <c r="E51" s="7">
        <v>63.56</v>
      </c>
      <c r="F51" s="7">
        <v>6.4682000000000004</v>
      </c>
      <c r="G51" s="7">
        <v>0</v>
      </c>
      <c r="H51" s="7">
        <v>6.4682000000000004</v>
      </c>
      <c r="I51" s="7">
        <v>0</v>
      </c>
      <c r="J51" s="7">
        <v>0</v>
      </c>
      <c r="K51" s="7">
        <f t="shared" si="0"/>
        <v>57.091799999999999</v>
      </c>
      <c r="L51" s="7">
        <f t="shared" si="1"/>
        <v>6106.9208000000008</v>
      </c>
      <c r="M51" s="7">
        <f t="shared" si="2"/>
        <v>10.176526117054753</v>
      </c>
      <c r="N51" s="7">
        <f t="shared" si="3"/>
        <v>6106.9208000000008</v>
      </c>
      <c r="O51" s="7">
        <f t="shared" si="4"/>
        <v>57.091799999999999</v>
      </c>
      <c r="P51" s="7">
        <f t="shared" si="5"/>
        <v>10.176526117054753</v>
      </c>
    </row>
    <row r="52" spans="1:16">
      <c r="A52" s="8" t="s">
        <v>27</v>
      </c>
      <c r="B52" s="9" t="s">
        <v>28</v>
      </c>
      <c r="C52" s="10">
        <v>8400</v>
      </c>
      <c r="D52" s="10">
        <v>5885.9090000000006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5885.9090000000006</v>
      </c>
      <c r="M52" s="10">
        <f t="shared" si="2"/>
        <v>0</v>
      </c>
      <c r="N52" s="10">
        <f t="shared" si="3"/>
        <v>5885.9090000000006</v>
      </c>
      <c r="O52" s="10">
        <f t="shared" si="4"/>
        <v>0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5</v>
      </c>
      <c r="F53" s="10">
        <v>6.4682000000000004</v>
      </c>
      <c r="G53" s="10">
        <v>0</v>
      </c>
      <c r="H53" s="10">
        <v>6.4682000000000004</v>
      </c>
      <c r="I53" s="10">
        <v>0</v>
      </c>
      <c r="J53" s="10">
        <v>0</v>
      </c>
      <c r="K53" s="10">
        <f t="shared" si="0"/>
        <v>-1.4682000000000004</v>
      </c>
      <c r="L53" s="10">
        <f t="shared" si="1"/>
        <v>45.331800000000001</v>
      </c>
      <c r="M53" s="10">
        <f t="shared" si="2"/>
        <v>129.364</v>
      </c>
      <c r="N53" s="10">
        <f t="shared" si="3"/>
        <v>45.331800000000001</v>
      </c>
      <c r="O53" s="10">
        <f t="shared" si="4"/>
        <v>-1.4682000000000004</v>
      </c>
      <c r="P53" s="10">
        <f t="shared" si="5"/>
        <v>129.364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1571.25</v>
      </c>
      <c r="E55" s="7">
        <v>211.25</v>
      </c>
      <c r="F55" s="7">
        <v>28.411999999999999</v>
      </c>
      <c r="G55" s="7">
        <v>0</v>
      </c>
      <c r="H55" s="7">
        <v>28.411999999999999</v>
      </c>
      <c r="I55" s="7">
        <v>0</v>
      </c>
      <c r="J55" s="7">
        <v>0</v>
      </c>
      <c r="K55" s="7">
        <f t="shared" si="0"/>
        <v>182.83799999999999</v>
      </c>
      <c r="L55" s="7">
        <f t="shared" si="1"/>
        <v>1542.838</v>
      </c>
      <c r="M55" s="7">
        <f t="shared" si="2"/>
        <v>13.449467455621299</v>
      </c>
      <c r="N55" s="7">
        <f t="shared" si="3"/>
        <v>1542.838</v>
      </c>
      <c r="O55" s="7">
        <f t="shared" si="4"/>
        <v>182.83799999999999</v>
      </c>
      <c r="P55" s="7">
        <f t="shared" si="5"/>
        <v>13.449467455621299</v>
      </c>
    </row>
    <row r="56" spans="1:16">
      <c r="A56" s="8" t="s">
        <v>27</v>
      </c>
      <c r="B56" s="9" t="s">
        <v>28</v>
      </c>
      <c r="C56" s="10">
        <v>460</v>
      </c>
      <c r="D56" s="10">
        <v>471.25</v>
      </c>
      <c r="E56" s="10">
        <v>61.25</v>
      </c>
      <c r="F56" s="10">
        <v>5.1120000000000001</v>
      </c>
      <c r="G56" s="10">
        <v>0</v>
      </c>
      <c r="H56" s="10">
        <v>5.1120000000000001</v>
      </c>
      <c r="I56" s="10">
        <v>0</v>
      </c>
      <c r="J56" s="10">
        <v>0</v>
      </c>
      <c r="K56" s="10">
        <f t="shared" si="0"/>
        <v>56.137999999999998</v>
      </c>
      <c r="L56" s="10">
        <f t="shared" si="1"/>
        <v>466.13799999999998</v>
      </c>
      <c r="M56" s="10">
        <f t="shared" si="2"/>
        <v>8.3461224489795924</v>
      </c>
      <c r="N56" s="10">
        <f t="shared" si="3"/>
        <v>466.13799999999998</v>
      </c>
      <c r="O56" s="10">
        <f t="shared" si="4"/>
        <v>56.137999999999998</v>
      </c>
      <c r="P56" s="10">
        <f t="shared" si="5"/>
        <v>8.3461224489795924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150</v>
      </c>
      <c r="F57" s="10">
        <v>23.3</v>
      </c>
      <c r="G57" s="10">
        <v>0</v>
      </c>
      <c r="H57" s="10">
        <v>23.3</v>
      </c>
      <c r="I57" s="10">
        <v>0</v>
      </c>
      <c r="J57" s="10">
        <v>0</v>
      </c>
      <c r="K57" s="10">
        <f t="shared" si="0"/>
        <v>126.7</v>
      </c>
      <c r="L57" s="10">
        <f t="shared" si="1"/>
        <v>1026.7</v>
      </c>
      <c r="M57" s="10">
        <f t="shared" si="2"/>
        <v>15.533333333333335</v>
      </c>
      <c r="N57" s="10">
        <f t="shared" si="3"/>
        <v>1026.7</v>
      </c>
      <c r="O57" s="10">
        <f t="shared" si="4"/>
        <v>126.7</v>
      </c>
      <c r="P57" s="10">
        <f t="shared" si="5"/>
        <v>15.533333333333335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1256673.4979999997</v>
      </c>
      <c r="E59" s="7">
        <v>119376.40600000003</v>
      </c>
      <c r="F59" s="7">
        <v>17478.6273</v>
      </c>
      <c r="G59" s="7">
        <v>12.51585</v>
      </c>
      <c r="H59" s="7">
        <v>16719.532779999998</v>
      </c>
      <c r="I59" s="7">
        <v>1924.5421999999999</v>
      </c>
      <c r="J59" s="7">
        <v>35477.810729999997</v>
      </c>
      <c r="K59" s="7">
        <f t="shared" si="0"/>
        <v>101897.77870000002</v>
      </c>
      <c r="L59" s="7">
        <f t="shared" si="1"/>
        <v>1239194.8706999996</v>
      </c>
      <c r="M59" s="7">
        <f t="shared" si="2"/>
        <v>14.641609582382632</v>
      </c>
      <c r="N59" s="7">
        <f t="shared" si="3"/>
        <v>1239953.9652199997</v>
      </c>
      <c r="O59" s="7">
        <f t="shared" si="4"/>
        <v>102656.87322000004</v>
      </c>
      <c r="P59" s="7">
        <f t="shared" si="5"/>
        <v>14.005726374439512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349.476</v>
      </c>
      <c r="F60" s="7">
        <v>9.0129999999999999</v>
      </c>
      <c r="G60" s="7">
        <v>0</v>
      </c>
      <c r="H60" s="7">
        <v>9.0129999999999999</v>
      </c>
      <c r="I60" s="7">
        <v>0</v>
      </c>
      <c r="J60" s="7">
        <v>129.15472</v>
      </c>
      <c r="K60" s="7">
        <f t="shared" si="0"/>
        <v>340.46300000000002</v>
      </c>
      <c r="L60" s="7">
        <f t="shared" si="1"/>
        <v>4225.25</v>
      </c>
      <c r="M60" s="7">
        <f t="shared" si="2"/>
        <v>2.5790039945518433</v>
      </c>
      <c r="N60" s="7">
        <f t="shared" si="3"/>
        <v>4225.25</v>
      </c>
      <c r="O60" s="7">
        <f t="shared" si="4"/>
        <v>340.46300000000002</v>
      </c>
      <c r="P60" s="7">
        <f t="shared" si="5"/>
        <v>2.5790039945518433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0</v>
      </c>
      <c r="G61" s="10">
        <v>0</v>
      </c>
      <c r="H61" s="10">
        <v>0</v>
      </c>
      <c r="I61" s="10">
        <v>0</v>
      </c>
      <c r="J61" s="10">
        <v>94.796149999999997</v>
      </c>
      <c r="K61" s="10">
        <f t="shared" si="0"/>
        <v>248.65899999999999</v>
      </c>
      <c r="L61" s="10">
        <f t="shared" si="1"/>
        <v>3237.9700000000003</v>
      </c>
      <c r="M61" s="10">
        <f t="shared" si="2"/>
        <v>0</v>
      </c>
      <c r="N61" s="10">
        <f t="shared" si="3"/>
        <v>3237.9700000000003</v>
      </c>
      <c r="O61" s="10">
        <f t="shared" si="4"/>
        <v>248.65899999999999</v>
      </c>
      <c r="P61" s="10">
        <f t="shared" si="5"/>
        <v>0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0</v>
      </c>
      <c r="G62" s="10">
        <v>0</v>
      </c>
      <c r="H62" s="10">
        <v>0</v>
      </c>
      <c r="I62" s="10">
        <v>0</v>
      </c>
      <c r="J62" s="10">
        <v>17.138570000000001</v>
      </c>
      <c r="K62" s="10">
        <f t="shared" si="0"/>
        <v>55.117000000000004</v>
      </c>
      <c r="L62" s="10">
        <f t="shared" si="1"/>
        <v>661.40499999999997</v>
      </c>
      <c r="M62" s="10">
        <f t="shared" si="2"/>
        <v>0</v>
      </c>
      <c r="N62" s="10">
        <f t="shared" si="3"/>
        <v>661.40499999999997</v>
      </c>
      <c r="O62" s="10">
        <f t="shared" si="4"/>
        <v>55.117000000000004</v>
      </c>
      <c r="P62" s="10">
        <f t="shared" si="5"/>
        <v>0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12.5</v>
      </c>
      <c r="F63" s="10">
        <v>6.0410000000000004</v>
      </c>
      <c r="G63" s="10">
        <v>0</v>
      </c>
      <c r="H63" s="10">
        <v>6.0410000000000004</v>
      </c>
      <c r="I63" s="10">
        <v>0</v>
      </c>
      <c r="J63" s="10">
        <v>17.22</v>
      </c>
      <c r="K63" s="10">
        <f t="shared" si="0"/>
        <v>6.4589999999999996</v>
      </c>
      <c r="L63" s="10">
        <f t="shared" si="1"/>
        <v>92.493000000000009</v>
      </c>
      <c r="M63" s="10">
        <f t="shared" si="2"/>
        <v>48.328000000000003</v>
      </c>
      <c r="N63" s="10">
        <f t="shared" si="3"/>
        <v>92.493000000000009</v>
      </c>
      <c r="O63" s="10">
        <f t="shared" si="4"/>
        <v>6.4589999999999996</v>
      </c>
      <c r="P63" s="10">
        <f t="shared" si="5"/>
        <v>48.328000000000003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15</v>
      </c>
      <c r="F64" s="10">
        <v>2.972</v>
      </c>
      <c r="G64" s="10">
        <v>0</v>
      </c>
      <c r="H64" s="10">
        <v>2.972</v>
      </c>
      <c r="I64" s="10">
        <v>0</v>
      </c>
      <c r="J64" s="10">
        <v>0</v>
      </c>
      <c r="K64" s="10">
        <f t="shared" si="0"/>
        <v>12.028</v>
      </c>
      <c r="L64" s="10">
        <f t="shared" si="1"/>
        <v>91.534000000000006</v>
      </c>
      <c r="M64" s="10">
        <f t="shared" si="2"/>
        <v>19.813333333333333</v>
      </c>
      <c r="N64" s="10">
        <f t="shared" si="3"/>
        <v>91.534000000000006</v>
      </c>
      <c r="O64" s="10">
        <f t="shared" si="4"/>
        <v>12.028</v>
      </c>
      <c r="P64" s="10">
        <f t="shared" si="5"/>
        <v>19.813333333333333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14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3.2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3.2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385743.84100000007</v>
      </c>
      <c r="E71" s="7">
        <v>38186.630000000005</v>
      </c>
      <c r="F71" s="7">
        <v>4600.2482899999995</v>
      </c>
      <c r="G71" s="7">
        <v>9.0002899999999997</v>
      </c>
      <c r="H71" s="7">
        <v>4016.0639700000006</v>
      </c>
      <c r="I71" s="7">
        <v>907.37308000000007</v>
      </c>
      <c r="J71" s="7">
        <v>7125.2743499999997</v>
      </c>
      <c r="K71" s="7">
        <f t="shared" si="6"/>
        <v>33586.381710000001</v>
      </c>
      <c r="L71" s="7">
        <f t="shared" si="7"/>
        <v>381143.59271000006</v>
      </c>
      <c r="M71" s="7">
        <f t="shared" si="8"/>
        <v>12.046751153479631</v>
      </c>
      <c r="N71" s="7">
        <f t="shared" si="9"/>
        <v>381727.77703000006</v>
      </c>
      <c r="O71" s="7">
        <f t="shared" si="10"/>
        <v>34170.566030000002</v>
      </c>
      <c r="P71" s="7">
        <f t="shared" si="11"/>
        <v>10.516937394056507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21677.625</v>
      </c>
      <c r="F72" s="10">
        <v>460.69918999999999</v>
      </c>
      <c r="G72" s="10">
        <v>0</v>
      </c>
      <c r="H72" s="10">
        <v>32.089930000000003</v>
      </c>
      <c r="I72" s="10">
        <v>428.60926000000001</v>
      </c>
      <c r="J72" s="10">
        <v>4504.0387099999998</v>
      </c>
      <c r="K72" s="10">
        <f t="shared" si="6"/>
        <v>21216.925810000001</v>
      </c>
      <c r="L72" s="10">
        <f t="shared" si="7"/>
        <v>232970.92580999999</v>
      </c>
      <c r="M72" s="10">
        <f t="shared" si="8"/>
        <v>2.1252290783699781</v>
      </c>
      <c r="N72" s="10">
        <f t="shared" si="9"/>
        <v>233399.53507000001</v>
      </c>
      <c r="O72" s="10">
        <f t="shared" si="10"/>
        <v>21645.535070000002</v>
      </c>
      <c r="P72" s="10">
        <f t="shared" si="11"/>
        <v>0.14803249894764767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4769.2809999999999</v>
      </c>
      <c r="F73" s="10">
        <v>93.226179999999999</v>
      </c>
      <c r="G73" s="10">
        <v>0</v>
      </c>
      <c r="H73" s="10">
        <v>7.1253500000000001</v>
      </c>
      <c r="I73" s="10">
        <v>86.100830000000002</v>
      </c>
      <c r="J73" s="10">
        <v>1027.4825799999999</v>
      </c>
      <c r="K73" s="10">
        <f t="shared" si="6"/>
        <v>4676.0548200000003</v>
      </c>
      <c r="L73" s="10">
        <f t="shared" si="7"/>
        <v>51261.927820000004</v>
      </c>
      <c r="M73" s="10">
        <f t="shared" si="8"/>
        <v>1.9547218962355122</v>
      </c>
      <c r="N73" s="10">
        <f t="shared" si="9"/>
        <v>51348.02865</v>
      </c>
      <c r="O73" s="10">
        <f t="shared" si="10"/>
        <v>4762.1556499999997</v>
      </c>
      <c r="P73" s="10">
        <f t="shared" si="11"/>
        <v>0.14940092647088735</v>
      </c>
    </row>
    <row r="74" spans="1:16">
      <c r="A74" s="8" t="s">
        <v>27</v>
      </c>
      <c r="B74" s="9" t="s">
        <v>28</v>
      </c>
      <c r="C74" s="10">
        <v>10298.885</v>
      </c>
      <c r="D74" s="10">
        <v>10421.827800000001</v>
      </c>
      <c r="E74" s="10">
        <v>1700.373</v>
      </c>
      <c r="F74" s="10">
        <v>1142.0239199999999</v>
      </c>
      <c r="G74" s="10">
        <v>0</v>
      </c>
      <c r="H74" s="10">
        <v>1141.0827200000001</v>
      </c>
      <c r="I74" s="10">
        <v>0.94120000000000004</v>
      </c>
      <c r="J74" s="10">
        <v>509.38202000000001</v>
      </c>
      <c r="K74" s="10">
        <f t="shared" si="6"/>
        <v>558.34908000000019</v>
      </c>
      <c r="L74" s="10">
        <f t="shared" si="7"/>
        <v>9279.8038800000013</v>
      </c>
      <c r="M74" s="10">
        <f t="shared" si="8"/>
        <v>67.163141263710955</v>
      </c>
      <c r="N74" s="10">
        <f t="shared" si="9"/>
        <v>9280.7450800000006</v>
      </c>
      <c r="O74" s="10">
        <f t="shared" si="10"/>
        <v>559.29027999999994</v>
      </c>
      <c r="P74" s="10">
        <f t="shared" si="11"/>
        <v>67.10778870283167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52.198</v>
      </c>
      <c r="F75" s="10">
        <v>6.6255299999999995</v>
      </c>
      <c r="G75" s="10">
        <v>0</v>
      </c>
      <c r="H75" s="10">
        <v>8.9689599999999992</v>
      </c>
      <c r="I75" s="10">
        <v>0</v>
      </c>
      <c r="J75" s="10">
        <v>0</v>
      </c>
      <c r="K75" s="10">
        <f t="shared" si="6"/>
        <v>45.572470000000003</v>
      </c>
      <c r="L75" s="10">
        <f t="shared" si="7"/>
        <v>192.67447000000001</v>
      </c>
      <c r="M75" s="10">
        <f t="shared" si="8"/>
        <v>12.693072531514616</v>
      </c>
      <c r="N75" s="10">
        <f t="shared" si="9"/>
        <v>190.33104</v>
      </c>
      <c r="O75" s="10">
        <f t="shared" si="10"/>
        <v>43.229039999999998</v>
      </c>
      <c r="P75" s="10">
        <f t="shared" si="11"/>
        <v>17.182574044982566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2735.34</v>
      </c>
      <c r="F76" s="10">
        <v>220.89320000000001</v>
      </c>
      <c r="G76" s="10">
        <v>0.9833400000000001</v>
      </c>
      <c r="H76" s="10">
        <v>289.53032000000002</v>
      </c>
      <c r="I76" s="10">
        <v>33.573540000000001</v>
      </c>
      <c r="J76" s="10">
        <v>33.573540000000001</v>
      </c>
      <c r="K76" s="10">
        <f t="shared" si="6"/>
        <v>2514.4468000000002</v>
      </c>
      <c r="L76" s="10">
        <f t="shared" si="7"/>
        <v>33286.283800000005</v>
      </c>
      <c r="M76" s="10">
        <f t="shared" si="8"/>
        <v>8.0755299158422726</v>
      </c>
      <c r="N76" s="10">
        <f t="shared" si="9"/>
        <v>33217.646680000005</v>
      </c>
      <c r="O76" s="10">
        <f t="shared" si="10"/>
        <v>2445.8096800000003</v>
      </c>
      <c r="P76" s="10">
        <f t="shared" si="11"/>
        <v>10.584801889344652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2233.5729999999999</v>
      </c>
      <c r="F77" s="10">
        <v>634.6</v>
      </c>
      <c r="G77" s="10">
        <v>0</v>
      </c>
      <c r="H77" s="10">
        <v>644.98576000000003</v>
      </c>
      <c r="I77" s="10">
        <v>5.0302600000000002</v>
      </c>
      <c r="J77" s="10">
        <v>689.6625600000001</v>
      </c>
      <c r="K77" s="10">
        <f t="shared" si="6"/>
        <v>1598.973</v>
      </c>
      <c r="L77" s="10">
        <f t="shared" si="7"/>
        <v>17532.877200000003</v>
      </c>
      <c r="M77" s="10">
        <f t="shared" si="8"/>
        <v>28.411876397144848</v>
      </c>
      <c r="N77" s="10">
        <f t="shared" si="9"/>
        <v>17522.491440000002</v>
      </c>
      <c r="O77" s="10">
        <f t="shared" si="10"/>
        <v>1588.5872399999998</v>
      </c>
      <c r="P77" s="10">
        <f t="shared" si="11"/>
        <v>28.876860527952303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2681.502</v>
      </c>
      <c r="F79" s="10">
        <v>1759.7223999999999</v>
      </c>
      <c r="G79" s="10">
        <v>0</v>
      </c>
      <c r="H79" s="10">
        <v>1423.8031000000001</v>
      </c>
      <c r="I79" s="10">
        <v>336.14512000000002</v>
      </c>
      <c r="J79" s="10">
        <v>336.14512000000002</v>
      </c>
      <c r="K79" s="10">
        <f t="shared" si="6"/>
        <v>921.77960000000007</v>
      </c>
      <c r="L79" s="10">
        <f t="shared" si="7"/>
        <v>16695.277600000001</v>
      </c>
      <c r="M79" s="10">
        <f t="shared" si="8"/>
        <v>65.624504475476797</v>
      </c>
      <c r="N79" s="10">
        <f t="shared" si="9"/>
        <v>17031.196899999999</v>
      </c>
      <c r="O79" s="10">
        <f t="shared" si="10"/>
        <v>1257.6988999999999</v>
      </c>
      <c r="P79" s="10">
        <f t="shared" si="11"/>
        <v>53.097223123458427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273.93</v>
      </c>
      <c r="F80" s="10">
        <v>21.751950000000001</v>
      </c>
      <c r="G80" s="10">
        <v>0</v>
      </c>
      <c r="H80" s="10">
        <v>71.469840000000005</v>
      </c>
      <c r="I80" s="10">
        <v>0</v>
      </c>
      <c r="J80" s="10">
        <v>0</v>
      </c>
      <c r="K80" s="10">
        <f t="shared" si="6"/>
        <v>252.17805000000001</v>
      </c>
      <c r="L80" s="10">
        <f t="shared" si="7"/>
        <v>2931.9480500000004</v>
      </c>
      <c r="M80" s="10">
        <f t="shared" si="8"/>
        <v>7.940696528310152</v>
      </c>
      <c r="N80" s="10">
        <f t="shared" si="9"/>
        <v>2882.2301600000001</v>
      </c>
      <c r="O80" s="10">
        <f t="shared" si="10"/>
        <v>202.46016</v>
      </c>
      <c r="P80" s="10">
        <f t="shared" si="11"/>
        <v>26.090548680319792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999.43200000000002</v>
      </c>
      <c r="F81" s="10">
        <v>253.66767000000002</v>
      </c>
      <c r="G81" s="10">
        <v>7.7206099999999998</v>
      </c>
      <c r="H81" s="10">
        <v>236.69479999999999</v>
      </c>
      <c r="I81" s="10">
        <v>16.97287</v>
      </c>
      <c r="J81" s="10">
        <v>24.693480000000001</v>
      </c>
      <c r="K81" s="10">
        <f t="shared" si="6"/>
        <v>745.76432999999997</v>
      </c>
      <c r="L81" s="10">
        <f t="shared" si="7"/>
        <v>10012.332329999999</v>
      </c>
      <c r="M81" s="10">
        <f t="shared" si="8"/>
        <v>25.381183512234951</v>
      </c>
      <c r="N81" s="10">
        <f t="shared" si="9"/>
        <v>10029.305200000001</v>
      </c>
      <c r="O81" s="10">
        <f t="shared" si="10"/>
        <v>762.73720000000003</v>
      </c>
      <c r="P81" s="10">
        <f t="shared" si="11"/>
        <v>23.682931905322221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944.12</v>
      </c>
      <c r="F82" s="10">
        <v>0.42</v>
      </c>
      <c r="G82" s="10">
        <v>0</v>
      </c>
      <c r="H82" s="10">
        <v>148.00685000000001</v>
      </c>
      <c r="I82" s="10">
        <v>0</v>
      </c>
      <c r="J82" s="10">
        <v>0</v>
      </c>
      <c r="K82" s="10">
        <f t="shared" si="6"/>
        <v>943.7</v>
      </c>
      <c r="L82" s="10">
        <f t="shared" si="7"/>
        <v>5744.08</v>
      </c>
      <c r="M82" s="10">
        <f t="shared" si="8"/>
        <v>4.4485870440198277E-2</v>
      </c>
      <c r="N82" s="10">
        <f t="shared" si="9"/>
        <v>5596.4931500000002</v>
      </c>
      <c r="O82" s="10">
        <f t="shared" si="10"/>
        <v>796.11315000000002</v>
      </c>
      <c r="P82" s="10">
        <f t="shared" si="11"/>
        <v>15.67669893657586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106.456</v>
      </c>
      <c r="F83" s="10">
        <v>6.6182499999999997</v>
      </c>
      <c r="G83" s="10">
        <v>0.29633999999999999</v>
      </c>
      <c r="H83" s="10">
        <v>9.2763400000000011</v>
      </c>
      <c r="I83" s="10">
        <v>0</v>
      </c>
      <c r="J83" s="10">
        <v>0.29633999999999999</v>
      </c>
      <c r="K83" s="10">
        <f t="shared" si="6"/>
        <v>99.83775</v>
      </c>
      <c r="L83" s="10">
        <f t="shared" si="7"/>
        <v>1038.0817500000001</v>
      </c>
      <c r="M83" s="10">
        <f t="shared" si="8"/>
        <v>6.2168877282633197</v>
      </c>
      <c r="N83" s="10">
        <f t="shared" si="9"/>
        <v>1035.4236600000002</v>
      </c>
      <c r="O83" s="10">
        <f t="shared" si="10"/>
        <v>97.179659999999998</v>
      </c>
      <c r="P83" s="10">
        <f t="shared" si="11"/>
        <v>8.7137784624633667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11.3</v>
      </c>
      <c r="F84" s="10">
        <v>0</v>
      </c>
      <c r="G84" s="10">
        <v>0</v>
      </c>
      <c r="H84" s="10">
        <v>3.0300000000000002</v>
      </c>
      <c r="I84" s="10">
        <v>0</v>
      </c>
      <c r="J84" s="10">
        <v>0</v>
      </c>
      <c r="K84" s="10">
        <f t="shared" si="6"/>
        <v>11.3</v>
      </c>
      <c r="L84" s="10">
        <f t="shared" si="7"/>
        <v>164.08</v>
      </c>
      <c r="M84" s="10">
        <f t="shared" si="8"/>
        <v>0</v>
      </c>
      <c r="N84" s="10">
        <f t="shared" si="9"/>
        <v>161.05000000000001</v>
      </c>
      <c r="O84" s="10">
        <f t="shared" si="10"/>
        <v>8.27</v>
      </c>
      <c r="P84" s="10">
        <f t="shared" si="11"/>
        <v>26.814159292035399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1.2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1.2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1.2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689006.39400000009</v>
      </c>
      <c r="E86" s="7">
        <v>64179.89</v>
      </c>
      <c r="F86" s="7">
        <v>6352.9514600000002</v>
      </c>
      <c r="G86" s="7">
        <v>3.21556</v>
      </c>
      <c r="H86" s="7">
        <v>5921.4065099999989</v>
      </c>
      <c r="I86" s="7">
        <v>1017.1450199999999</v>
      </c>
      <c r="J86" s="7">
        <v>26162.488039999997</v>
      </c>
      <c r="K86" s="7">
        <f t="shared" si="6"/>
        <v>57826.938540000003</v>
      </c>
      <c r="L86" s="7">
        <f t="shared" si="7"/>
        <v>682653.44254000008</v>
      </c>
      <c r="M86" s="7">
        <f t="shared" si="8"/>
        <v>9.8986636779838673</v>
      </c>
      <c r="N86" s="7">
        <f t="shared" si="9"/>
        <v>683084.98749000009</v>
      </c>
      <c r="O86" s="7">
        <f t="shared" si="10"/>
        <v>58258.483489999999</v>
      </c>
      <c r="P86" s="7">
        <f t="shared" si="11"/>
        <v>9.2262646601606804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464742.902</v>
      </c>
      <c r="E87" s="10">
        <v>39896.175999999999</v>
      </c>
      <c r="F87" s="10">
        <v>39.972650000000002</v>
      </c>
      <c r="G87" s="10">
        <v>0</v>
      </c>
      <c r="H87" s="10">
        <v>182.12649999999999</v>
      </c>
      <c r="I87" s="10">
        <v>0.23843</v>
      </c>
      <c r="J87" s="10">
        <v>20036.222829999999</v>
      </c>
      <c r="K87" s="10">
        <f t="shared" si="6"/>
        <v>39856.203349999996</v>
      </c>
      <c r="L87" s="10">
        <f t="shared" si="7"/>
        <v>464702.92934999999</v>
      </c>
      <c r="M87" s="10">
        <f t="shared" si="8"/>
        <v>0.10019168253117793</v>
      </c>
      <c r="N87" s="10">
        <f t="shared" si="9"/>
        <v>464560.77549999999</v>
      </c>
      <c r="O87" s="10">
        <f t="shared" si="10"/>
        <v>39714.049500000001</v>
      </c>
      <c r="P87" s="10">
        <f t="shared" si="11"/>
        <v>0.45650114437032763</v>
      </c>
    </row>
    <row r="88" spans="1:16">
      <c r="A88" s="8" t="s">
        <v>25</v>
      </c>
      <c r="B88" s="9" t="s">
        <v>26</v>
      </c>
      <c r="C88" s="10">
        <v>98856.86</v>
      </c>
      <c r="D88" s="10">
        <v>101942.277</v>
      </c>
      <c r="E88" s="10">
        <v>8751.0310000000009</v>
      </c>
      <c r="F88" s="10">
        <v>8.9087199999999989</v>
      </c>
      <c r="G88" s="10">
        <v>0</v>
      </c>
      <c r="H88" s="10">
        <v>40.182569999999998</v>
      </c>
      <c r="I88" s="10">
        <v>0</v>
      </c>
      <c r="J88" s="10">
        <v>4310.7172</v>
      </c>
      <c r="K88" s="10">
        <f t="shared" si="6"/>
        <v>8742.1222800000014</v>
      </c>
      <c r="L88" s="10">
        <f t="shared" si="7"/>
        <v>101933.36828</v>
      </c>
      <c r="M88" s="10">
        <f t="shared" si="8"/>
        <v>0.10180194767907916</v>
      </c>
      <c r="N88" s="10">
        <f t="shared" si="9"/>
        <v>101902.09443</v>
      </c>
      <c r="O88" s="10">
        <f t="shared" si="10"/>
        <v>8710.84843</v>
      </c>
      <c r="P88" s="10">
        <f t="shared" si="11"/>
        <v>0.45917526746277088</v>
      </c>
    </row>
    <row r="89" spans="1:16">
      <c r="A89" s="8" t="s">
        <v>27</v>
      </c>
      <c r="B89" s="9" t="s">
        <v>28</v>
      </c>
      <c r="C89" s="10">
        <v>11121.617</v>
      </c>
      <c r="D89" s="10">
        <v>11157.117</v>
      </c>
      <c r="E89" s="10">
        <v>1588.8679999999999</v>
      </c>
      <c r="F89" s="10">
        <v>600.08000000000004</v>
      </c>
      <c r="G89" s="10">
        <v>0</v>
      </c>
      <c r="H89" s="10">
        <v>575.95874000000003</v>
      </c>
      <c r="I89" s="10">
        <v>24.121259999999999</v>
      </c>
      <c r="J89" s="10">
        <v>505.96042</v>
      </c>
      <c r="K89" s="10">
        <f t="shared" si="6"/>
        <v>988.7879999999999</v>
      </c>
      <c r="L89" s="10">
        <f t="shared" si="7"/>
        <v>10557.037</v>
      </c>
      <c r="M89" s="10">
        <f t="shared" si="8"/>
        <v>37.767769254588806</v>
      </c>
      <c r="N89" s="10">
        <f t="shared" si="9"/>
        <v>10581.15826</v>
      </c>
      <c r="O89" s="10">
        <f t="shared" si="10"/>
        <v>1012.9092599999999</v>
      </c>
      <c r="P89" s="10">
        <f t="shared" si="11"/>
        <v>36.249628037067907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45.660000000000004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45.660000000000004</v>
      </c>
      <c r="L90" s="10">
        <f t="shared" si="7"/>
        <v>274.10000000000002</v>
      </c>
      <c r="M90" s="10">
        <f t="shared" si="8"/>
        <v>0</v>
      </c>
      <c r="N90" s="10">
        <f t="shared" si="9"/>
        <v>274.10000000000002</v>
      </c>
      <c r="O90" s="10">
        <f t="shared" si="10"/>
        <v>45.660000000000004</v>
      </c>
      <c r="P90" s="10">
        <f t="shared" si="11"/>
        <v>0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4082.1669999999999</v>
      </c>
      <c r="F91" s="10">
        <v>1363.3077700000001</v>
      </c>
      <c r="G91" s="10">
        <v>3.21556</v>
      </c>
      <c r="H91" s="10">
        <v>1100.2989700000001</v>
      </c>
      <c r="I91" s="10">
        <v>336.16833000000003</v>
      </c>
      <c r="J91" s="10">
        <v>334.33186999999998</v>
      </c>
      <c r="K91" s="10">
        <f t="shared" si="6"/>
        <v>2718.85923</v>
      </c>
      <c r="L91" s="10">
        <f t="shared" si="7"/>
        <v>33168.990230000003</v>
      </c>
      <c r="M91" s="10">
        <f t="shared" si="8"/>
        <v>33.396668240177341</v>
      </c>
      <c r="N91" s="10">
        <f t="shared" si="9"/>
        <v>33431.999029999999</v>
      </c>
      <c r="O91" s="10">
        <f t="shared" si="10"/>
        <v>2981.8680299999996</v>
      </c>
      <c r="P91" s="10">
        <f t="shared" si="11"/>
        <v>26.95379610878242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20047.62</v>
      </c>
      <c r="E92" s="10">
        <v>2363.9</v>
      </c>
      <c r="F92" s="10">
        <v>673.11642000000006</v>
      </c>
      <c r="G92" s="10">
        <v>0</v>
      </c>
      <c r="H92" s="10">
        <v>649.34519999999998</v>
      </c>
      <c r="I92" s="10">
        <v>25.294919999999998</v>
      </c>
      <c r="J92" s="10">
        <v>357.14421000000004</v>
      </c>
      <c r="K92" s="10">
        <f t="shared" si="6"/>
        <v>1690.78358</v>
      </c>
      <c r="L92" s="10">
        <f t="shared" si="7"/>
        <v>19374.503580000001</v>
      </c>
      <c r="M92" s="10">
        <f t="shared" si="8"/>
        <v>28.474826346292147</v>
      </c>
      <c r="N92" s="10">
        <f t="shared" si="9"/>
        <v>19398.274799999999</v>
      </c>
      <c r="O92" s="10">
        <f t="shared" si="10"/>
        <v>1714.5548000000001</v>
      </c>
      <c r="P92" s="10">
        <f t="shared" si="11"/>
        <v>27.469233047083208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207.6</v>
      </c>
      <c r="E93" s="10">
        <v>41.800000000000004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41.800000000000004</v>
      </c>
      <c r="L93" s="10">
        <f t="shared" si="7"/>
        <v>207.6</v>
      </c>
      <c r="M93" s="10">
        <f t="shared" si="8"/>
        <v>0</v>
      </c>
      <c r="N93" s="10">
        <f t="shared" si="9"/>
        <v>207.6</v>
      </c>
      <c r="O93" s="10">
        <f t="shared" si="10"/>
        <v>41.800000000000004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5236.5</v>
      </c>
      <c r="F94" s="10">
        <v>3241.7926900000002</v>
      </c>
      <c r="G94" s="10">
        <v>0</v>
      </c>
      <c r="H94" s="10">
        <v>2759.8952200000003</v>
      </c>
      <c r="I94" s="10">
        <v>495.01279</v>
      </c>
      <c r="J94" s="10">
        <v>494.91699</v>
      </c>
      <c r="K94" s="10">
        <f t="shared" si="6"/>
        <v>1994.7073099999998</v>
      </c>
      <c r="L94" s="10">
        <f t="shared" si="7"/>
        <v>31206.107309999999</v>
      </c>
      <c r="M94" s="10">
        <f t="shared" si="8"/>
        <v>61.907623221617492</v>
      </c>
      <c r="N94" s="10">
        <f t="shared" si="9"/>
        <v>31688.004780000003</v>
      </c>
      <c r="O94" s="10">
        <f t="shared" si="10"/>
        <v>2476.6047799999997</v>
      </c>
      <c r="P94" s="10">
        <f t="shared" si="11"/>
        <v>52.704959801394068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250</v>
      </c>
      <c r="F95" s="10">
        <v>1.32643</v>
      </c>
      <c r="G95" s="10">
        <v>0</v>
      </c>
      <c r="H95" s="10">
        <v>58.920339999999996</v>
      </c>
      <c r="I95" s="10">
        <v>2.8296399999999999</v>
      </c>
      <c r="J95" s="10">
        <v>0</v>
      </c>
      <c r="K95" s="10">
        <f t="shared" si="6"/>
        <v>248.67357000000001</v>
      </c>
      <c r="L95" s="10">
        <f t="shared" si="7"/>
        <v>2698.1735699999999</v>
      </c>
      <c r="M95" s="10">
        <f t="shared" si="8"/>
        <v>0.53057200000000004</v>
      </c>
      <c r="N95" s="10">
        <f t="shared" si="9"/>
        <v>2640.5796599999999</v>
      </c>
      <c r="O95" s="10">
        <f t="shared" si="10"/>
        <v>191.07965999999999</v>
      </c>
      <c r="P95" s="10">
        <f t="shared" si="11"/>
        <v>23.568135999999999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868.1</v>
      </c>
      <c r="F96" s="10">
        <v>215.60867000000002</v>
      </c>
      <c r="G96" s="10">
        <v>0</v>
      </c>
      <c r="H96" s="10">
        <v>177.90010999999998</v>
      </c>
      <c r="I96" s="10">
        <v>58.62735</v>
      </c>
      <c r="J96" s="10">
        <v>48.695160000000001</v>
      </c>
      <c r="K96" s="10">
        <f t="shared" si="6"/>
        <v>652.49133000000006</v>
      </c>
      <c r="L96" s="10">
        <f t="shared" si="7"/>
        <v>8548.1913300000015</v>
      </c>
      <c r="M96" s="10">
        <f t="shared" si="8"/>
        <v>24.836847137426567</v>
      </c>
      <c r="N96" s="10">
        <f t="shared" si="9"/>
        <v>8585.8998900000006</v>
      </c>
      <c r="O96" s="10">
        <f t="shared" si="10"/>
        <v>690.1998900000001</v>
      </c>
      <c r="P96" s="10">
        <f t="shared" si="11"/>
        <v>20.493043428176474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407.2</v>
      </c>
      <c r="F97" s="10">
        <v>0</v>
      </c>
      <c r="G97" s="10">
        <v>0</v>
      </c>
      <c r="H97" s="10">
        <v>-0.25535000000000002</v>
      </c>
      <c r="I97" s="10">
        <v>0.25535000000000002</v>
      </c>
      <c r="J97" s="10">
        <v>0</v>
      </c>
      <c r="K97" s="10">
        <f t="shared" si="6"/>
        <v>407.2</v>
      </c>
      <c r="L97" s="10">
        <f t="shared" si="7"/>
        <v>3004.8</v>
      </c>
      <c r="M97" s="10">
        <f t="shared" si="8"/>
        <v>0</v>
      </c>
      <c r="N97" s="10">
        <f t="shared" si="9"/>
        <v>3005.0553500000001</v>
      </c>
      <c r="O97" s="10">
        <f t="shared" si="10"/>
        <v>407.45535000000001</v>
      </c>
      <c r="P97" s="10">
        <f t="shared" si="11"/>
        <v>-6.2708742632612974E-2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219.10900000000001</v>
      </c>
      <c r="F98" s="10">
        <v>5.6574</v>
      </c>
      <c r="G98" s="10">
        <v>0</v>
      </c>
      <c r="H98" s="10">
        <v>20.257900000000003</v>
      </c>
      <c r="I98" s="10">
        <v>1.50865</v>
      </c>
      <c r="J98" s="10">
        <v>1.50865</v>
      </c>
      <c r="K98" s="10">
        <f t="shared" si="6"/>
        <v>213.45160000000001</v>
      </c>
      <c r="L98" s="10">
        <f t="shared" si="7"/>
        <v>1941.1425999999999</v>
      </c>
      <c r="M98" s="10">
        <f t="shared" si="8"/>
        <v>2.5820025649334348</v>
      </c>
      <c r="N98" s="10">
        <f t="shared" si="9"/>
        <v>1926.5420999999999</v>
      </c>
      <c r="O98" s="10">
        <f t="shared" si="10"/>
        <v>198.8511</v>
      </c>
      <c r="P98" s="10">
        <f t="shared" si="11"/>
        <v>9.2455809665508948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2.2000000000000002</v>
      </c>
      <c r="F99" s="10">
        <v>0</v>
      </c>
      <c r="G99" s="10">
        <v>0</v>
      </c>
      <c r="H99" s="10">
        <v>0</v>
      </c>
      <c r="I99" s="10">
        <v>2.68</v>
      </c>
      <c r="J99" s="10">
        <v>2.68</v>
      </c>
      <c r="K99" s="10">
        <f t="shared" si="6"/>
        <v>2.2000000000000002</v>
      </c>
      <c r="L99" s="10">
        <f t="shared" si="7"/>
        <v>170.18</v>
      </c>
      <c r="M99" s="10">
        <f t="shared" si="8"/>
        <v>0</v>
      </c>
      <c r="N99" s="10">
        <f t="shared" si="9"/>
        <v>170.18</v>
      </c>
      <c r="O99" s="10">
        <f t="shared" si="10"/>
        <v>2.2000000000000002</v>
      </c>
      <c r="P99" s="10">
        <f t="shared" si="11"/>
        <v>0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427.17900000000003</v>
      </c>
      <c r="F100" s="10">
        <v>203.18071</v>
      </c>
      <c r="G100" s="10">
        <v>0</v>
      </c>
      <c r="H100" s="10">
        <v>356.77631000000002</v>
      </c>
      <c r="I100" s="10">
        <v>70.310710000000014</v>
      </c>
      <c r="J100" s="10">
        <v>70.310710000000014</v>
      </c>
      <c r="K100" s="10">
        <f t="shared" si="6"/>
        <v>223.99829000000003</v>
      </c>
      <c r="L100" s="10">
        <f t="shared" si="7"/>
        <v>4837.6192900000005</v>
      </c>
      <c r="M100" s="10">
        <f t="shared" si="8"/>
        <v>47.563365708520308</v>
      </c>
      <c r="N100" s="10">
        <f t="shared" si="9"/>
        <v>4684.02369</v>
      </c>
      <c r="O100" s="10">
        <f t="shared" si="10"/>
        <v>70.402690000000007</v>
      </c>
      <c r="P100" s="10">
        <f t="shared" si="11"/>
        <v>83.519159415607973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</v>
      </c>
      <c r="I102" s="10">
        <v>9.759000000000001E-2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15.5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2902.5</v>
      </c>
      <c r="F103" s="7">
        <v>128.4118</v>
      </c>
      <c r="G103" s="7">
        <v>0</v>
      </c>
      <c r="H103" s="7">
        <v>189.60541000000001</v>
      </c>
      <c r="I103" s="7">
        <v>1E-4</v>
      </c>
      <c r="J103" s="7">
        <v>965.53102000000013</v>
      </c>
      <c r="K103" s="7">
        <f t="shared" si="6"/>
        <v>2774.0882000000001</v>
      </c>
      <c r="L103" s="7">
        <f t="shared" si="7"/>
        <v>29458.288200000003</v>
      </c>
      <c r="M103" s="7">
        <f t="shared" si="8"/>
        <v>4.4241791559000863</v>
      </c>
      <c r="N103" s="7">
        <f t="shared" si="9"/>
        <v>29397.094590000004</v>
      </c>
      <c r="O103" s="7">
        <f t="shared" si="10"/>
        <v>2712.8945899999999</v>
      </c>
      <c r="P103" s="7">
        <f t="shared" si="11"/>
        <v>6.532486132644272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0</v>
      </c>
      <c r="G104" s="10">
        <v>0</v>
      </c>
      <c r="H104" s="10">
        <v>0</v>
      </c>
      <c r="I104" s="10">
        <v>0</v>
      </c>
      <c r="J104" s="10">
        <v>799.86255000000006</v>
      </c>
      <c r="K104" s="10">
        <f t="shared" si="6"/>
        <v>1550.4</v>
      </c>
      <c r="L104" s="10">
        <f t="shared" si="7"/>
        <v>19203.7</v>
      </c>
      <c r="M104" s="10">
        <f t="shared" si="8"/>
        <v>0</v>
      </c>
      <c r="N104" s="10">
        <f t="shared" si="9"/>
        <v>19203.7</v>
      </c>
      <c r="O104" s="10">
        <f t="shared" si="10"/>
        <v>1550.4</v>
      </c>
      <c r="P104" s="10">
        <f t="shared" si="11"/>
        <v>0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0</v>
      </c>
      <c r="G105" s="10">
        <v>0</v>
      </c>
      <c r="H105" s="10">
        <v>0</v>
      </c>
      <c r="I105" s="10">
        <v>0</v>
      </c>
      <c r="J105" s="10">
        <v>165.66847000000001</v>
      </c>
      <c r="K105" s="10">
        <f t="shared" si="6"/>
        <v>343.1</v>
      </c>
      <c r="L105" s="10">
        <f t="shared" si="7"/>
        <v>4224.8999999999996</v>
      </c>
      <c r="M105" s="10">
        <f t="shared" si="8"/>
        <v>0</v>
      </c>
      <c r="N105" s="10">
        <f t="shared" si="9"/>
        <v>4224.8999999999996</v>
      </c>
      <c r="O105" s="10">
        <f t="shared" si="10"/>
        <v>343.1</v>
      </c>
      <c r="P105" s="10">
        <f t="shared" si="11"/>
        <v>0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255.20000000000002</v>
      </c>
      <c r="F106" s="10">
        <v>117.37735000000001</v>
      </c>
      <c r="G106" s="10">
        <v>0</v>
      </c>
      <c r="H106" s="10">
        <v>117.37735000000001</v>
      </c>
      <c r="I106" s="10">
        <v>0</v>
      </c>
      <c r="J106" s="10">
        <v>0</v>
      </c>
      <c r="K106" s="10">
        <f t="shared" si="6"/>
        <v>137.82265000000001</v>
      </c>
      <c r="L106" s="10">
        <f t="shared" si="7"/>
        <v>1162.42265</v>
      </c>
      <c r="M106" s="10">
        <f t="shared" si="8"/>
        <v>45.994259404388714</v>
      </c>
      <c r="N106" s="10">
        <f t="shared" si="9"/>
        <v>1162.42265</v>
      </c>
      <c r="O106" s="10">
        <f t="shared" si="10"/>
        <v>137.82265000000001</v>
      </c>
      <c r="P106" s="10">
        <f t="shared" si="11"/>
        <v>45.994259404388714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1.6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1.6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1.6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447.2</v>
      </c>
      <c r="F108" s="10">
        <v>7.0629999999999997</v>
      </c>
      <c r="G108" s="10">
        <v>0</v>
      </c>
      <c r="H108" s="10">
        <v>7.0629999999999997</v>
      </c>
      <c r="I108" s="10">
        <v>0</v>
      </c>
      <c r="J108" s="10">
        <v>0</v>
      </c>
      <c r="K108" s="10">
        <f t="shared" si="6"/>
        <v>440.137</v>
      </c>
      <c r="L108" s="10">
        <f t="shared" si="7"/>
        <v>2776.4369999999999</v>
      </c>
      <c r="M108" s="10">
        <f t="shared" si="8"/>
        <v>1.5793828264758496</v>
      </c>
      <c r="N108" s="10">
        <f t="shared" si="9"/>
        <v>2776.4369999999999</v>
      </c>
      <c r="O108" s="10">
        <f t="shared" si="10"/>
        <v>440.137</v>
      </c>
      <c r="P108" s="10">
        <f t="shared" si="11"/>
        <v>1.5793828264758496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56.300000000000004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56.300000000000004</v>
      </c>
      <c r="L109" s="10">
        <f t="shared" si="7"/>
        <v>269</v>
      </c>
      <c r="M109" s="10">
        <f t="shared" si="8"/>
        <v>0</v>
      </c>
      <c r="N109" s="10">
        <f t="shared" si="9"/>
        <v>269</v>
      </c>
      <c r="O109" s="10">
        <f t="shared" si="10"/>
        <v>56.300000000000004</v>
      </c>
      <c r="P109" s="10">
        <f t="shared" si="11"/>
        <v>0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195.6</v>
      </c>
      <c r="F110" s="10">
        <v>0</v>
      </c>
      <c r="G110" s="10">
        <v>0</v>
      </c>
      <c r="H110" s="10">
        <v>59.782339999999998</v>
      </c>
      <c r="I110" s="10">
        <v>1E-4</v>
      </c>
      <c r="J110" s="10">
        <v>0</v>
      </c>
      <c r="K110" s="10">
        <f t="shared" si="6"/>
        <v>195.6</v>
      </c>
      <c r="L110" s="10">
        <f t="shared" si="7"/>
        <v>1148.4100000000001</v>
      </c>
      <c r="M110" s="10">
        <f t="shared" si="8"/>
        <v>0</v>
      </c>
      <c r="N110" s="10">
        <f t="shared" si="9"/>
        <v>1088.6276600000001</v>
      </c>
      <c r="O110" s="10">
        <f t="shared" si="10"/>
        <v>135.81765999999999</v>
      </c>
      <c r="P110" s="10">
        <f t="shared" si="11"/>
        <v>30.563568507157463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7.3</v>
      </c>
      <c r="F111" s="10">
        <v>0</v>
      </c>
      <c r="G111" s="10">
        <v>0</v>
      </c>
      <c r="H111" s="10">
        <v>1.01616</v>
      </c>
      <c r="I111" s="10">
        <v>0</v>
      </c>
      <c r="J111" s="10">
        <v>0</v>
      </c>
      <c r="K111" s="10">
        <f t="shared" si="6"/>
        <v>7.3</v>
      </c>
      <c r="L111" s="10">
        <f t="shared" si="7"/>
        <v>74.540000000000006</v>
      </c>
      <c r="M111" s="10">
        <f t="shared" si="8"/>
        <v>0</v>
      </c>
      <c r="N111" s="10">
        <f t="shared" si="9"/>
        <v>73.523840000000007</v>
      </c>
      <c r="O111" s="10">
        <f t="shared" si="10"/>
        <v>6.2838399999999996</v>
      </c>
      <c r="P111" s="10">
        <f t="shared" si="11"/>
        <v>13.919999999999998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43.4</v>
      </c>
      <c r="F112" s="10">
        <v>3.9714499999999999</v>
      </c>
      <c r="G112" s="10">
        <v>0</v>
      </c>
      <c r="H112" s="10">
        <v>3.9714499999999999</v>
      </c>
      <c r="I112" s="10">
        <v>0</v>
      </c>
      <c r="J112" s="10">
        <v>0</v>
      </c>
      <c r="K112" s="10">
        <f t="shared" si="6"/>
        <v>39.428550000000001</v>
      </c>
      <c r="L112" s="10">
        <f t="shared" si="7"/>
        <v>401.92855000000003</v>
      </c>
      <c r="M112" s="10">
        <f t="shared" si="8"/>
        <v>9.1508064516129028</v>
      </c>
      <c r="N112" s="10">
        <f t="shared" si="9"/>
        <v>401.92855000000003</v>
      </c>
      <c r="O112" s="10">
        <f t="shared" si="10"/>
        <v>39.428550000000001</v>
      </c>
      <c r="P112" s="10">
        <f t="shared" si="11"/>
        <v>9.1508064516129028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2.4</v>
      </c>
      <c r="F113" s="10">
        <v>0</v>
      </c>
      <c r="G113" s="10">
        <v>0</v>
      </c>
      <c r="H113" s="10">
        <v>0.39511000000000002</v>
      </c>
      <c r="I113" s="10">
        <v>0</v>
      </c>
      <c r="J113" s="10">
        <v>0</v>
      </c>
      <c r="K113" s="10">
        <f t="shared" si="6"/>
        <v>2.4</v>
      </c>
      <c r="L113" s="10">
        <f t="shared" si="7"/>
        <v>176.70000000000002</v>
      </c>
      <c r="M113" s="10">
        <f t="shared" si="8"/>
        <v>0</v>
      </c>
      <c r="N113" s="10">
        <f t="shared" si="9"/>
        <v>176.30489000000003</v>
      </c>
      <c r="O113" s="10">
        <f t="shared" si="10"/>
        <v>2.0048900000000001</v>
      </c>
      <c r="P113" s="10">
        <f t="shared" si="11"/>
        <v>16.462916666666668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0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10159.1</v>
      </c>
      <c r="F116" s="7">
        <v>5874.7422799999995</v>
      </c>
      <c r="G116" s="7">
        <v>0.3</v>
      </c>
      <c r="H116" s="7">
        <v>5948.316060000001</v>
      </c>
      <c r="I116" s="7">
        <v>0</v>
      </c>
      <c r="J116" s="7">
        <v>0.3</v>
      </c>
      <c r="K116" s="7">
        <f t="shared" si="6"/>
        <v>4284.3577200000009</v>
      </c>
      <c r="L116" s="7">
        <f t="shared" si="7"/>
        <v>105587.65772000002</v>
      </c>
      <c r="M116" s="7">
        <f t="shared" si="8"/>
        <v>57.827389040367741</v>
      </c>
      <c r="N116" s="7">
        <f t="shared" si="9"/>
        <v>105514.08394000003</v>
      </c>
      <c r="O116" s="7">
        <f t="shared" si="10"/>
        <v>4210.7839399999993</v>
      </c>
      <c r="P116" s="7">
        <f t="shared" si="11"/>
        <v>58.551604571271085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3115.38634</v>
      </c>
      <c r="G117" s="10">
        <v>0</v>
      </c>
      <c r="H117" s="10">
        <v>3115.38634</v>
      </c>
      <c r="I117" s="10">
        <v>0</v>
      </c>
      <c r="J117" s="10">
        <v>0</v>
      </c>
      <c r="K117" s="10">
        <f t="shared" si="6"/>
        <v>2075.5136600000005</v>
      </c>
      <c r="L117" s="10">
        <f t="shared" si="7"/>
        <v>62078.913660000006</v>
      </c>
      <c r="M117" s="10">
        <f t="shared" si="8"/>
        <v>60.016304301758836</v>
      </c>
      <c r="N117" s="10">
        <f t="shared" si="9"/>
        <v>62078.913660000006</v>
      </c>
      <c r="O117" s="10">
        <f t="shared" si="10"/>
        <v>2075.5136600000005</v>
      </c>
      <c r="P117" s="10">
        <f t="shared" si="11"/>
        <v>60.016304301758836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673.03418000000011</v>
      </c>
      <c r="G118" s="10">
        <v>0</v>
      </c>
      <c r="H118" s="10">
        <v>673.03418000000011</v>
      </c>
      <c r="I118" s="10">
        <v>0</v>
      </c>
      <c r="J118" s="10">
        <v>0</v>
      </c>
      <c r="K118" s="10">
        <f t="shared" si="6"/>
        <v>468.96581999999989</v>
      </c>
      <c r="L118" s="10">
        <f t="shared" si="7"/>
        <v>13669.465819999999</v>
      </c>
      <c r="M118" s="10">
        <f t="shared" si="8"/>
        <v>58.934691768826632</v>
      </c>
      <c r="N118" s="10">
        <f t="shared" si="9"/>
        <v>13669.465819999999</v>
      </c>
      <c r="O118" s="10">
        <f t="shared" si="10"/>
        <v>468.96581999999989</v>
      </c>
      <c r="P118" s="10">
        <f t="shared" si="11"/>
        <v>58.934691768826632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5.1000000000000005</v>
      </c>
      <c r="F119" s="10">
        <v>0.68</v>
      </c>
      <c r="G119" s="10">
        <v>0</v>
      </c>
      <c r="H119" s="10">
        <v>0.68</v>
      </c>
      <c r="I119" s="10">
        <v>0</v>
      </c>
      <c r="J119" s="10">
        <v>0</v>
      </c>
      <c r="K119" s="10">
        <f t="shared" si="6"/>
        <v>4.4200000000000008</v>
      </c>
      <c r="L119" s="10">
        <f t="shared" si="7"/>
        <v>90.92</v>
      </c>
      <c r="M119" s="10">
        <f t="shared" si="8"/>
        <v>13.333333333333334</v>
      </c>
      <c r="N119" s="10">
        <f t="shared" si="9"/>
        <v>90.92</v>
      </c>
      <c r="O119" s="10">
        <f t="shared" si="10"/>
        <v>4.4200000000000008</v>
      </c>
      <c r="P119" s="10">
        <f t="shared" si="11"/>
        <v>13.333333333333334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5.5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5.5</v>
      </c>
      <c r="L120" s="10">
        <f t="shared" si="7"/>
        <v>21.3</v>
      </c>
      <c r="M120" s="10">
        <f t="shared" si="8"/>
        <v>0</v>
      </c>
      <c r="N120" s="10">
        <f t="shared" si="9"/>
        <v>21.3</v>
      </c>
      <c r="O120" s="10">
        <f t="shared" si="10"/>
        <v>5.5</v>
      </c>
      <c r="P120" s="10">
        <f t="shared" si="11"/>
        <v>0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280.7</v>
      </c>
      <c r="F121" s="10">
        <v>142.25810999999999</v>
      </c>
      <c r="G121" s="10">
        <v>0</v>
      </c>
      <c r="H121" s="10">
        <v>186.24074999999999</v>
      </c>
      <c r="I121" s="10">
        <v>0</v>
      </c>
      <c r="J121" s="10">
        <v>0</v>
      </c>
      <c r="K121" s="10">
        <f t="shared" si="6"/>
        <v>138.44189</v>
      </c>
      <c r="L121" s="10">
        <f t="shared" si="7"/>
        <v>3579.7418900000002</v>
      </c>
      <c r="M121" s="10">
        <f t="shared" si="8"/>
        <v>50.679768436052719</v>
      </c>
      <c r="N121" s="10">
        <f t="shared" si="9"/>
        <v>3535.7592500000001</v>
      </c>
      <c r="O121" s="10">
        <f t="shared" si="10"/>
        <v>94.459249999999997</v>
      </c>
      <c r="P121" s="10">
        <f t="shared" si="11"/>
        <v>66.348681866761666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1750</v>
      </c>
      <c r="F123" s="10">
        <v>947.84342000000004</v>
      </c>
      <c r="G123" s="10">
        <v>0</v>
      </c>
      <c r="H123" s="10">
        <v>947.84342000000004</v>
      </c>
      <c r="I123" s="10">
        <v>0</v>
      </c>
      <c r="J123" s="10">
        <v>0</v>
      </c>
      <c r="K123" s="10">
        <f t="shared" si="6"/>
        <v>802.15657999999996</v>
      </c>
      <c r="L123" s="10">
        <f t="shared" si="7"/>
        <v>9432.8565800000015</v>
      </c>
      <c r="M123" s="10">
        <f t="shared" si="8"/>
        <v>54.162481142857146</v>
      </c>
      <c r="N123" s="10">
        <f t="shared" si="9"/>
        <v>9432.8565800000015</v>
      </c>
      <c r="O123" s="10">
        <f t="shared" si="10"/>
        <v>802.15657999999996</v>
      </c>
      <c r="P123" s="10">
        <f t="shared" si="11"/>
        <v>54.162481142857146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6.4580700000000002</v>
      </c>
      <c r="G124" s="10">
        <v>0</v>
      </c>
      <c r="H124" s="10">
        <v>24.254990000000003</v>
      </c>
      <c r="I124" s="10">
        <v>0</v>
      </c>
      <c r="J124" s="10">
        <v>0</v>
      </c>
      <c r="K124" s="10">
        <f t="shared" si="6"/>
        <v>54.041930000000001</v>
      </c>
      <c r="L124" s="10">
        <f t="shared" si="7"/>
        <v>591.64193</v>
      </c>
      <c r="M124" s="10">
        <f t="shared" si="8"/>
        <v>10.674495867768595</v>
      </c>
      <c r="N124" s="10">
        <f t="shared" si="9"/>
        <v>573.84501</v>
      </c>
      <c r="O124" s="10">
        <f t="shared" si="10"/>
        <v>36.245009999999994</v>
      </c>
      <c r="P124" s="10">
        <f t="shared" si="11"/>
        <v>40.090892561983473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280</v>
      </c>
      <c r="F125" s="10">
        <v>43.42483</v>
      </c>
      <c r="G125" s="10">
        <v>0</v>
      </c>
      <c r="H125" s="10">
        <v>52.619050000000001</v>
      </c>
      <c r="I125" s="10">
        <v>0</v>
      </c>
      <c r="J125" s="10">
        <v>0</v>
      </c>
      <c r="K125" s="10">
        <f t="shared" si="6"/>
        <v>236.57517000000001</v>
      </c>
      <c r="L125" s="10">
        <f t="shared" si="7"/>
        <v>2808.3751700000003</v>
      </c>
      <c r="M125" s="10">
        <f t="shared" si="8"/>
        <v>15.508867857142858</v>
      </c>
      <c r="N125" s="10">
        <f t="shared" si="9"/>
        <v>2799.1809500000004</v>
      </c>
      <c r="O125" s="10">
        <f t="shared" si="10"/>
        <v>227.38094999999998</v>
      </c>
      <c r="P125" s="10">
        <f t="shared" si="11"/>
        <v>18.792517857142858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2.6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106.2</v>
      </c>
      <c r="O126" s="10">
        <f t="shared" si="10"/>
        <v>6.5</v>
      </c>
      <c r="P126" s="10">
        <f t="shared" si="11"/>
        <v>28.571428571428577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1090.5</v>
      </c>
      <c r="F127" s="10">
        <v>806.92533000000003</v>
      </c>
      <c r="G127" s="10">
        <v>0.3</v>
      </c>
      <c r="H127" s="10">
        <v>806.92533000000003</v>
      </c>
      <c r="I127" s="10">
        <v>0</v>
      </c>
      <c r="J127" s="10">
        <v>0.3</v>
      </c>
      <c r="K127" s="10">
        <f t="shared" si="6"/>
        <v>283.57466999999997</v>
      </c>
      <c r="L127" s="10">
        <f t="shared" si="7"/>
        <v>12286.374670000001</v>
      </c>
      <c r="M127" s="10">
        <f t="shared" si="8"/>
        <v>73.995903713892702</v>
      </c>
      <c r="N127" s="10">
        <f t="shared" si="9"/>
        <v>12286.374670000001</v>
      </c>
      <c r="O127" s="10">
        <f t="shared" si="10"/>
        <v>283.57466999999997</v>
      </c>
      <c r="P127" s="10">
        <f t="shared" si="11"/>
        <v>73.995903713892702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340.5</v>
      </c>
      <c r="F128" s="10">
        <v>138.732</v>
      </c>
      <c r="G128" s="10">
        <v>0</v>
      </c>
      <c r="H128" s="10">
        <v>138.732</v>
      </c>
      <c r="I128" s="10">
        <v>0</v>
      </c>
      <c r="J128" s="10">
        <v>0</v>
      </c>
      <c r="K128" s="10">
        <f t="shared" si="6"/>
        <v>201.768</v>
      </c>
      <c r="L128" s="10">
        <f t="shared" si="7"/>
        <v>867.66800000000001</v>
      </c>
      <c r="M128" s="10">
        <f t="shared" si="8"/>
        <v>40.74361233480176</v>
      </c>
      <c r="N128" s="10">
        <f t="shared" si="9"/>
        <v>867.66800000000001</v>
      </c>
      <c r="O128" s="10">
        <f t="shared" si="10"/>
        <v>201.768</v>
      </c>
      <c r="P128" s="10">
        <f t="shared" si="11"/>
        <v>40.74361233480176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626.37</v>
      </c>
      <c r="F129" s="7">
        <v>10.32</v>
      </c>
      <c r="G129" s="7">
        <v>0</v>
      </c>
      <c r="H129" s="7">
        <v>10.32</v>
      </c>
      <c r="I129" s="7">
        <v>0</v>
      </c>
      <c r="J129" s="7">
        <v>251.10890999999998</v>
      </c>
      <c r="K129" s="7">
        <f t="shared" si="6"/>
        <v>616.04999999999995</v>
      </c>
      <c r="L129" s="7">
        <f t="shared" si="7"/>
        <v>8159.2800000000007</v>
      </c>
      <c r="M129" s="7">
        <f t="shared" si="8"/>
        <v>1.6475884860386032</v>
      </c>
      <c r="N129" s="7">
        <f t="shared" si="9"/>
        <v>8159.2800000000007</v>
      </c>
      <c r="O129" s="7">
        <f t="shared" si="10"/>
        <v>616.04999999999995</v>
      </c>
      <c r="P129" s="7">
        <f t="shared" si="11"/>
        <v>1.6475884860386032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0</v>
      </c>
      <c r="G130" s="10">
        <v>0</v>
      </c>
      <c r="H130" s="10">
        <v>0</v>
      </c>
      <c r="I130" s="10">
        <v>0</v>
      </c>
      <c r="J130" s="10">
        <v>201.98439999999999</v>
      </c>
      <c r="K130" s="10">
        <f t="shared" si="6"/>
        <v>416.1</v>
      </c>
      <c r="L130" s="10">
        <f t="shared" si="7"/>
        <v>5254.3</v>
      </c>
      <c r="M130" s="10">
        <f t="shared" si="8"/>
        <v>0</v>
      </c>
      <c r="N130" s="10">
        <f t="shared" si="9"/>
        <v>5254.3</v>
      </c>
      <c r="O130" s="10">
        <f t="shared" si="10"/>
        <v>416.1</v>
      </c>
      <c r="P130" s="10">
        <f t="shared" si="11"/>
        <v>0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0</v>
      </c>
      <c r="G131" s="10">
        <v>0</v>
      </c>
      <c r="H131" s="10">
        <v>0</v>
      </c>
      <c r="I131" s="10">
        <v>0</v>
      </c>
      <c r="J131" s="10">
        <v>49.124510000000001</v>
      </c>
      <c r="K131" s="10">
        <f t="shared" si="6"/>
        <v>91.5</v>
      </c>
      <c r="L131" s="10">
        <f t="shared" si="7"/>
        <v>1156</v>
      </c>
      <c r="M131" s="10">
        <f t="shared" si="8"/>
        <v>0</v>
      </c>
      <c r="N131" s="10">
        <f t="shared" si="9"/>
        <v>1156</v>
      </c>
      <c r="O131" s="10">
        <f t="shared" si="10"/>
        <v>91.5</v>
      </c>
      <c r="P131" s="10">
        <f t="shared" si="11"/>
        <v>0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24.187999999999999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24.187999999999999</v>
      </c>
      <c r="L132" s="10">
        <f t="shared" si="7"/>
        <v>317.7</v>
      </c>
      <c r="M132" s="10">
        <f t="shared" si="8"/>
        <v>0</v>
      </c>
      <c r="N132" s="10">
        <f t="shared" si="9"/>
        <v>317.7</v>
      </c>
      <c r="O132" s="10">
        <f t="shared" si="10"/>
        <v>24.187999999999999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10.32</v>
      </c>
      <c r="G133" s="10">
        <v>0</v>
      </c>
      <c r="H133" s="10">
        <v>10.32</v>
      </c>
      <c r="I133" s="10">
        <v>0</v>
      </c>
      <c r="J133" s="10">
        <v>0</v>
      </c>
      <c r="K133" s="10">
        <f t="shared" si="6"/>
        <v>71.78</v>
      </c>
      <c r="L133" s="10">
        <f t="shared" si="7"/>
        <v>810.68</v>
      </c>
      <c r="M133" s="10">
        <f t="shared" si="8"/>
        <v>12.570036540803898</v>
      </c>
      <c r="N133" s="10">
        <f t="shared" si="9"/>
        <v>810.68</v>
      </c>
      <c r="O133" s="10">
        <f t="shared" si="10"/>
        <v>71.78</v>
      </c>
      <c r="P133" s="10">
        <f t="shared" si="11"/>
        <v>12.570036540803898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3.2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3.2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3.2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0.4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0.4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1.9000000000000001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1.9000000000000001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0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1049.0999999999999</v>
      </c>
      <c r="F139" s="7">
        <v>24.0335</v>
      </c>
      <c r="G139" s="7">
        <v>0</v>
      </c>
      <c r="H139" s="7">
        <v>24.0335</v>
      </c>
      <c r="I139" s="7">
        <v>0</v>
      </c>
      <c r="J139" s="7">
        <v>515.54196000000002</v>
      </c>
      <c r="K139" s="7">
        <f t="shared" si="12"/>
        <v>1025.0664999999999</v>
      </c>
      <c r="L139" s="7">
        <f t="shared" si="13"/>
        <v>11921.766499999998</v>
      </c>
      <c r="M139" s="7">
        <f t="shared" si="14"/>
        <v>2.2908683633590701</v>
      </c>
      <c r="N139" s="7">
        <f t="shared" si="15"/>
        <v>11921.766499999998</v>
      </c>
      <c r="O139" s="7">
        <f t="shared" si="16"/>
        <v>1025.0664999999999</v>
      </c>
      <c r="P139" s="7">
        <f t="shared" si="17"/>
        <v>2.2908683633590701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0</v>
      </c>
      <c r="G140" s="10">
        <v>0</v>
      </c>
      <c r="H140" s="10">
        <v>0</v>
      </c>
      <c r="I140" s="10">
        <v>0</v>
      </c>
      <c r="J140" s="10">
        <v>407.92689000000001</v>
      </c>
      <c r="K140" s="10">
        <f t="shared" si="12"/>
        <v>789.5</v>
      </c>
      <c r="L140" s="10">
        <f t="shared" si="13"/>
        <v>9241.8000000000011</v>
      </c>
      <c r="M140" s="10">
        <f t="shared" si="14"/>
        <v>0</v>
      </c>
      <c r="N140" s="10">
        <f t="shared" si="15"/>
        <v>9241.8000000000011</v>
      </c>
      <c r="O140" s="10">
        <f t="shared" si="16"/>
        <v>789.5</v>
      </c>
      <c r="P140" s="10">
        <f t="shared" si="17"/>
        <v>0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0</v>
      </c>
      <c r="G141" s="10">
        <v>0</v>
      </c>
      <c r="H141" s="10">
        <v>0</v>
      </c>
      <c r="I141" s="10">
        <v>0</v>
      </c>
      <c r="J141" s="10">
        <v>88.180990000000008</v>
      </c>
      <c r="K141" s="10">
        <f t="shared" si="12"/>
        <v>173.6</v>
      </c>
      <c r="L141" s="10">
        <f t="shared" si="13"/>
        <v>2033.4</v>
      </c>
      <c r="M141" s="10">
        <f t="shared" si="14"/>
        <v>0</v>
      </c>
      <c r="N141" s="10">
        <f t="shared" si="15"/>
        <v>2033.4</v>
      </c>
      <c r="O141" s="10">
        <f t="shared" si="16"/>
        <v>173.6</v>
      </c>
      <c r="P141" s="10">
        <f t="shared" si="17"/>
        <v>0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22.900000000000002</v>
      </c>
      <c r="F142" s="10">
        <v>7.2335000000000003</v>
      </c>
      <c r="G142" s="10">
        <v>0</v>
      </c>
      <c r="H142" s="10">
        <v>7.2335000000000003</v>
      </c>
      <c r="I142" s="10">
        <v>0</v>
      </c>
      <c r="J142" s="10">
        <v>18.542000000000002</v>
      </c>
      <c r="K142" s="10">
        <f t="shared" si="12"/>
        <v>15.666500000000003</v>
      </c>
      <c r="L142" s="10">
        <f t="shared" si="13"/>
        <v>149.06650000000002</v>
      </c>
      <c r="M142" s="10">
        <f t="shared" si="14"/>
        <v>31.587336244541479</v>
      </c>
      <c r="N142" s="10">
        <f t="shared" si="15"/>
        <v>149.06650000000002</v>
      </c>
      <c r="O142" s="10">
        <f t="shared" si="16"/>
        <v>15.666500000000003</v>
      </c>
      <c r="P142" s="10">
        <f t="shared" si="17"/>
        <v>31.587336244541479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26.3</v>
      </c>
      <c r="F143" s="10">
        <v>16.8</v>
      </c>
      <c r="G143" s="10">
        <v>0</v>
      </c>
      <c r="H143" s="10">
        <v>16.8</v>
      </c>
      <c r="I143" s="10">
        <v>0</v>
      </c>
      <c r="J143" s="10">
        <v>0.8920800000000001</v>
      </c>
      <c r="K143" s="10">
        <f t="shared" si="12"/>
        <v>9.5</v>
      </c>
      <c r="L143" s="10">
        <f t="shared" si="13"/>
        <v>224.7</v>
      </c>
      <c r="M143" s="10">
        <f t="shared" si="14"/>
        <v>63.878326996197721</v>
      </c>
      <c r="N143" s="10">
        <f t="shared" si="15"/>
        <v>224.7</v>
      </c>
      <c r="O143" s="10">
        <f t="shared" si="16"/>
        <v>9.5</v>
      </c>
      <c r="P143" s="10">
        <f t="shared" si="17"/>
        <v>63.878326996197721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24.1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24.1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24.1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1.5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1.5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1.5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10.9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10.9</v>
      </c>
      <c r="L146" s="10">
        <f t="shared" si="13"/>
        <v>97</v>
      </c>
      <c r="M146" s="10">
        <f t="shared" si="14"/>
        <v>0</v>
      </c>
      <c r="N146" s="10">
        <f t="shared" si="15"/>
        <v>97</v>
      </c>
      <c r="O146" s="10">
        <f t="shared" si="16"/>
        <v>10.9</v>
      </c>
      <c r="P146" s="10">
        <f t="shared" si="17"/>
        <v>0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0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9.0500000000000007</v>
      </c>
      <c r="F149" s="7">
        <v>10.86</v>
      </c>
      <c r="G149" s="7">
        <v>0</v>
      </c>
      <c r="H149" s="7">
        <v>10.86</v>
      </c>
      <c r="I149" s="7">
        <v>0</v>
      </c>
      <c r="J149" s="7">
        <v>0</v>
      </c>
      <c r="K149" s="7">
        <f t="shared" si="12"/>
        <v>-1.8099999999999987</v>
      </c>
      <c r="L149" s="7">
        <f t="shared" si="13"/>
        <v>61.540000000000006</v>
      </c>
      <c r="M149" s="7">
        <f t="shared" si="14"/>
        <v>119.99999999999997</v>
      </c>
      <c r="N149" s="7">
        <f t="shared" si="15"/>
        <v>61.540000000000006</v>
      </c>
      <c r="O149" s="7">
        <f t="shared" si="16"/>
        <v>-1.8099999999999987</v>
      </c>
      <c r="P149" s="7">
        <f t="shared" si="17"/>
        <v>119.99999999999997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9.0500000000000007</v>
      </c>
      <c r="F150" s="10">
        <v>10.86</v>
      </c>
      <c r="G150" s="10">
        <v>0</v>
      </c>
      <c r="H150" s="10">
        <v>10.86</v>
      </c>
      <c r="I150" s="10">
        <v>0</v>
      </c>
      <c r="J150" s="10">
        <v>0</v>
      </c>
      <c r="K150" s="10">
        <f t="shared" si="12"/>
        <v>-1.8099999999999987</v>
      </c>
      <c r="L150" s="10">
        <f t="shared" si="13"/>
        <v>61.540000000000006</v>
      </c>
      <c r="M150" s="10">
        <f t="shared" si="14"/>
        <v>119.99999999999997</v>
      </c>
      <c r="N150" s="10">
        <f t="shared" si="15"/>
        <v>61.540000000000006</v>
      </c>
      <c r="O150" s="10">
        <f t="shared" si="16"/>
        <v>-1.8099999999999987</v>
      </c>
      <c r="P150" s="10">
        <f t="shared" si="17"/>
        <v>119.99999999999997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946.49</v>
      </c>
      <c r="F151" s="7">
        <v>405.97564</v>
      </c>
      <c r="G151" s="7">
        <v>0</v>
      </c>
      <c r="H151" s="7">
        <v>527.84299999999996</v>
      </c>
      <c r="I151" s="7">
        <v>0</v>
      </c>
      <c r="J151" s="7">
        <v>34.316469999999995</v>
      </c>
      <c r="K151" s="7">
        <f t="shared" si="12"/>
        <v>540.51436000000001</v>
      </c>
      <c r="L151" s="7">
        <f t="shared" si="13"/>
        <v>6442.6243600000007</v>
      </c>
      <c r="M151" s="7">
        <f t="shared" si="14"/>
        <v>42.892755338144092</v>
      </c>
      <c r="N151" s="7">
        <f t="shared" si="15"/>
        <v>6320.7570000000005</v>
      </c>
      <c r="O151" s="7">
        <f t="shared" si="16"/>
        <v>418.64700000000005</v>
      </c>
      <c r="P151" s="7">
        <f t="shared" si="17"/>
        <v>55.768470876607246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319.05099999999999</v>
      </c>
      <c r="F152" s="10">
        <v>89.15252000000001</v>
      </c>
      <c r="G152" s="10">
        <v>0</v>
      </c>
      <c r="H152" s="10">
        <v>189.27898000000002</v>
      </c>
      <c r="I152" s="10">
        <v>0</v>
      </c>
      <c r="J152" s="10">
        <v>27.658819999999999</v>
      </c>
      <c r="K152" s="10">
        <f t="shared" si="12"/>
        <v>229.89847999999998</v>
      </c>
      <c r="L152" s="10">
        <f t="shared" si="13"/>
        <v>3701.0474800000002</v>
      </c>
      <c r="M152" s="10">
        <f t="shared" si="14"/>
        <v>27.943031051461997</v>
      </c>
      <c r="N152" s="10">
        <f t="shared" si="15"/>
        <v>3600.9210200000002</v>
      </c>
      <c r="O152" s="10">
        <f t="shared" si="16"/>
        <v>129.77201999999997</v>
      </c>
      <c r="P152" s="10">
        <f t="shared" si="17"/>
        <v>59.325618788218812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70.198999999999998</v>
      </c>
      <c r="F153" s="10">
        <v>17.728819999999999</v>
      </c>
      <c r="G153" s="10">
        <v>0</v>
      </c>
      <c r="H153" s="10">
        <v>39.469720000000002</v>
      </c>
      <c r="I153" s="10">
        <v>0</v>
      </c>
      <c r="J153" s="10">
        <v>6.6576499999999994</v>
      </c>
      <c r="K153" s="10">
        <f t="shared" si="12"/>
        <v>52.470179999999999</v>
      </c>
      <c r="L153" s="10">
        <f t="shared" si="13"/>
        <v>816.27117999999996</v>
      </c>
      <c r="M153" s="10">
        <f t="shared" si="14"/>
        <v>25.255089103833388</v>
      </c>
      <c r="N153" s="10">
        <f t="shared" si="15"/>
        <v>794.53027999999995</v>
      </c>
      <c r="O153" s="10">
        <f t="shared" si="16"/>
        <v>30.729279999999996</v>
      </c>
      <c r="P153" s="10">
        <f t="shared" si="17"/>
        <v>56.225473297340422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303</v>
      </c>
      <c r="F154" s="10">
        <v>299.09429999999998</v>
      </c>
      <c r="G154" s="10">
        <v>0</v>
      </c>
      <c r="H154" s="10">
        <v>299.09429999999998</v>
      </c>
      <c r="I154" s="10">
        <v>0</v>
      </c>
      <c r="J154" s="10">
        <v>0</v>
      </c>
      <c r="K154" s="10">
        <f t="shared" si="12"/>
        <v>3.9057000000000244</v>
      </c>
      <c r="L154" s="10">
        <f t="shared" si="13"/>
        <v>939.80570000000012</v>
      </c>
      <c r="M154" s="10">
        <f t="shared" si="14"/>
        <v>98.710990099009891</v>
      </c>
      <c r="N154" s="10">
        <f t="shared" si="15"/>
        <v>939.80570000000012</v>
      </c>
      <c r="O154" s="10">
        <f t="shared" si="16"/>
        <v>3.9057000000000244</v>
      </c>
      <c r="P154" s="10">
        <f t="shared" si="17"/>
        <v>98.710990099009891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222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222</v>
      </c>
      <c r="L155" s="10">
        <f t="shared" si="13"/>
        <v>766.88</v>
      </c>
      <c r="M155" s="10">
        <f t="shared" si="14"/>
        <v>0</v>
      </c>
      <c r="N155" s="10">
        <f t="shared" si="15"/>
        <v>766.88</v>
      </c>
      <c r="O155" s="10">
        <f t="shared" si="16"/>
        <v>222</v>
      </c>
      <c r="P155" s="10">
        <f t="shared" si="17"/>
        <v>0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26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26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26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0.33800000000000002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0.33800000000000002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0.33800000000000002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2.3919999999999999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2.3919999999999999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2.3919999999999999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967.80000000000007</v>
      </c>
      <c r="F162" s="7">
        <v>62.071330000000003</v>
      </c>
      <c r="G162" s="7">
        <v>0</v>
      </c>
      <c r="H162" s="7">
        <v>62.071330000000003</v>
      </c>
      <c r="I162" s="7">
        <v>2.4E-2</v>
      </c>
      <c r="J162" s="7">
        <v>294.09526</v>
      </c>
      <c r="K162" s="7">
        <f t="shared" si="12"/>
        <v>905.72867000000008</v>
      </c>
      <c r="L162" s="7">
        <f t="shared" si="13"/>
        <v>9541.4286700000011</v>
      </c>
      <c r="M162" s="7">
        <f t="shared" si="14"/>
        <v>6.413652614176482</v>
      </c>
      <c r="N162" s="7">
        <f t="shared" si="15"/>
        <v>9541.4286700000011</v>
      </c>
      <c r="O162" s="7">
        <f t="shared" si="16"/>
        <v>905.72867000000008</v>
      </c>
      <c r="P162" s="7">
        <f t="shared" si="17"/>
        <v>6.413652614176482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532.4</v>
      </c>
      <c r="F163" s="10">
        <v>0</v>
      </c>
      <c r="G163" s="10">
        <v>0</v>
      </c>
      <c r="H163" s="10">
        <v>0</v>
      </c>
      <c r="I163" s="10">
        <v>0</v>
      </c>
      <c r="J163" s="10">
        <v>248.96080000000001</v>
      </c>
      <c r="K163" s="10">
        <f t="shared" si="12"/>
        <v>532.4</v>
      </c>
      <c r="L163" s="10">
        <f t="shared" si="13"/>
        <v>6368.6</v>
      </c>
      <c r="M163" s="10">
        <f t="shared" si="14"/>
        <v>0</v>
      </c>
      <c r="N163" s="10">
        <f t="shared" si="15"/>
        <v>6368.6</v>
      </c>
      <c r="O163" s="10">
        <f t="shared" si="16"/>
        <v>532.4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117.10000000000001</v>
      </c>
      <c r="F164" s="10">
        <v>0</v>
      </c>
      <c r="G164" s="10">
        <v>0</v>
      </c>
      <c r="H164" s="10">
        <v>0</v>
      </c>
      <c r="I164" s="10">
        <v>0</v>
      </c>
      <c r="J164" s="10">
        <v>45.134459999999997</v>
      </c>
      <c r="K164" s="10">
        <f t="shared" si="12"/>
        <v>117.10000000000001</v>
      </c>
      <c r="L164" s="10">
        <f t="shared" si="13"/>
        <v>1401.1000000000001</v>
      </c>
      <c r="M164" s="10">
        <f t="shared" si="14"/>
        <v>0</v>
      </c>
      <c r="N164" s="10">
        <f t="shared" si="15"/>
        <v>1401.1000000000001</v>
      </c>
      <c r="O164" s="10">
        <f t="shared" si="16"/>
        <v>117.10000000000001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30</v>
      </c>
      <c r="F165" s="10">
        <v>16.112360000000002</v>
      </c>
      <c r="G165" s="10">
        <v>0</v>
      </c>
      <c r="H165" s="10">
        <v>16.112360000000002</v>
      </c>
      <c r="I165" s="10">
        <v>0</v>
      </c>
      <c r="J165" s="10">
        <v>0</v>
      </c>
      <c r="K165" s="10">
        <f t="shared" si="12"/>
        <v>13.887639999999998</v>
      </c>
      <c r="L165" s="10">
        <f t="shared" si="13"/>
        <v>173.28764000000001</v>
      </c>
      <c r="M165" s="10">
        <f t="shared" si="14"/>
        <v>53.707866666666668</v>
      </c>
      <c r="N165" s="10">
        <f t="shared" si="15"/>
        <v>173.28764000000001</v>
      </c>
      <c r="O165" s="10">
        <f t="shared" si="16"/>
        <v>13.887639999999998</v>
      </c>
      <c r="P165" s="10">
        <f t="shared" si="17"/>
        <v>53.707866666666668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2.6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2.6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2.6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167.70000000000002</v>
      </c>
      <c r="F167" s="10">
        <v>29.706029999999998</v>
      </c>
      <c r="G167" s="10">
        <v>0</v>
      </c>
      <c r="H167" s="10">
        <v>29.706029999999998</v>
      </c>
      <c r="I167" s="10">
        <v>0</v>
      </c>
      <c r="J167" s="10">
        <v>0</v>
      </c>
      <c r="K167" s="10">
        <f t="shared" si="12"/>
        <v>137.99397000000002</v>
      </c>
      <c r="L167" s="10">
        <f t="shared" si="13"/>
        <v>764.36397000000011</v>
      </c>
      <c r="M167" s="10">
        <f t="shared" si="14"/>
        <v>17.713792486583184</v>
      </c>
      <c r="N167" s="10">
        <f t="shared" si="15"/>
        <v>764.36397000000011</v>
      </c>
      <c r="O167" s="10">
        <f t="shared" si="16"/>
        <v>137.99397000000002</v>
      </c>
      <c r="P167" s="10">
        <f t="shared" si="17"/>
        <v>17.713792486583184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13</v>
      </c>
      <c r="F168" s="10">
        <v>16.252940000000002</v>
      </c>
      <c r="G168" s="10">
        <v>0</v>
      </c>
      <c r="H168" s="10">
        <v>16.252940000000002</v>
      </c>
      <c r="I168" s="10">
        <v>0</v>
      </c>
      <c r="J168" s="10">
        <v>0</v>
      </c>
      <c r="K168" s="10">
        <f t="shared" si="12"/>
        <v>-3.2529400000000024</v>
      </c>
      <c r="L168" s="10">
        <f t="shared" si="13"/>
        <v>91.747060000000005</v>
      </c>
      <c r="M168" s="10">
        <f t="shared" si="14"/>
        <v>125.02261538461541</v>
      </c>
      <c r="N168" s="10">
        <f t="shared" si="15"/>
        <v>91.747060000000005</v>
      </c>
      <c r="O168" s="10">
        <f t="shared" si="16"/>
        <v>-3.2529400000000024</v>
      </c>
      <c r="P168" s="10">
        <f t="shared" si="17"/>
        <v>125.02261538461541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73.600000000000009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73.600000000000009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73.600000000000009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3.6</v>
      </c>
      <c r="F170" s="10">
        <v>0</v>
      </c>
      <c r="G170" s="10">
        <v>0</v>
      </c>
      <c r="H170" s="10">
        <v>0</v>
      </c>
      <c r="I170" s="10">
        <v>1.2699999999999999E-2</v>
      </c>
      <c r="J170" s="10">
        <v>0</v>
      </c>
      <c r="K170" s="10">
        <f t="shared" si="12"/>
        <v>3.6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3.6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9</v>
      </c>
      <c r="F171" s="10">
        <v>0</v>
      </c>
      <c r="G171" s="10">
        <v>0</v>
      </c>
      <c r="H171" s="10">
        <v>0</v>
      </c>
      <c r="I171" s="10">
        <v>1.1300000000000001E-2</v>
      </c>
      <c r="J171" s="10">
        <v>0</v>
      </c>
      <c r="K171" s="10">
        <f t="shared" si="12"/>
        <v>9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9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18.400000000000002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18.400000000000002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18.400000000000002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0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163894.37100000001</v>
      </c>
      <c r="E176" s="7">
        <v>52048.724999999999</v>
      </c>
      <c r="F176" s="7">
        <v>5217.9348900000005</v>
      </c>
      <c r="G176" s="7">
        <v>581.74351000000001</v>
      </c>
      <c r="H176" s="7">
        <v>1542.6467200000002</v>
      </c>
      <c r="I176" s="7">
        <v>4361.95813</v>
      </c>
      <c r="J176" s="7">
        <v>6468.4158799999996</v>
      </c>
      <c r="K176" s="7">
        <f t="shared" si="12"/>
        <v>46830.790110000002</v>
      </c>
      <c r="L176" s="7">
        <f t="shared" si="13"/>
        <v>158676.43611000001</v>
      </c>
      <c r="M176" s="7">
        <f t="shared" si="14"/>
        <v>10.025096464898997</v>
      </c>
      <c r="N176" s="7">
        <f t="shared" si="15"/>
        <v>162351.72428000002</v>
      </c>
      <c r="O176" s="7">
        <f t="shared" si="16"/>
        <v>50506.078280000002</v>
      </c>
      <c r="P176" s="7">
        <f t="shared" si="17"/>
        <v>2.9638511221936756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147.1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147.1</v>
      </c>
      <c r="L177" s="7">
        <f t="shared" si="13"/>
        <v>1927.8190000000002</v>
      </c>
      <c r="M177" s="7">
        <f t="shared" si="14"/>
        <v>0</v>
      </c>
      <c r="N177" s="7">
        <f t="shared" si="15"/>
        <v>1927.8190000000002</v>
      </c>
      <c r="O177" s="7">
        <f t="shared" si="16"/>
        <v>147.1</v>
      </c>
      <c r="P177" s="7">
        <f t="shared" si="17"/>
        <v>0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114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114</v>
      </c>
      <c r="L178" s="10">
        <f t="shared" si="13"/>
        <v>1508.1990000000001</v>
      </c>
      <c r="M178" s="10">
        <f t="shared" si="14"/>
        <v>0</v>
      </c>
      <c r="N178" s="10">
        <f t="shared" si="15"/>
        <v>1508.1990000000001</v>
      </c>
      <c r="O178" s="10">
        <f t="shared" si="16"/>
        <v>114</v>
      </c>
      <c r="P178" s="10">
        <f t="shared" si="17"/>
        <v>0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25.1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25.1</v>
      </c>
      <c r="L179" s="10">
        <f t="shared" si="13"/>
        <v>331.80400000000003</v>
      </c>
      <c r="M179" s="10">
        <f t="shared" si="14"/>
        <v>0</v>
      </c>
      <c r="N179" s="10">
        <f t="shared" si="15"/>
        <v>331.80400000000003</v>
      </c>
      <c r="O179" s="10">
        <f t="shared" si="16"/>
        <v>25.1</v>
      </c>
      <c r="P179" s="10">
        <f t="shared" si="17"/>
        <v>0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3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</v>
      </c>
      <c r="L180" s="10">
        <f t="shared" si="13"/>
        <v>31.286999999999999</v>
      </c>
      <c r="M180" s="10">
        <f t="shared" si="14"/>
        <v>0</v>
      </c>
      <c r="N180" s="10">
        <f t="shared" si="15"/>
        <v>31.286999999999999</v>
      </c>
      <c r="O180" s="10">
        <f t="shared" si="16"/>
        <v>3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5</v>
      </c>
      <c r="L181" s="10">
        <f t="shared" si="13"/>
        <v>51.03</v>
      </c>
      <c r="M181" s="10">
        <f t="shared" si="14"/>
        <v>0</v>
      </c>
      <c r="N181" s="10">
        <f t="shared" si="15"/>
        <v>51.03</v>
      </c>
      <c r="O181" s="10">
        <f t="shared" si="16"/>
        <v>5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96420.1</v>
      </c>
      <c r="E184" s="7">
        <v>27618.7</v>
      </c>
      <c r="F184" s="7">
        <v>2562.1541900000002</v>
      </c>
      <c r="G184" s="7">
        <v>4.37751</v>
      </c>
      <c r="H184" s="7">
        <v>1553.6114</v>
      </c>
      <c r="I184" s="7">
        <v>1025.98269</v>
      </c>
      <c r="J184" s="7">
        <v>2365.3705600000003</v>
      </c>
      <c r="K184" s="7">
        <f t="shared" si="12"/>
        <v>25056.54581</v>
      </c>
      <c r="L184" s="7">
        <f t="shared" si="13"/>
        <v>93857.945810000005</v>
      </c>
      <c r="M184" s="7">
        <f t="shared" si="14"/>
        <v>9.2768819314449988</v>
      </c>
      <c r="N184" s="7">
        <f t="shared" si="15"/>
        <v>94866.488600000012</v>
      </c>
      <c r="O184" s="7">
        <f t="shared" si="16"/>
        <v>26065.088599999999</v>
      </c>
      <c r="P184" s="7">
        <f t="shared" si="17"/>
        <v>5.6252155242643571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96420.1</v>
      </c>
      <c r="E185" s="10">
        <v>27618.7</v>
      </c>
      <c r="F185" s="10">
        <v>2562.1541900000002</v>
      </c>
      <c r="G185" s="10">
        <v>4.37751</v>
      </c>
      <c r="H185" s="10">
        <v>1553.6114</v>
      </c>
      <c r="I185" s="10">
        <v>1025.98269</v>
      </c>
      <c r="J185" s="10">
        <v>2365.3705600000003</v>
      </c>
      <c r="K185" s="10">
        <f t="shared" si="12"/>
        <v>25056.54581</v>
      </c>
      <c r="L185" s="10">
        <f t="shared" si="13"/>
        <v>93857.945810000005</v>
      </c>
      <c r="M185" s="10">
        <f t="shared" si="14"/>
        <v>9.2768819314449988</v>
      </c>
      <c r="N185" s="10">
        <f t="shared" si="15"/>
        <v>94866.488600000012</v>
      </c>
      <c r="O185" s="10">
        <f t="shared" si="16"/>
        <v>26065.088599999999</v>
      </c>
      <c r="P185" s="10">
        <f t="shared" si="17"/>
        <v>5.6252155242643571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27812.9</v>
      </c>
      <c r="E186" s="7">
        <v>9210.1</v>
      </c>
      <c r="F186" s="7">
        <v>88.609690000000001</v>
      </c>
      <c r="G186" s="7">
        <v>0</v>
      </c>
      <c r="H186" s="7">
        <v>21.172900000000002</v>
      </c>
      <c r="I186" s="7">
        <v>78.194609999999997</v>
      </c>
      <c r="J186" s="7">
        <v>828.36052000000007</v>
      </c>
      <c r="K186" s="7">
        <f t="shared" si="12"/>
        <v>9121.490310000001</v>
      </c>
      <c r="L186" s="7">
        <f t="shared" si="13"/>
        <v>27724.29031</v>
      </c>
      <c r="M186" s="7">
        <f t="shared" si="14"/>
        <v>0.96209259400006508</v>
      </c>
      <c r="N186" s="7">
        <f t="shared" si="15"/>
        <v>27791.7271</v>
      </c>
      <c r="O186" s="7">
        <f t="shared" si="16"/>
        <v>9188.9271000000008</v>
      </c>
      <c r="P186" s="7">
        <f t="shared" si="17"/>
        <v>0.2298878405229042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27812.9</v>
      </c>
      <c r="E187" s="10">
        <v>9210.1</v>
      </c>
      <c r="F187" s="10">
        <v>88.609690000000001</v>
      </c>
      <c r="G187" s="10">
        <v>0</v>
      </c>
      <c r="H187" s="10">
        <v>21.172900000000002</v>
      </c>
      <c r="I187" s="10">
        <v>78.194609999999997</v>
      </c>
      <c r="J187" s="10">
        <v>828.36052000000007</v>
      </c>
      <c r="K187" s="10">
        <f t="shared" si="12"/>
        <v>9121.490310000001</v>
      </c>
      <c r="L187" s="10">
        <f t="shared" si="13"/>
        <v>27724.29031</v>
      </c>
      <c r="M187" s="10">
        <f t="shared" si="14"/>
        <v>0.96209259400006508</v>
      </c>
      <c r="N187" s="10">
        <f t="shared" si="15"/>
        <v>27791.7271</v>
      </c>
      <c r="O187" s="10">
        <f t="shared" si="16"/>
        <v>9188.9271000000008</v>
      </c>
      <c r="P187" s="10">
        <f t="shared" si="17"/>
        <v>0.2298878405229042</v>
      </c>
    </row>
    <row r="188" spans="1:16">
      <c r="A188" s="5" t="s">
        <v>109</v>
      </c>
      <c r="B188" s="6" t="s">
        <v>110</v>
      </c>
      <c r="C188" s="7">
        <v>6042.1</v>
      </c>
      <c r="D188" s="7">
        <v>6656</v>
      </c>
      <c r="E188" s="7">
        <v>1957.9</v>
      </c>
      <c r="F188" s="7">
        <v>61.824719999999999</v>
      </c>
      <c r="G188" s="7">
        <v>0</v>
      </c>
      <c r="H188" s="7">
        <v>61.824719999999999</v>
      </c>
      <c r="I188" s="7">
        <v>1.07535</v>
      </c>
      <c r="J188" s="7">
        <v>386.78908000000001</v>
      </c>
      <c r="K188" s="7">
        <f t="shared" si="12"/>
        <v>1896.07528</v>
      </c>
      <c r="L188" s="7">
        <f t="shared" si="13"/>
        <v>6594.1752800000004</v>
      </c>
      <c r="M188" s="7">
        <f t="shared" si="14"/>
        <v>3.1577057050921904</v>
      </c>
      <c r="N188" s="7">
        <f t="shared" si="15"/>
        <v>6594.1752800000004</v>
      </c>
      <c r="O188" s="7">
        <f t="shared" si="16"/>
        <v>1896.07528</v>
      </c>
      <c r="P188" s="7">
        <f t="shared" si="17"/>
        <v>3.1577057050921904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6656</v>
      </c>
      <c r="E189" s="10">
        <v>1957.9</v>
      </c>
      <c r="F189" s="10">
        <v>61.824719999999999</v>
      </c>
      <c r="G189" s="10">
        <v>0</v>
      </c>
      <c r="H189" s="10">
        <v>61.824719999999999</v>
      </c>
      <c r="I189" s="10">
        <v>1.07535</v>
      </c>
      <c r="J189" s="10">
        <v>386.78908000000001</v>
      </c>
      <c r="K189" s="10">
        <f t="shared" si="12"/>
        <v>1896.07528</v>
      </c>
      <c r="L189" s="10">
        <f t="shared" si="13"/>
        <v>6594.1752800000004</v>
      </c>
      <c r="M189" s="10">
        <f t="shared" si="14"/>
        <v>3.1577057050921904</v>
      </c>
      <c r="N189" s="10">
        <f t="shared" si="15"/>
        <v>6594.1752800000004</v>
      </c>
      <c r="O189" s="10">
        <f t="shared" si="16"/>
        <v>1896.07528</v>
      </c>
      <c r="P189" s="10">
        <f t="shared" si="17"/>
        <v>3.1577057050921904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2018.4</v>
      </c>
      <c r="E190" s="7">
        <v>212.1</v>
      </c>
      <c r="F190" s="7">
        <v>24.275459999999999</v>
      </c>
      <c r="G190" s="7">
        <v>0</v>
      </c>
      <c r="H190" s="7">
        <v>0</v>
      </c>
      <c r="I190" s="7">
        <v>24.275459999999999</v>
      </c>
      <c r="J190" s="7">
        <v>24.275459999999999</v>
      </c>
      <c r="K190" s="7">
        <f t="shared" si="12"/>
        <v>187.82453999999998</v>
      </c>
      <c r="L190" s="7">
        <f t="shared" si="13"/>
        <v>1994.12454</v>
      </c>
      <c r="M190" s="7">
        <f t="shared" si="14"/>
        <v>11.445289957567185</v>
      </c>
      <c r="N190" s="7">
        <f t="shared" si="15"/>
        <v>2018.4</v>
      </c>
      <c r="O190" s="7">
        <f t="shared" si="16"/>
        <v>212.1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2018.4</v>
      </c>
      <c r="E191" s="10">
        <v>212.1</v>
      </c>
      <c r="F191" s="10">
        <v>24.275459999999999</v>
      </c>
      <c r="G191" s="10">
        <v>0</v>
      </c>
      <c r="H191" s="10">
        <v>0</v>
      </c>
      <c r="I191" s="10">
        <v>24.275459999999999</v>
      </c>
      <c r="J191" s="10">
        <v>24.275459999999999</v>
      </c>
      <c r="K191" s="10">
        <f t="shared" si="12"/>
        <v>187.82453999999998</v>
      </c>
      <c r="L191" s="10">
        <f t="shared" si="13"/>
        <v>1994.12454</v>
      </c>
      <c r="M191" s="10">
        <f t="shared" si="14"/>
        <v>11.445289957567185</v>
      </c>
      <c r="N191" s="10">
        <f t="shared" si="15"/>
        <v>2018.4</v>
      </c>
      <c r="O191" s="10">
        <f t="shared" si="16"/>
        <v>212.1</v>
      </c>
      <c r="P191" s="10">
        <f t="shared" si="17"/>
        <v>0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991.2</v>
      </c>
      <c r="E192" s="7">
        <v>102.4</v>
      </c>
      <c r="F192" s="7">
        <v>4.5714100000000002</v>
      </c>
      <c r="G192" s="7">
        <v>0</v>
      </c>
      <c r="H192" s="7">
        <v>4.5714100000000002</v>
      </c>
      <c r="I192" s="7">
        <v>0</v>
      </c>
      <c r="J192" s="7">
        <v>0</v>
      </c>
      <c r="K192" s="7">
        <f t="shared" si="12"/>
        <v>97.828590000000005</v>
      </c>
      <c r="L192" s="7">
        <f t="shared" si="13"/>
        <v>986.62859000000003</v>
      </c>
      <c r="M192" s="7">
        <f t="shared" si="14"/>
        <v>4.4642675781249999</v>
      </c>
      <c r="N192" s="7">
        <f t="shared" si="15"/>
        <v>986.62859000000003</v>
      </c>
      <c r="O192" s="7">
        <f t="shared" si="16"/>
        <v>97.828590000000005</v>
      </c>
      <c r="P192" s="7">
        <f t="shared" si="17"/>
        <v>4.4642675781249999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991.2</v>
      </c>
      <c r="E193" s="10">
        <v>102.4</v>
      </c>
      <c r="F193" s="10">
        <v>4.5714100000000002</v>
      </c>
      <c r="G193" s="10">
        <v>0</v>
      </c>
      <c r="H193" s="10">
        <v>4.5714100000000002</v>
      </c>
      <c r="I193" s="10">
        <v>0</v>
      </c>
      <c r="J193" s="10">
        <v>0</v>
      </c>
      <c r="K193" s="10">
        <f t="shared" si="12"/>
        <v>97.828590000000005</v>
      </c>
      <c r="L193" s="10">
        <f t="shared" si="13"/>
        <v>986.62859000000003</v>
      </c>
      <c r="M193" s="10">
        <f t="shared" si="14"/>
        <v>4.4642675781249999</v>
      </c>
      <c r="N193" s="10">
        <f t="shared" si="15"/>
        <v>986.62859000000003</v>
      </c>
      <c r="O193" s="10">
        <f t="shared" si="16"/>
        <v>97.828590000000005</v>
      </c>
      <c r="P193" s="10">
        <f t="shared" si="17"/>
        <v>4.4642675781249999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1182</v>
      </c>
      <c r="F194" s="7">
        <v>873.22626000000002</v>
      </c>
      <c r="G194" s="7">
        <v>0</v>
      </c>
      <c r="H194" s="7">
        <v>0</v>
      </c>
      <c r="I194" s="7">
        <v>873.22626000000002</v>
      </c>
      <c r="J194" s="7">
        <v>873.22626000000002</v>
      </c>
      <c r="K194" s="7">
        <f t="shared" si="12"/>
        <v>308.77373999999998</v>
      </c>
      <c r="L194" s="7">
        <f t="shared" si="13"/>
        <v>2172.1737400000002</v>
      </c>
      <c r="M194" s="7">
        <f t="shared" si="14"/>
        <v>73.877010152284257</v>
      </c>
      <c r="N194" s="7">
        <f t="shared" si="15"/>
        <v>3045.4</v>
      </c>
      <c r="O194" s="7">
        <f t="shared" si="16"/>
        <v>1182</v>
      </c>
      <c r="P194" s="7">
        <f t="shared" si="17"/>
        <v>0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1182</v>
      </c>
      <c r="F195" s="10">
        <v>873.22626000000002</v>
      </c>
      <c r="G195" s="10">
        <v>0</v>
      </c>
      <c r="H195" s="10">
        <v>0</v>
      </c>
      <c r="I195" s="10">
        <v>873.22626000000002</v>
      </c>
      <c r="J195" s="10">
        <v>873.22626000000002</v>
      </c>
      <c r="K195" s="10">
        <f t="shared" si="12"/>
        <v>308.77373999999998</v>
      </c>
      <c r="L195" s="10">
        <f t="shared" si="13"/>
        <v>2172.1737400000002</v>
      </c>
      <c r="M195" s="10">
        <f t="shared" si="14"/>
        <v>73.877010152284257</v>
      </c>
      <c r="N195" s="10">
        <f t="shared" si="15"/>
        <v>3045.4</v>
      </c>
      <c r="O195" s="10">
        <f t="shared" si="16"/>
        <v>1182</v>
      </c>
      <c r="P195" s="10">
        <f t="shared" si="17"/>
        <v>0</v>
      </c>
    </row>
    <row r="196" spans="1:16">
      <c r="A196" s="5" t="s">
        <v>117</v>
      </c>
      <c r="B196" s="6" t="s">
        <v>118</v>
      </c>
      <c r="C196" s="7">
        <v>25824.7</v>
      </c>
      <c r="D196" s="7">
        <v>22819.452000000001</v>
      </c>
      <c r="E196" s="7">
        <v>11416.652</v>
      </c>
      <c r="F196" s="7">
        <v>1530.6023500000001</v>
      </c>
      <c r="G196" s="7">
        <v>577.36599999999999</v>
      </c>
      <c r="H196" s="7">
        <v>-210.98094</v>
      </c>
      <c r="I196" s="7">
        <v>2286.5329500000003</v>
      </c>
      <c r="J196" s="7">
        <v>1917.7231899999999</v>
      </c>
      <c r="K196" s="7">
        <f t="shared" si="12"/>
        <v>9886.0496500000008</v>
      </c>
      <c r="L196" s="7">
        <f t="shared" si="13"/>
        <v>21288.84965</v>
      </c>
      <c r="M196" s="7">
        <f t="shared" si="14"/>
        <v>13.406753135682861</v>
      </c>
      <c r="N196" s="7">
        <f t="shared" si="15"/>
        <v>23030.432940000002</v>
      </c>
      <c r="O196" s="7">
        <f t="shared" si="16"/>
        <v>11627.63294</v>
      </c>
      <c r="P196" s="7">
        <f t="shared" si="17"/>
        <v>-1.8480106076632623</v>
      </c>
    </row>
    <row r="197" spans="1:16">
      <c r="A197" s="8" t="s">
        <v>27</v>
      </c>
      <c r="B197" s="9" t="s">
        <v>28</v>
      </c>
      <c r="C197" s="10">
        <v>0</v>
      </c>
      <c r="D197" s="10">
        <v>49.524999999999999</v>
      </c>
      <c r="E197" s="10">
        <v>49.524999999999999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49.524999999999999</v>
      </c>
      <c r="L197" s="10">
        <f t="shared" si="13"/>
        <v>49.524999999999999</v>
      </c>
      <c r="M197" s="10">
        <f t="shared" si="14"/>
        <v>0</v>
      </c>
      <c r="N197" s="10">
        <f t="shared" si="15"/>
        <v>49.524999999999999</v>
      </c>
      <c r="O197" s="10">
        <f t="shared" si="16"/>
        <v>49.524999999999999</v>
      </c>
      <c r="P197" s="10">
        <f t="shared" si="17"/>
        <v>0</v>
      </c>
    </row>
    <row r="198" spans="1:16">
      <c r="A198" s="8" t="s">
        <v>29</v>
      </c>
      <c r="B198" s="9" t="s">
        <v>30</v>
      </c>
      <c r="C198" s="10">
        <v>80</v>
      </c>
      <c r="D198" s="10">
        <v>80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80</v>
      </c>
      <c r="M198" s="10">
        <f t="shared" ref="M198:M261" si="20">IF(E198=0,0,(F198/E198)*100)</f>
        <v>0</v>
      </c>
      <c r="N198" s="10">
        <f t="shared" ref="N198:N261" si="21">D198-H198</f>
        <v>80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25091.7</v>
      </c>
      <c r="D199" s="10">
        <v>22036.927</v>
      </c>
      <c r="E199" s="10">
        <v>11312.727000000001</v>
      </c>
      <c r="F199" s="10">
        <v>1530.6023500000001</v>
      </c>
      <c r="G199" s="10">
        <v>500</v>
      </c>
      <c r="H199" s="10">
        <v>-210.98094</v>
      </c>
      <c r="I199" s="10">
        <v>2286.5329500000003</v>
      </c>
      <c r="J199" s="10">
        <v>1840.3571899999999</v>
      </c>
      <c r="K199" s="10">
        <f t="shared" si="18"/>
        <v>9782.1246500000016</v>
      </c>
      <c r="L199" s="10">
        <f t="shared" si="19"/>
        <v>20506.324649999999</v>
      </c>
      <c r="M199" s="10">
        <f t="shared" si="20"/>
        <v>13.529915024025597</v>
      </c>
      <c r="N199" s="10">
        <f t="shared" si="21"/>
        <v>22247.907940000001</v>
      </c>
      <c r="O199" s="10">
        <f t="shared" si="22"/>
        <v>11523.70794</v>
      </c>
      <c r="P199" s="10">
        <f t="shared" si="23"/>
        <v>-1.8649874605831112</v>
      </c>
    </row>
    <row r="200" spans="1:16">
      <c r="A200" s="8" t="s">
        <v>84</v>
      </c>
      <c r="B200" s="9" t="s">
        <v>85</v>
      </c>
      <c r="C200" s="10">
        <v>653</v>
      </c>
      <c r="D200" s="10">
        <v>653</v>
      </c>
      <c r="E200" s="10">
        <v>54.4</v>
      </c>
      <c r="F200" s="10">
        <v>0</v>
      </c>
      <c r="G200" s="10">
        <v>77.366</v>
      </c>
      <c r="H200" s="10">
        <v>0</v>
      </c>
      <c r="I200" s="10">
        <v>0</v>
      </c>
      <c r="J200" s="10">
        <v>77.366</v>
      </c>
      <c r="K200" s="10">
        <f t="shared" si="18"/>
        <v>54.4</v>
      </c>
      <c r="L200" s="10">
        <f t="shared" si="19"/>
        <v>653</v>
      </c>
      <c r="M200" s="10">
        <f t="shared" si="20"/>
        <v>0</v>
      </c>
      <c r="N200" s="10">
        <f t="shared" si="21"/>
        <v>653</v>
      </c>
      <c r="O200" s="10">
        <f t="shared" si="22"/>
        <v>54.4</v>
      </c>
      <c r="P200" s="10">
        <f t="shared" si="23"/>
        <v>0</v>
      </c>
    </row>
    <row r="201" spans="1:16" ht="25.5">
      <c r="A201" s="5" t="s">
        <v>119</v>
      </c>
      <c r="B201" s="6" t="s">
        <v>120</v>
      </c>
      <c r="C201" s="7">
        <v>1850</v>
      </c>
      <c r="D201" s="7">
        <v>1850</v>
      </c>
      <c r="E201" s="7">
        <v>146.57300000000001</v>
      </c>
      <c r="F201" s="7">
        <v>72.670810000000003</v>
      </c>
      <c r="G201" s="7">
        <v>0</v>
      </c>
      <c r="H201" s="7">
        <v>112.44723</v>
      </c>
      <c r="I201" s="7">
        <v>72.670810000000003</v>
      </c>
      <c r="J201" s="7">
        <v>72.670810000000003</v>
      </c>
      <c r="K201" s="7">
        <f t="shared" si="18"/>
        <v>73.902190000000004</v>
      </c>
      <c r="L201" s="7">
        <f t="shared" si="19"/>
        <v>1777.3291899999999</v>
      </c>
      <c r="M201" s="7">
        <f t="shared" si="20"/>
        <v>49.57994310002524</v>
      </c>
      <c r="N201" s="7">
        <f t="shared" si="21"/>
        <v>1737.55277</v>
      </c>
      <c r="O201" s="7">
        <f t="shared" si="22"/>
        <v>34.125770000000003</v>
      </c>
      <c r="P201" s="7">
        <f t="shared" si="23"/>
        <v>76.717560532976734</v>
      </c>
    </row>
    <row r="202" spans="1:16" ht="25.5">
      <c r="A202" s="8" t="s">
        <v>55</v>
      </c>
      <c r="B202" s="9" t="s">
        <v>56</v>
      </c>
      <c r="C202" s="10">
        <v>1850</v>
      </c>
      <c r="D202" s="10">
        <v>1850</v>
      </c>
      <c r="E202" s="10">
        <v>146.57300000000001</v>
      </c>
      <c r="F202" s="10">
        <v>72.670810000000003</v>
      </c>
      <c r="G202" s="10">
        <v>0</v>
      </c>
      <c r="H202" s="10">
        <v>112.44723</v>
      </c>
      <c r="I202" s="10">
        <v>72.670810000000003</v>
      </c>
      <c r="J202" s="10">
        <v>72.670810000000003</v>
      </c>
      <c r="K202" s="10">
        <f t="shared" si="18"/>
        <v>73.902190000000004</v>
      </c>
      <c r="L202" s="10">
        <f t="shared" si="19"/>
        <v>1777.3291899999999</v>
      </c>
      <c r="M202" s="10">
        <f t="shared" si="20"/>
        <v>49.57994310002524</v>
      </c>
      <c r="N202" s="10">
        <f t="shared" si="21"/>
        <v>1737.55277</v>
      </c>
      <c r="O202" s="10">
        <f t="shared" si="22"/>
        <v>34.125770000000003</v>
      </c>
      <c r="P202" s="10">
        <f t="shared" si="23"/>
        <v>76.717560532976734</v>
      </c>
    </row>
    <row r="203" spans="1:16">
      <c r="A203" s="5" t="s">
        <v>121</v>
      </c>
      <c r="B203" s="6" t="s">
        <v>122</v>
      </c>
      <c r="C203" s="7">
        <v>353.1</v>
      </c>
      <c r="D203" s="7">
        <v>353.1</v>
      </c>
      <c r="E203" s="7">
        <v>55.2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55.2</v>
      </c>
      <c r="L203" s="7">
        <f t="shared" si="19"/>
        <v>353.1</v>
      </c>
      <c r="M203" s="7">
        <f t="shared" si="20"/>
        <v>0</v>
      </c>
      <c r="N203" s="7">
        <f t="shared" si="21"/>
        <v>353.1</v>
      </c>
      <c r="O203" s="7">
        <f t="shared" si="22"/>
        <v>55.2</v>
      </c>
      <c r="P203" s="7">
        <f t="shared" si="23"/>
        <v>0</v>
      </c>
    </row>
    <row r="204" spans="1:16" ht="25.5">
      <c r="A204" s="8" t="s">
        <v>123</v>
      </c>
      <c r="B204" s="9" t="s">
        <v>124</v>
      </c>
      <c r="C204" s="10">
        <v>353.1</v>
      </c>
      <c r="D204" s="10">
        <v>353.1</v>
      </c>
      <c r="E204" s="10">
        <v>55.2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55.2</v>
      </c>
      <c r="L204" s="10">
        <f t="shared" si="19"/>
        <v>353.1</v>
      </c>
      <c r="M204" s="10">
        <f t="shared" si="20"/>
        <v>0</v>
      </c>
      <c r="N204" s="10">
        <f t="shared" si="21"/>
        <v>353.1</v>
      </c>
      <c r="O204" s="10">
        <f t="shared" si="22"/>
        <v>55.2</v>
      </c>
      <c r="P204" s="10">
        <f t="shared" si="23"/>
        <v>0</v>
      </c>
    </row>
    <row r="205" spans="1:16" ht="25.5">
      <c r="A205" s="5" t="s">
        <v>125</v>
      </c>
      <c r="B205" s="6" t="s">
        <v>126</v>
      </c>
      <c r="C205" s="7">
        <v>83391.198999999979</v>
      </c>
      <c r="D205" s="7">
        <v>85680.498999999996</v>
      </c>
      <c r="E205" s="7">
        <v>7386.9680000000017</v>
      </c>
      <c r="F205" s="7">
        <v>1552.1565099999998</v>
      </c>
      <c r="G205" s="7">
        <v>17</v>
      </c>
      <c r="H205" s="7">
        <v>1552.2366299999999</v>
      </c>
      <c r="I205" s="7">
        <v>90.00148999999999</v>
      </c>
      <c r="J205" s="7">
        <v>330.01946000000004</v>
      </c>
      <c r="K205" s="7">
        <f t="shared" si="18"/>
        <v>5834.8114900000019</v>
      </c>
      <c r="L205" s="7">
        <f t="shared" si="19"/>
        <v>84128.342489999995</v>
      </c>
      <c r="M205" s="7">
        <f t="shared" si="20"/>
        <v>21.012091970616353</v>
      </c>
      <c r="N205" s="7">
        <f t="shared" si="21"/>
        <v>84128.262369999997</v>
      </c>
      <c r="O205" s="7">
        <f t="shared" si="22"/>
        <v>5834.7313700000013</v>
      </c>
      <c r="P205" s="7">
        <f t="shared" si="23"/>
        <v>21.013176583410129</v>
      </c>
    </row>
    <row r="206" spans="1:16" ht="38.25">
      <c r="A206" s="5" t="s">
        <v>127</v>
      </c>
      <c r="B206" s="6" t="s">
        <v>46</v>
      </c>
      <c r="C206" s="7">
        <v>38917.030999999988</v>
      </c>
      <c r="D206" s="7">
        <v>38917.030999999988</v>
      </c>
      <c r="E206" s="7">
        <v>3313.0740000000005</v>
      </c>
      <c r="F206" s="7">
        <v>102.74350999999999</v>
      </c>
      <c r="G206" s="7">
        <v>0</v>
      </c>
      <c r="H206" s="7">
        <v>149.23258999999999</v>
      </c>
      <c r="I206" s="7">
        <v>0</v>
      </c>
      <c r="J206" s="7">
        <v>0</v>
      </c>
      <c r="K206" s="7">
        <f t="shared" si="18"/>
        <v>3210.3304900000007</v>
      </c>
      <c r="L206" s="7">
        <f t="shared" si="19"/>
        <v>38814.287489999988</v>
      </c>
      <c r="M206" s="7">
        <f t="shared" si="20"/>
        <v>3.1011534906856886</v>
      </c>
      <c r="N206" s="7">
        <f t="shared" si="21"/>
        <v>38767.798409999989</v>
      </c>
      <c r="O206" s="7">
        <f t="shared" si="22"/>
        <v>3163.8414100000005</v>
      </c>
      <c r="P206" s="7">
        <f t="shared" si="23"/>
        <v>4.5043542643478522</v>
      </c>
    </row>
    <row r="207" spans="1:16">
      <c r="A207" s="8" t="s">
        <v>23</v>
      </c>
      <c r="B207" s="9" t="s">
        <v>24</v>
      </c>
      <c r="C207" s="10">
        <v>30821.52</v>
      </c>
      <c r="D207" s="10">
        <v>30821.52</v>
      </c>
      <c r="E207" s="10">
        <v>2561.0259999999998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2561.0259999999998</v>
      </c>
      <c r="L207" s="10">
        <f t="shared" si="19"/>
        <v>30821.52</v>
      </c>
      <c r="M207" s="10">
        <f t="shared" si="20"/>
        <v>0</v>
      </c>
      <c r="N207" s="10">
        <f t="shared" si="21"/>
        <v>30821.52</v>
      </c>
      <c r="O207" s="10">
        <f t="shared" si="22"/>
        <v>2561.0259999999998</v>
      </c>
      <c r="P207" s="10">
        <f t="shared" si="23"/>
        <v>0</v>
      </c>
    </row>
    <row r="208" spans="1:16">
      <c r="A208" s="8" t="s">
        <v>25</v>
      </c>
      <c r="B208" s="9" t="s">
        <v>26</v>
      </c>
      <c r="C208" s="10">
        <v>6499.68</v>
      </c>
      <c r="D208" s="10">
        <v>6499.68</v>
      </c>
      <c r="E208" s="10">
        <v>563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563</v>
      </c>
      <c r="L208" s="10">
        <f t="shared" si="19"/>
        <v>6499.68</v>
      </c>
      <c r="M208" s="10">
        <f t="shared" si="20"/>
        <v>0</v>
      </c>
      <c r="N208" s="10">
        <f t="shared" si="21"/>
        <v>6499.68</v>
      </c>
      <c r="O208" s="10">
        <f t="shared" si="22"/>
        <v>563</v>
      </c>
      <c r="P208" s="10">
        <f t="shared" si="23"/>
        <v>0</v>
      </c>
    </row>
    <row r="209" spans="1:16">
      <c r="A209" s="8" t="s">
        <v>27</v>
      </c>
      <c r="B209" s="9" t="s">
        <v>28</v>
      </c>
      <c r="C209" s="10">
        <v>580.24400000000003</v>
      </c>
      <c r="D209" s="10">
        <v>580.24400000000003</v>
      </c>
      <c r="E209" s="10">
        <v>76.3</v>
      </c>
      <c r="F209" s="10">
        <v>96.190169999999995</v>
      </c>
      <c r="G209" s="10">
        <v>0</v>
      </c>
      <c r="H209" s="10">
        <v>96.190169999999995</v>
      </c>
      <c r="I209" s="10">
        <v>0</v>
      </c>
      <c r="J209" s="10">
        <v>0</v>
      </c>
      <c r="K209" s="10">
        <f t="shared" si="18"/>
        <v>-19.890169999999998</v>
      </c>
      <c r="L209" s="10">
        <f t="shared" si="19"/>
        <v>484.05383000000006</v>
      </c>
      <c r="M209" s="10">
        <f t="shared" si="20"/>
        <v>126.06837483617299</v>
      </c>
      <c r="N209" s="10">
        <f t="shared" si="21"/>
        <v>484.05383000000006</v>
      </c>
      <c r="O209" s="10">
        <f t="shared" si="22"/>
        <v>-19.890169999999998</v>
      </c>
      <c r="P209" s="10">
        <f t="shared" si="23"/>
        <v>126.06837483617299</v>
      </c>
    </row>
    <row r="210" spans="1:16">
      <c r="A210" s="8" t="s">
        <v>29</v>
      </c>
      <c r="B210" s="9" t="s">
        <v>30</v>
      </c>
      <c r="C210" s="10">
        <v>179.935</v>
      </c>
      <c r="D210" s="10">
        <v>179.935</v>
      </c>
      <c r="E210" s="10">
        <v>20.400000000000002</v>
      </c>
      <c r="F210" s="10">
        <v>5.6731999999999996</v>
      </c>
      <c r="G210" s="10">
        <v>0</v>
      </c>
      <c r="H210" s="10">
        <v>5.6731999999999996</v>
      </c>
      <c r="I210" s="10">
        <v>0</v>
      </c>
      <c r="J210" s="10">
        <v>0</v>
      </c>
      <c r="K210" s="10">
        <f t="shared" si="18"/>
        <v>14.726800000000003</v>
      </c>
      <c r="L210" s="10">
        <f t="shared" si="19"/>
        <v>174.26179999999999</v>
      </c>
      <c r="M210" s="10">
        <f t="shared" si="20"/>
        <v>27.809803921568623</v>
      </c>
      <c r="N210" s="10">
        <f t="shared" si="21"/>
        <v>174.26179999999999</v>
      </c>
      <c r="O210" s="10">
        <f t="shared" si="22"/>
        <v>14.726800000000003</v>
      </c>
      <c r="P210" s="10">
        <f t="shared" si="23"/>
        <v>27.809803921568623</v>
      </c>
    </row>
    <row r="211" spans="1:16">
      <c r="A211" s="8" t="s">
        <v>31</v>
      </c>
      <c r="B211" s="9" t="s">
        <v>32</v>
      </c>
      <c r="C211" s="10">
        <v>22.643000000000001</v>
      </c>
      <c r="D211" s="10">
        <v>22.643000000000001</v>
      </c>
      <c r="E211" s="10">
        <v>3.903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3.903</v>
      </c>
      <c r="L211" s="10">
        <f t="shared" si="19"/>
        <v>22.643000000000001</v>
      </c>
      <c r="M211" s="10">
        <f t="shared" si="20"/>
        <v>0</v>
      </c>
      <c r="N211" s="10">
        <f t="shared" si="21"/>
        <v>22.643000000000001</v>
      </c>
      <c r="O211" s="10">
        <f t="shared" si="22"/>
        <v>3.903</v>
      </c>
      <c r="P211" s="10">
        <f t="shared" si="23"/>
        <v>0</v>
      </c>
    </row>
    <row r="212" spans="1:16">
      <c r="A212" s="8" t="s">
        <v>33</v>
      </c>
      <c r="B212" s="9" t="s">
        <v>34</v>
      </c>
      <c r="C212" s="10">
        <v>182.69300000000001</v>
      </c>
      <c r="D212" s="10">
        <v>182.69300000000001</v>
      </c>
      <c r="E212" s="10">
        <v>26.8</v>
      </c>
      <c r="F212" s="10">
        <v>0</v>
      </c>
      <c r="G212" s="10">
        <v>0</v>
      </c>
      <c r="H212" s="10">
        <v>30.28838</v>
      </c>
      <c r="I212" s="10">
        <v>0</v>
      </c>
      <c r="J212" s="10">
        <v>0</v>
      </c>
      <c r="K212" s="10">
        <f t="shared" si="18"/>
        <v>26.8</v>
      </c>
      <c r="L212" s="10">
        <f t="shared" si="19"/>
        <v>182.69300000000001</v>
      </c>
      <c r="M212" s="10">
        <f t="shared" si="20"/>
        <v>0</v>
      </c>
      <c r="N212" s="10">
        <f t="shared" si="21"/>
        <v>152.40462000000002</v>
      </c>
      <c r="O212" s="10">
        <f t="shared" si="22"/>
        <v>-3.4883799999999994</v>
      </c>
      <c r="P212" s="10">
        <f t="shared" si="23"/>
        <v>113.01634328358207</v>
      </c>
    </row>
    <row r="213" spans="1:16">
      <c r="A213" s="8" t="s">
        <v>35</v>
      </c>
      <c r="B213" s="9" t="s">
        <v>36</v>
      </c>
      <c r="C213" s="10">
        <v>40.618000000000002</v>
      </c>
      <c r="D213" s="10">
        <v>40.618000000000002</v>
      </c>
      <c r="E213" s="10">
        <v>3.84</v>
      </c>
      <c r="F213" s="10">
        <v>0.58344000000000007</v>
      </c>
      <c r="G213" s="10">
        <v>0</v>
      </c>
      <c r="H213" s="10">
        <v>3.4297199999999997</v>
      </c>
      <c r="I213" s="10">
        <v>0</v>
      </c>
      <c r="J213" s="10">
        <v>0</v>
      </c>
      <c r="K213" s="10">
        <f t="shared" si="18"/>
        <v>3.2565599999999999</v>
      </c>
      <c r="L213" s="10">
        <f t="shared" si="19"/>
        <v>40.034559999999999</v>
      </c>
      <c r="M213" s="10">
        <f t="shared" si="20"/>
        <v>15.193750000000003</v>
      </c>
      <c r="N213" s="10">
        <f t="shared" si="21"/>
        <v>37.188280000000006</v>
      </c>
      <c r="O213" s="10">
        <f t="shared" si="22"/>
        <v>0.4102800000000002</v>
      </c>
      <c r="P213" s="10">
        <f t="shared" si="23"/>
        <v>89.315624999999997</v>
      </c>
    </row>
    <row r="214" spans="1:16">
      <c r="A214" s="8" t="s">
        <v>37</v>
      </c>
      <c r="B214" s="9" t="s">
        <v>38</v>
      </c>
      <c r="C214" s="10">
        <v>297.67</v>
      </c>
      <c r="D214" s="10">
        <v>297.67</v>
      </c>
      <c r="E214" s="10">
        <v>24.27</v>
      </c>
      <c r="F214" s="10">
        <v>0</v>
      </c>
      <c r="G214" s="10">
        <v>0</v>
      </c>
      <c r="H214" s="10">
        <v>13.078940000000001</v>
      </c>
      <c r="I214" s="10">
        <v>0</v>
      </c>
      <c r="J214" s="10">
        <v>0</v>
      </c>
      <c r="K214" s="10">
        <f t="shared" si="18"/>
        <v>24.27</v>
      </c>
      <c r="L214" s="10">
        <f t="shared" si="19"/>
        <v>297.67</v>
      </c>
      <c r="M214" s="10">
        <f t="shared" si="20"/>
        <v>0</v>
      </c>
      <c r="N214" s="10">
        <f t="shared" si="21"/>
        <v>284.59106000000003</v>
      </c>
      <c r="O214" s="10">
        <f t="shared" si="22"/>
        <v>11.191059999999998</v>
      </c>
      <c r="P214" s="10">
        <f t="shared" si="23"/>
        <v>53.889328388957566</v>
      </c>
    </row>
    <row r="215" spans="1:16">
      <c r="A215" s="8" t="s">
        <v>80</v>
      </c>
      <c r="B215" s="9" t="s">
        <v>81</v>
      </c>
      <c r="C215" s="10">
        <v>5.694</v>
      </c>
      <c r="D215" s="10">
        <v>5.694</v>
      </c>
      <c r="E215" s="10">
        <v>0.63500000000000001</v>
      </c>
      <c r="F215" s="10">
        <v>0.29670000000000002</v>
      </c>
      <c r="G215" s="10">
        <v>0</v>
      </c>
      <c r="H215" s="10">
        <v>0.57217999999999991</v>
      </c>
      <c r="I215" s="10">
        <v>0</v>
      </c>
      <c r="J215" s="10">
        <v>0</v>
      </c>
      <c r="K215" s="10">
        <f t="shared" si="18"/>
        <v>0.33829999999999999</v>
      </c>
      <c r="L215" s="10">
        <f t="shared" si="19"/>
        <v>5.3972999999999995</v>
      </c>
      <c r="M215" s="10">
        <f t="shared" si="20"/>
        <v>46.724409448818896</v>
      </c>
      <c r="N215" s="10">
        <f t="shared" si="21"/>
        <v>5.1218199999999996</v>
      </c>
      <c r="O215" s="10">
        <f t="shared" si="22"/>
        <v>6.2820000000000098E-2</v>
      </c>
      <c r="P215" s="10">
        <f t="shared" si="23"/>
        <v>90.107086614173213</v>
      </c>
    </row>
    <row r="216" spans="1:16" ht="25.5">
      <c r="A216" s="8" t="s">
        <v>41</v>
      </c>
      <c r="B216" s="9" t="s">
        <v>42</v>
      </c>
      <c r="C216" s="10">
        <v>13.268000000000001</v>
      </c>
      <c r="D216" s="10">
        <v>13.268000000000001</v>
      </c>
      <c r="E216" s="10">
        <v>10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10</v>
      </c>
      <c r="L216" s="10">
        <f t="shared" si="19"/>
        <v>13.268000000000001</v>
      </c>
      <c r="M216" s="10">
        <f t="shared" si="20"/>
        <v>0</v>
      </c>
      <c r="N216" s="10">
        <f t="shared" si="21"/>
        <v>13.268000000000001</v>
      </c>
      <c r="O216" s="10">
        <f t="shared" si="22"/>
        <v>10</v>
      </c>
      <c r="P216" s="10">
        <f t="shared" si="23"/>
        <v>0</v>
      </c>
    </row>
    <row r="217" spans="1:16">
      <c r="A217" s="8" t="s">
        <v>43</v>
      </c>
      <c r="B217" s="9" t="s">
        <v>44</v>
      </c>
      <c r="C217" s="10">
        <v>273.06600000000003</v>
      </c>
      <c r="D217" s="10">
        <v>273.06600000000003</v>
      </c>
      <c r="E217" s="10">
        <v>22.900000000000002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22.900000000000002</v>
      </c>
      <c r="L217" s="10">
        <f t="shared" si="19"/>
        <v>273.06600000000003</v>
      </c>
      <c r="M217" s="10">
        <f t="shared" si="20"/>
        <v>0</v>
      </c>
      <c r="N217" s="10">
        <f t="shared" si="21"/>
        <v>273.06600000000003</v>
      </c>
      <c r="O217" s="10">
        <f t="shared" si="22"/>
        <v>22.900000000000002</v>
      </c>
      <c r="P217" s="10">
        <f t="shared" si="23"/>
        <v>0</v>
      </c>
    </row>
    <row r="218" spans="1:16">
      <c r="A218" s="5" t="s">
        <v>128</v>
      </c>
      <c r="B218" s="6" t="s">
        <v>50</v>
      </c>
      <c r="C218" s="7">
        <v>50</v>
      </c>
      <c r="D218" s="7">
        <v>50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50</v>
      </c>
      <c r="M218" s="7">
        <f t="shared" si="20"/>
        <v>0</v>
      </c>
      <c r="N218" s="7">
        <f t="shared" si="21"/>
        <v>50</v>
      </c>
      <c r="O218" s="7">
        <f t="shared" si="22"/>
        <v>0</v>
      </c>
      <c r="P218" s="7">
        <f t="shared" si="23"/>
        <v>0</v>
      </c>
    </row>
    <row r="219" spans="1:16">
      <c r="A219" s="8" t="s">
        <v>84</v>
      </c>
      <c r="B219" s="9" t="s">
        <v>85</v>
      </c>
      <c r="C219" s="10">
        <v>40</v>
      </c>
      <c r="D219" s="10">
        <v>40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40</v>
      </c>
      <c r="M219" s="10">
        <f t="shared" si="20"/>
        <v>0</v>
      </c>
      <c r="N219" s="10">
        <f t="shared" si="21"/>
        <v>40</v>
      </c>
      <c r="O219" s="10">
        <f t="shared" si="22"/>
        <v>0</v>
      </c>
      <c r="P219" s="10">
        <f t="shared" si="23"/>
        <v>0</v>
      </c>
    </row>
    <row r="220" spans="1:16">
      <c r="A220" s="8" t="s">
        <v>43</v>
      </c>
      <c r="B220" s="9" t="s">
        <v>44</v>
      </c>
      <c r="C220" s="10">
        <v>10</v>
      </c>
      <c r="D220" s="10">
        <v>10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10</v>
      </c>
      <c r="M220" s="10">
        <f t="shared" si="20"/>
        <v>0</v>
      </c>
      <c r="N220" s="10">
        <f t="shared" si="21"/>
        <v>10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129</v>
      </c>
      <c r="B221" s="6" t="s">
        <v>130</v>
      </c>
      <c r="C221" s="7">
        <v>339</v>
      </c>
      <c r="D221" s="7">
        <v>339</v>
      </c>
      <c r="E221" s="7">
        <v>28.3</v>
      </c>
      <c r="F221" s="7">
        <v>0</v>
      </c>
      <c r="G221" s="7">
        <v>0</v>
      </c>
      <c r="H221" s="7">
        <v>2.6930000000000001</v>
      </c>
      <c r="I221" s="7">
        <v>0</v>
      </c>
      <c r="J221" s="7">
        <v>0</v>
      </c>
      <c r="K221" s="7">
        <f t="shared" si="18"/>
        <v>28.3</v>
      </c>
      <c r="L221" s="7">
        <f t="shared" si="19"/>
        <v>339</v>
      </c>
      <c r="M221" s="7">
        <f t="shared" si="20"/>
        <v>0</v>
      </c>
      <c r="N221" s="7">
        <f t="shared" si="21"/>
        <v>336.30700000000002</v>
      </c>
      <c r="O221" s="7">
        <f t="shared" si="22"/>
        <v>25.606999999999999</v>
      </c>
      <c r="P221" s="7">
        <f t="shared" si="23"/>
        <v>9.5159010600706715</v>
      </c>
    </row>
    <row r="222" spans="1:16">
      <c r="A222" s="8" t="s">
        <v>84</v>
      </c>
      <c r="B222" s="9" t="s">
        <v>85</v>
      </c>
      <c r="C222" s="10">
        <v>339</v>
      </c>
      <c r="D222" s="10">
        <v>339</v>
      </c>
      <c r="E222" s="10">
        <v>28.3</v>
      </c>
      <c r="F222" s="10">
        <v>0</v>
      </c>
      <c r="G222" s="10">
        <v>0</v>
      </c>
      <c r="H222" s="10">
        <v>2.6930000000000001</v>
      </c>
      <c r="I222" s="10">
        <v>0</v>
      </c>
      <c r="J222" s="10">
        <v>0</v>
      </c>
      <c r="K222" s="10">
        <f t="shared" si="18"/>
        <v>28.3</v>
      </c>
      <c r="L222" s="10">
        <f t="shared" si="19"/>
        <v>339</v>
      </c>
      <c r="M222" s="10">
        <f t="shared" si="20"/>
        <v>0</v>
      </c>
      <c r="N222" s="10">
        <f t="shared" si="21"/>
        <v>336.30700000000002</v>
      </c>
      <c r="O222" s="10">
        <f t="shared" si="22"/>
        <v>25.606999999999999</v>
      </c>
      <c r="P222" s="10">
        <f t="shared" si="23"/>
        <v>9.5159010600706715</v>
      </c>
    </row>
    <row r="223" spans="1:16" ht="25.5">
      <c r="A223" s="5" t="s">
        <v>131</v>
      </c>
      <c r="B223" s="6" t="s">
        <v>132</v>
      </c>
      <c r="C223" s="7">
        <v>4.9190000000000005</v>
      </c>
      <c r="D223" s="7">
        <v>4.9190000000000005</v>
      </c>
      <c r="E223" s="7">
        <v>0.41000000000000003</v>
      </c>
      <c r="F223" s="7">
        <v>2.7379999999999998E-2</v>
      </c>
      <c r="G223" s="7">
        <v>0</v>
      </c>
      <c r="H223" s="7">
        <v>2.7379999999999998E-2</v>
      </c>
      <c r="I223" s="7">
        <v>0</v>
      </c>
      <c r="J223" s="7">
        <v>0</v>
      </c>
      <c r="K223" s="7">
        <f t="shared" si="18"/>
        <v>0.38262000000000002</v>
      </c>
      <c r="L223" s="7">
        <f t="shared" si="19"/>
        <v>4.8916200000000005</v>
      </c>
      <c r="M223" s="7">
        <f t="shared" si="20"/>
        <v>6.6780487804878037</v>
      </c>
      <c r="N223" s="7">
        <f t="shared" si="21"/>
        <v>4.8916200000000005</v>
      </c>
      <c r="O223" s="7">
        <f t="shared" si="22"/>
        <v>0.38262000000000002</v>
      </c>
      <c r="P223" s="7">
        <f t="shared" si="23"/>
        <v>6.6780487804878037</v>
      </c>
    </row>
    <row r="224" spans="1:16">
      <c r="A224" s="8" t="s">
        <v>84</v>
      </c>
      <c r="B224" s="9" t="s">
        <v>85</v>
      </c>
      <c r="C224" s="10">
        <v>4.9190000000000005</v>
      </c>
      <c r="D224" s="10">
        <v>4.9190000000000005</v>
      </c>
      <c r="E224" s="10">
        <v>0.41000000000000003</v>
      </c>
      <c r="F224" s="10">
        <v>2.7379999999999998E-2</v>
      </c>
      <c r="G224" s="10">
        <v>0</v>
      </c>
      <c r="H224" s="10">
        <v>2.7379999999999998E-2</v>
      </c>
      <c r="I224" s="10">
        <v>0</v>
      </c>
      <c r="J224" s="10">
        <v>0</v>
      </c>
      <c r="K224" s="10">
        <f t="shared" si="18"/>
        <v>0.38262000000000002</v>
      </c>
      <c r="L224" s="10">
        <f t="shared" si="19"/>
        <v>4.8916200000000005</v>
      </c>
      <c r="M224" s="10">
        <f t="shared" si="20"/>
        <v>6.6780487804878037</v>
      </c>
      <c r="N224" s="10">
        <f t="shared" si="21"/>
        <v>4.8916200000000005</v>
      </c>
      <c r="O224" s="10">
        <f t="shared" si="22"/>
        <v>0.38262000000000002</v>
      </c>
      <c r="P224" s="10">
        <f t="shared" si="23"/>
        <v>6.6780487804878037</v>
      </c>
    </row>
    <row r="225" spans="1:16" ht="25.5">
      <c r="A225" s="5" t="s">
        <v>133</v>
      </c>
      <c r="B225" s="6" t="s">
        <v>134</v>
      </c>
      <c r="C225" s="7">
        <v>2502.6950000000002</v>
      </c>
      <c r="D225" s="7">
        <v>2502.6950000000002</v>
      </c>
      <c r="E225" s="7">
        <v>259.88</v>
      </c>
      <c r="F225" s="7">
        <v>223.63499999999999</v>
      </c>
      <c r="G225" s="7">
        <v>0</v>
      </c>
      <c r="H225" s="7">
        <v>223.63499999999999</v>
      </c>
      <c r="I225" s="7">
        <v>0</v>
      </c>
      <c r="J225" s="7">
        <v>0</v>
      </c>
      <c r="K225" s="7">
        <f t="shared" si="18"/>
        <v>36.245000000000005</v>
      </c>
      <c r="L225" s="7">
        <f t="shared" si="19"/>
        <v>2279.0600000000004</v>
      </c>
      <c r="M225" s="7">
        <f t="shared" si="20"/>
        <v>86.053178390026162</v>
      </c>
      <c r="N225" s="7">
        <f t="shared" si="21"/>
        <v>2279.0600000000004</v>
      </c>
      <c r="O225" s="7">
        <f t="shared" si="22"/>
        <v>36.245000000000005</v>
      </c>
      <c r="P225" s="7">
        <f t="shared" si="23"/>
        <v>86.053178390026162</v>
      </c>
    </row>
    <row r="226" spans="1:16" ht="25.5">
      <c r="A226" s="8" t="s">
        <v>55</v>
      </c>
      <c r="B226" s="9" t="s">
        <v>56</v>
      </c>
      <c r="C226" s="10">
        <v>2502.6950000000002</v>
      </c>
      <c r="D226" s="10">
        <v>2502.6950000000002</v>
      </c>
      <c r="E226" s="10">
        <v>259.88</v>
      </c>
      <c r="F226" s="10">
        <v>223.63499999999999</v>
      </c>
      <c r="G226" s="10">
        <v>0</v>
      </c>
      <c r="H226" s="10">
        <v>223.63499999999999</v>
      </c>
      <c r="I226" s="10">
        <v>0</v>
      </c>
      <c r="J226" s="10">
        <v>0</v>
      </c>
      <c r="K226" s="10">
        <f t="shared" si="18"/>
        <v>36.245000000000005</v>
      </c>
      <c r="L226" s="10">
        <f t="shared" si="19"/>
        <v>2279.0600000000004</v>
      </c>
      <c r="M226" s="10">
        <f t="shared" si="20"/>
        <v>86.053178390026162</v>
      </c>
      <c r="N226" s="10">
        <f t="shared" si="21"/>
        <v>2279.0600000000004</v>
      </c>
      <c r="O226" s="10">
        <f t="shared" si="22"/>
        <v>36.245000000000005</v>
      </c>
      <c r="P226" s="10">
        <f t="shared" si="23"/>
        <v>86.053178390026162</v>
      </c>
    </row>
    <row r="227" spans="1:16" ht="25.5">
      <c r="A227" s="5" t="s">
        <v>135</v>
      </c>
      <c r="B227" s="6" t="s">
        <v>136</v>
      </c>
      <c r="C227" s="7">
        <v>458.1</v>
      </c>
      <c r="D227" s="7">
        <v>458.1</v>
      </c>
      <c r="E227" s="7">
        <v>38.4</v>
      </c>
      <c r="F227" s="7">
        <v>6.85501</v>
      </c>
      <c r="G227" s="7">
        <v>0</v>
      </c>
      <c r="H227" s="7">
        <v>0</v>
      </c>
      <c r="I227" s="7">
        <v>6.85501</v>
      </c>
      <c r="J227" s="7">
        <v>6.85501</v>
      </c>
      <c r="K227" s="7">
        <f t="shared" si="18"/>
        <v>31.544989999999999</v>
      </c>
      <c r="L227" s="7">
        <f t="shared" si="19"/>
        <v>451.24499000000003</v>
      </c>
      <c r="M227" s="7">
        <f t="shared" si="20"/>
        <v>17.851588541666668</v>
      </c>
      <c r="N227" s="7">
        <f t="shared" si="21"/>
        <v>458.1</v>
      </c>
      <c r="O227" s="7">
        <f t="shared" si="22"/>
        <v>38.4</v>
      </c>
      <c r="P227" s="7">
        <f t="shared" si="23"/>
        <v>0</v>
      </c>
    </row>
    <row r="228" spans="1:16">
      <c r="A228" s="8" t="s">
        <v>84</v>
      </c>
      <c r="B228" s="9" t="s">
        <v>85</v>
      </c>
      <c r="C228" s="10">
        <v>458.1</v>
      </c>
      <c r="D228" s="10">
        <v>458.1</v>
      </c>
      <c r="E228" s="10">
        <v>38.4</v>
      </c>
      <c r="F228" s="10">
        <v>6.85501</v>
      </c>
      <c r="G228" s="10">
        <v>0</v>
      </c>
      <c r="H228" s="10">
        <v>0</v>
      </c>
      <c r="I228" s="10">
        <v>6.85501</v>
      </c>
      <c r="J228" s="10">
        <v>6.85501</v>
      </c>
      <c r="K228" s="10">
        <f t="shared" si="18"/>
        <v>31.544989999999999</v>
      </c>
      <c r="L228" s="10">
        <f t="shared" si="19"/>
        <v>451.24499000000003</v>
      </c>
      <c r="M228" s="10">
        <f t="shared" si="20"/>
        <v>17.851588541666668</v>
      </c>
      <c r="N228" s="10">
        <f t="shared" si="21"/>
        <v>458.1</v>
      </c>
      <c r="O228" s="10">
        <f t="shared" si="22"/>
        <v>38.4</v>
      </c>
      <c r="P228" s="10">
        <f t="shared" si="23"/>
        <v>0</v>
      </c>
    </row>
    <row r="229" spans="1:16" ht="51">
      <c r="A229" s="5" t="s">
        <v>137</v>
      </c>
      <c r="B229" s="6" t="s">
        <v>138</v>
      </c>
      <c r="C229" s="7">
        <v>20987.459999999992</v>
      </c>
      <c r="D229" s="7">
        <v>20987.459999999992</v>
      </c>
      <c r="E229" s="7">
        <v>1672.7</v>
      </c>
      <c r="F229" s="7">
        <v>12.678920000000002</v>
      </c>
      <c r="G229" s="7">
        <v>0</v>
      </c>
      <c r="H229" s="7">
        <v>18.908920000000002</v>
      </c>
      <c r="I229" s="7">
        <v>25.2</v>
      </c>
      <c r="J229" s="7">
        <v>266.29700000000003</v>
      </c>
      <c r="K229" s="7">
        <f t="shared" si="18"/>
        <v>1660.02108</v>
      </c>
      <c r="L229" s="7">
        <f t="shared" si="19"/>
        <v>20974.781079999993</v>
      </c>
      <c r="M229" s="7">
        <f t="shared" si="20"/>
        <v>0.75799127159681956</v>
      </c>
      <c r="N229" s="7">
        <f t="shared" si="21"/>
        <v>20968.55107999999</v>
      </c>
      <c r="O229" s="7">
        <f t="shared" si="22"/>
        <v>1653.79108</v>
      </c>
      <c r="P229" s="7">
        <f t="shared" si="23"/>
        <v>1.1304429963532014</v>
      </c>
    </row>
    <row r="230" spans="1:16">
      <c r="A230" s="8" t="s">
        <v>23</v>
      </c>
      <c r="B230" s="9" t="s">
        <v>24</v>
      </c>
      <c r="C230" s="10">
        <v>14958.7</v>
      </c>
      <c r="D230" s="10">
        <v>14958.7</v>
      </c>
      <c r="E230" s="10">
        <v>1200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1200</v>
      </c>
      <c r="L230" s="10">
        <f t="shared" si="19"/>
        <v>14958.7</v>
      </c>
      <c r="M230" s="10">
        <f t="shared" si="20"/>
        <v>0</v>
      </c>
      <c r="N230" s="10">
        <f t="shared" si="21"/>
        <v>14958.7</v>
      </c>
      <c r="O230" s="10">
        <f t="shared" si="22"/>
        <v>1200</v>
      </c>
      <c r="P230" s="10">
        <f t="shared" si="23"/>
        <v>0</v>
      </c>
    </row>
    <row r="231" spans="1:16">
      <c r="A231" s="8" t="s">
        <v>25</v>
      </c>
      <c r="B231" s="9" t="s">
        <v>26</v>
      </c>
      <c r="C231" s="10">
        <v>3291</v>
      </c>
      <c r="D231" s="10">
        <v>3291</v>
      </c>
      <c r="E231" s="10">
        <v>244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244</v>
      </c>
      <c r="L231" s="10">
        <f t="shared" si="19"/>
        <v>3291</v>
      </c>
      <c r="M231" s="10">
        <f t="shared" si="20"/>
        <v>0</v>
      </c>
      <c r="N231" s="10">
        <f t="shared" si="21"/>
        <v>3291</v>
      </c>
      <c r="O231" s="10">
        <f t="shared" si="22"/>
        <v>244</v>
      </c>
      <c r="P231" s="10">
        <f t="shared" si="23"/>
        <v>0</v>
      </c>
    </row>
    <row r="232" spans="1:16">
      <c r="A232" s="8" t="s">
        <v>27</v>
      </c>
      <c r="B232" s="9" t="s">
        <v>28</v>
      </c>
      <c r="C232" s="10">
        <v>280.10000000000002</v>
      </c>
      <c r="D232" s="10">
        <v>280.10000000000002</v>
      </c>
      <c r="E232" s="10">
        <v>23</v>
      </c>
      <c r="F232" s="10">
        <v>0</v>
      </c>
      <c r="G232" s="10">
        <v>0</v>
      </c>
      <c r="H232" s="10">
        <v>6.23</v>
      </c>
      <c r="I232" s="10">
        <v>0</v>
      </c>
      <c r="J232" s="10">
        <v>1.4950000000000001</v>
      </c>
      <c r="K232" s="10">
        <f t="shared" si="18"/>
        <v>23</v>
      </c>
      <c r="L232" s="10">
        <f t="shared" si="19"/>
        <v>280.10000000000002</v>
      </c>
      <c r="M232" s="10">
        <f t="shared" si="20"/>
        <v>0</v>
      </c>
      <c r="N232" s="10">
        <f t="shared" si="21"/>
        <v>273.87</v>
      </c>
      <c r="O232" s="10">
        <f t="shared" si="22"/>
        <v>16.77</v>
      </c>
      <c r="P232" s="10">
        <f t="shared" si="23"/>
        <v>27.086956521739129</v>
      </c>
    </row>
    <row r="233" spans="1:16">
      <c r="A233" s="8" t="s">
        <v>76</v>
      </c>
      <c r="B233" s="9" t="s">
        <v>77</v>
      </c>
      <c r="C233" s="10">
        <v>3.92</v>
      </c>
      <c r="D233" s="10">
        <v>3.92</v>
      </c>
      <c r="E233" s="10">
        <v>0.6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0.6</v>
      </c>
      <c r="L233" s="10">
        <f t="shared" si="19"/>
        <v>3.92</v>
      </c>
      <c r="M233" s="10">
        <f t="shared" si="20"/>
        <v>0</v>
      </c>
      <c r="N233" s="10">
        <f t="shared" si="21"/>
        <v>3.92</v>
      </c>
      <c r="O233" s="10">
        <f t="shared" si="22"/>
        <v>0.6</v>
      </c>
      <c r="P233" s="10">
        <f t="shared" si="23"/>
        <v>0</v>
      </c>
    </row>
    <row r="234" spans="1:16">
      <c r="A234" s="8" t="s">
        <v>78</v>
      </c>
      <c r="B234" s="9" t="s">
        <v>79</v>
      </c>
      <c r="C234" s="10">
        <v>927.5</v>
      </c>
      <c r="D234" s="10">
        <v>927.5</v>
      </c>
      <c r="E234" s="10">
        <v>25.2</v>
      </c>
      <c r="F234" s="10">
        <v>0</v>
      </c>
      <c r="G234" s="10">
        <v>0</v>
      </c>
      <c r="H234" s="10">
        <v>0</v>
      </c>
      <c r="I234" s="10">
        <v>25.2</v>
      </c>
      <c r="J234" s="10">
        <v>25.2</v>
      </c>
      <c r="K234" s="10">
        <f t="shared" si="18"/>
        <v>25.2</v>
      </c>
      <c r="L234" s="10">
        <f t="shared" si="19"/>
        <v>927.5</v>
      </c>
      <c r="M234" s="10">
        <f t="shared" si="20"/>
        <v>0</v>
      </c>
      <c r="N234" s="10">
        <f t="shared" si="21"/>
        <v>927.5</v>
      </c>
      <c r="O234" s="10">
        <f t="shared" si="22"/>
        <v>25.2</v>
      </c>
      <c r="P234" s="10">
        <f t="shared" si="23"/>
        <v>0</v>
      </c>
    </row>
    <row r="235" spans="1:16">
      <c r="A235" s="8" t="s">
        <v>29</v>
      </c>
      <c r="B235" s="9" t="s">
        <v>30</v>
      </c>
      <c r="C235" s="10">
        <v>134.69999999999999</v>
      </c>
      <c r="D235" s="10">
        <v>134.69999999999999</v>
      </c>
      <c r="E235" s="10">
        <v>11</v>
      </c>
      <c r="F235" s="10">
        <v>10.406000000000001</v>
      </c>
      <c r="G235" s="10">
        <v>0</v>
      </c>
      <c r="H235" s="10">
        <v>10.406000000000001</v>
      </c>
      <c r="I235" s="10">
        <v>0</v>
      </c>
      <c r="J235" s="10">
        <v>0</v>
      </c>
      <c r="K235" s="10">
        <f t="shared" si="18"/>
        <v>0.59399999999999942</v>
      </c>
      <c r="L235" s="10">
        <f t="shared" si="19"/>
        <v>124.29399999999998</v>
      </c>
      <c r="M235" s="10">
        <f t="shared" si="20"/>
        <v>94.600000000000009</v>
      </c>
      <c r="N235" s="10">
        <f t="shared" si="21"/>
        <v>124.29399999999998</v>
      </c>
      <c r="O235" s="10">
        <f t="shared" si="22"/>
        <v>0.59399999999999942</v>
      </c>
      <c r="P235" s="10">
        <f t="shared" si="23"/>
        <v>94.600000000000009</v>
      </c>
    </row>
    <row r="236" spans="1:16">
      <c r="A236" s="8" t="s">
        <v>31</v>
      </c>
      <c r="B236" s="9" t="s">
        <v>32</v>
      </c>
      <c r="C236" s="10">
        <v>280.60000000000002</v>
      </c>
      <c r="D236" s="10">
        <v>280.60000000000002</v>
      </c>
      <c r="E236" s="10">
        <v>14.700000000000001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14.700000000000001</v>
      </c>
      <c r="L236" s="10">
        <f t="shared" si="19"/>
        <v>280.60000000000002</v>
      </c>
      <c r="M236" s="10">
        <f t="shared" si="20"/>
        <v>0</v>
      </c>
      <c r="N236" s="10">
        <f t="shared" si="21"/>
        <v>280.60000000000002</v>
      </c>
      <c r="O236" s="10">
        <f t="shared" si="22"/>
        <v>14.700000000000001</v>
      </c>
      <c r="P236" s="10">
        <f t="shared" si="23"/>
        <v>0</v>
      </c>
    </row>
    <row r="237" spans="1:16">
      <c r="A237" s="8" t="s">
        <v>33</v>
      </c>
      <c r="B237" s="9" t="s">
        <v>34</v>
      </c>
      <c r="C237" s="10">
        <v>394.26</v>
      </c>
      <c r="D237" s="10">
        <v>394.26</v>
      </c>
      <c r="E237" s="10">
        <v>1.7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1.7</v>
      </c>
      <c r="L237" s="10">
        <f t="shared" si="19"/>
        <v>394.26</v>
      </c>
      <c r="M237" s="10">
        <f t="shared" si="20"/>
        <v>0</v>
      </c>
      <c r="N237" s="10">
        <f t="shared" si="21"/>
        <v>394.26</v>
      </c>
      <c r="O237" s="10">
        <f t="shared" si="22"/>
        <v>1.7</v>
      </c>
      <c r="P237" s="10">
        <f t="shared" si="23"/>
        <v>0</v>
      </c>
    </row>
    <row r="238" spans="1:16">
      <c r="A238" s="8" t="s">
        <v>35</v>
      </c>
      <c r="B238" s="9" t="s">
        <v>36</v>
      </c>
      <c r="C238" s="10">
        <v>11.120000000000001</v>
      </c>
      <c r="D238" s="10">
        <v>11.120000000000001</v>
      </c>
      <c r="E238" s="10">
        <v>0.9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0.9</v>
      </c>
      <c r="L238" s="10">
        <f t="shared" si="19"/>
        <v>11.120000000000001</v>
      </c>
      <c r="M238" s="10">
        <f t="shared" si="20"/>
        <v>0</v>
      </c>
      <c r="N238" s="10">
        <f t="shared" si="21"/>
        <v>11.120000000000001</v>
      </c>
      <c r="O238" s="10">
        <f t="shared" si="22"/>
        <v>0.9</v>
      </c>
      <c r="P238" s="10">
        <f t="shared" si="23"/>
        <v>0</v>
      </c>
    </row>
    <row r="239" spans="1:16">
      <c r="A239" s="8" t="s">
        <v>37</v>
      </c>
      <c r="B239" s="9" t="s">
        <v>38</v>
      </c>
      <c r="C239" s="10">
        <v>47.26</v>
      </c>
      <c r="D239" s="10">
        <v>47.26</v>
      </c>
      <c r="E239" s="10">
        <v>4.5</v>
      </c>
      <c r="F239" s="10">
        <v>2.2729200000000001</v>
      </c>
      <c r="G239" s="10">
        <v>0</v>
      </c>
      <c r="H239" s="10">
        <v>2.2729200000000001</v>
      </c>
      <c r="I239" s="10">
        <v>0</v>
      </c>
      <c r="J239" s="10">
        <v>0</v>
      </c>
      <c r="K239" s="10">
        <f t="shared" si="18"/>
        <v>2.2270799999999999</v>
      </c>
      <c r="L239" s="10">
        <f t="shared" si="19"/>
        <v>44.987079999999999</v>
      </c>
      <c r="M239" s="10">
        <f t="shared" si="20"/>
        <v>50.509333333333338</v>
      </c>
      <c r="N239" s="10">
        <f t="shared" si="21"/>
        <v>44.987079999999999</v>
      </c>
      <c r="O239" s="10">
        <f t="shared" si="22"/>
        <v>2.2270799999999999</v>
      </c>
      <c r="P239" s="10">
        <f t="shared" si="23"/>
        <v>50.509333333333338</v>
      </c>
    </row>
    <row r="240" spans="1:16">
      <c r="A240" s="8" t="s">
        <v>84</v>
      </c>
      <c r="B240" s="9" t="s">
        <v>85</v>
      </c>
      <c r="C240" s="10">
        <v>658.30000000000007</v>
      </c>
      <c r="D240" s="10">
        <v>658.30000000000007</v>
      </c>
      <c r="E240" s="10">
        <v>147.1</v>
      </c>
      <c r="F240" s="10">
        <v>0</v>
      </c>
      <c r="G240" s="10">
        <v>0</v>
      </c>
      <c r="H240" s="10">
        <v>0</v>
      </c>
      <c r="I240" s="10">
        <v>0</v>
      </c>
      <c r="J240" s="10">
        <v>239.602</v>
      </c>
      <c r="K240" s="10">
        <f t="shared" si="18"/>
        <v>147.1</v>
      </c>
      <c r="L240" s="10">
        <f t="shared" si="19"/>
        <v>658.30000000000007</v>
      </c>
      <c r="M240" s="10">
        <f t="shared" si="20"/>
        <v>0</v>
      </c>
      <c r="N240" s="10">
        <f t="shared" si="21"/>
        <v>658.30000000000007</v>
      </c>
      <c r="O240" s="10">
        <f t="shared" si="22"/>
        <v>147.1</v>
      </c>
      <c r="P240" s="10">
        <f t="shared" si="23"/>
        <v>0</v>
      </c>
    </row>
    <row r="241" spans="1:16" ht="25.5">
      <c r="A241" s="5" t="s">
        <v>139</v>
      </c>
      <c r="B241" s="6" t="s">
        <v>140</v>
      </c>
      <c r="C241" s="7">
        <v>4624.418999999999</v>
      </c>
      <c r="D241" s="7">
        <v>4626.4189999999999</v>
      </c>
      <c r="E241" s="7">
        <v>353.13</v>
      </c>
      <c r="F241" s="7">
        <v>82.836539999999999</v>
      </c>
      <c r="G241" s="7">
        <v>0</v>
      </c>
      <c r="H241" s="7">
        <v>91.348830000000007</v>
      </c>
      <c r="I241" s="7">
        <v>0</v>
      </c>
      <c r="J241" s="7">
        <v>0</v>
      </c>
      <c r="K241" s="7">
        <f t="shared" si="18"/>
        <v>270.29345999999998</v>
      </c>
      <c r="L241" s="7">
        <f t="shared" si="19"/>
        <v>4543.5824599999996</v>
      </c>
      <c r="M241" s="7">
        <f t="shared" si="20"/>
        <v>23.457803075354686</v>
      </c>
      <c r="N241" s="7">
        <f t="shared" si="21"/>
        <v>4535.07017</v>
      </c>
      <c r="O241" s="7">
        <f t="shared" si="22"/>
        <v>261.78116999999997</v>
      </c>
      <c r="P241" s="7">
        <f t="shared" si="23"/>
        <v>25.868328944014955</v>
      </c>
    </row>
    <row r="242" spans="1:16">
      <c r="A242" s="8" t="s">
        <v>23</v>
      </c>
      <c r="B242" s="9" t="s">
        <v>24</v>
      </c>
      <c r="C242" s="10">
        <v>3410.6770000000001</v>
      </c>
      <c r="D242" s="10">
        <v>3410.6770000000001</v>
      </c>
      <c r="E242" s="10">
        <v>260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260</v>
      </c>
      <c r="L242" s="10">
        <f t="shared" si="19"/>
        <v>3410.6770000000001</v>
      </c>
      <c r="M242" s="10">
        <f t="shared" si="20"/>
        <v>0</v>
      </c>
      <c r="N242" s="10">
        <f t="shared" si="21"/>
        <v>3410.6770000000001</v>
      </c>
      <c r="O242" s="10">
        <f t="shared" si="22"/>
        <v>260</v>
      </c>
      <c r="P242" s="10">
        <f t="shared" si="23"/>
        <v>0</v>
      </c>
    </row>
    <row r="243" spans="1:16">
      <c r="A243" s="8" t="s">
        <v>25</v>
      </c>
      <c r="B243" s="9" t="s">
        <v>26</v>
      </c>
      <c r="C243" s="10">
        <v>750.34900000000005</v>
      </c>
      <c r="D243" s="10">
        <v>741.649</v>
      </c>
      <c r="E243" s="10">
        <v>57.2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57.2</v>
      </c>
      <c r="L243" s="10">
        <f t="shared" si="19"/>
        <v>741.649</v>
      </c>
      <c r="M243" s="10">
        <f t="shared" si="20"/>
        <v>0</v>
      </c>
      <c r="N243" s="10">
        <f t="shared" si="21"/>
        <v>741.649</v>
      </c>
      <c r="O243" s="10">
        <f t="shared" si="22"/>
        <v>57.2</v>
      </c>
      <c r="P243" s="10">
        <f t="shared" si="23"/>
        <v>0</v>
      </c>
    </row>
    <row r="244" spans="1:16">
      <c r="A244" s="8" t="s">
        <v>27</v>
      </c>
      <c r="B244" s="9" t="s">
        <v>28</v>
      </c>
      <c r="C244" s="10">
        <v>233.08</v>
      </c>
      <c r="D244" s="10">
        <v>235.08</v>
      </c>
      <c r="E244" s="10">
        <v>10</v>
      </c>
      <c r="F244" s="10">
        <v>69.940370000000001</v>
      </c>
      <c r="G244" s="10">
        <v>0</v>
      </c>
      <c r="H244" s="10">
        <v>69.940370000000001</v>
      </c>
      <c r="I244" s="10">
        <v>0</v>
      </c>
      <c r="J244" s="10">
        <v>0</v>
      </c>
      <c r="K244" s="10">
        <f t="shared" si="18"/>
        <v>-59.940370000000001</v>
      </c>
      <c r="L244" s="10">
        <f t="shared" si="19"/>
        <v>165.13963000000001</v>
      </c>
      <c r="M244" s="10">
        <f t="shared" si="20"/>
        <v>699.40370000000007</v>
      </c>
      <c r="N244" s="10">
        <f t="shared" si="21"/>
        <v>165.13963000000001</v>
      </c>
      <c r="O244" s="10">
        <f t="shared" si="22"/>
        <v>-59.940370000000001</v>
      </c>
      <c r="P244" s="10">
        <f t="shared" si="23"/>
        <v>699.40370000000007</v>
      </c>
    </row>
    <row r="245" spans="1:16">
      <c r="A245" s="8" t="s">
        <v>76</v>
      </c>
      <c r="B245" s="9" t="s">
        <v>77</v>
      </c>
      <c r="C245" s="10">
        <v>4.9800000000000004</v>
      </c>
      <c r="D245" s="10">
        <v>4.9800000000000004</v>
      </c>
      <c r="E245" s="10">
        <v>1.1000000000000001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1.1000000000000001</v>
      </c>
      <c r="L245" s="10">
        <f t="shared" si="19"/>
        <v>4.9800000000000004</v>
      </c>
      <c r="M245" s="10">
        <f t="shared" si="20"/>
        <v>0</v>
      </c>
      <c r="N245" s="10">
        <f t="shared" si="21"/>
        <v>4.9800000000000004</v>
      </c>
      <c r="O245" s="10">
        <f t="shared" si="22"/>
        <v>1.1000000000000001</v>
      </c>
      <c r="P245" s="10">
        <f t="shared" si="23"/>
        <v>0</v>
      </c>
    </row>
    <row r="246" spans="1:16">
      <c r="A246" s="8" t="s">
        <v>78</v>
      </c>
      <c r="B246" s="9" t="s">
        <v>79</v>
      </c>
      <c r="C246" s="10">
        <v>76</v>
      </c>
      <c r="D246" s="10">
        <v>76</v>
      </c>
      <c r="E246" s="10">
        <v>6.3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6.3</v>
      </c>
      <c r="L246" s="10">
        <f t="shared" si="19"/>
        <v>76</v>
      </c>
      <c r="M246" s="10">
        <f t="shared" si="20"/>
        <v>0</v>
      </c>
      <c r="N246" s="10">
        <f t="shared" si="21"/>
        <v>76</v>
      </c>
      <c r="O246" s="10">
        <f t="shared" si="22"/>
        <v>6.3</v>
      </c>
      <c r="P246" s="10">
        <f t="shared" si="23"/>
        <v>0</v>
      </c>
    </row>
    <row r="247" spans="1:16">
      <c r="A247" s="8" t="s">
        <v>29</v>
      </c>
      <c r="B247" s="9" t="s">
        <v>30</v>
      </c>
      <c r="C247" s="10">
        <v>39.9</v>
      </c>
      <c r="D247" s="10">
        <v>48.6</v>
      </c>
      <c r="E247" s="10">
        <v>3.4</v>
      </c>
      <c r="F247" s="10">
        <v>12.89617</v>
      </c>
      <c r="G247" s="10">
        <v>0</v>
      </c>
      <c r="H247" s="10">
        <v>13.285879999999999</v>
      </c>
      <c r="I247" s="10">
        <v>0</v>
      </c>
      <c r="J247" s="10">
        <v>0</v>
      </c>
      <c r="K247" s="10">
        <f t="shared" si="18"/>
        <v>-9.4961699999999993</v>
      </c>
      <c r="L247" s="10">
        <f t="shared" si="19"/>
        <v>35.703830000000004</v>
      </c>
      <c r="M247" s="10">
        <f t="shared" si="20"/>
        <v>379.29911764705884</v>
      </c>
      <c r="N247" s="10">
        <f t="shared" si="21"/>
        <v>35.314120000000003</v>
      </c>
      <c r="O247" s="10">
        <f t="shared" si="22"/>
        <v>-9.8858799999999984</v>
      </c>
      <c r="P247" s="10">
        <f t="shared" si="23"/>
        <v>390.76117647058817</v>
      </c>
    </row>
    <row r="248" spans="1:16">
      <c r="A248" s="8" t="s">
        <v>33</v>
      </c>
      <c r="B248" s="9" t="s">
        <v>34</v>
      </c>
      <c r="C248" s="10">
        <v>67.965000000000003</v>
      </c>
      <c r="D248" s="10">
        <v>67.965000000000003</v>
      </c>
      <c r="E248" s="10">
        <v>11</v>
      </c>
      <c r="F248" s="10">
        <v>0</v>
      </c>
      <c r="G248" s="10">
        <v>0</v>
      </c>
      <c r="H248" s="10">
        <v>5.6615900000000003</v>
      </c>
      <c r="I248" s="10">
        <v>0</v>
      </c>
      <c r="J248" s="10">
        <v>0</v>
      </c>
      <c r="K248" s="10">
        <f t="shared" si="18"/>
        <v>11</v>
      </c>
      <c r="L248" s="10">
        <f t="shared" si="19"/>
        <v>67.965000000000003</v>
      </c>
      <c r="M248" s="10">
        <f t="shared" si="20"/>
        <v>0</v>
      </c>
      <c r="N248" s="10">
        <f t="shared" si="21"/>
        <v>62.30341</v>
      </c>
      <c r="O248" s="10">
        <f t="shared" si="22"/>
        <v>5.3384099999999997</v>
      </c>
      <c r="P248" s="10">
        <f t="shared" si="23"/>
        <v>51.469000000000001</v>
      </c>
    </row>
    <row r="249" spans="1:16">
      <c r="A249" s="8" t="s">
        <v>35</v>
      </c>
      <c r="B249" s="9" t="s">
        <v>36</v>
      </c>
      <c r="C249" s="10">
        <v>5.9850000000000003</v>
      </c>
      <c r="D249" s="10">
        <v>5.9850000000000003</v>
      </c>
      <c r="E249" s="10">
        <v>0.5</v>
      </c>
      <c r="F249" s="10">
        <v>0</v>
      </c>
      <c r="G249" s="10">
        <v>0</v>
      </c>
      <c r="H249" s="10">
        <v>0.26968999999999999</v>
      </c>
      <c r="I249" s="10">
        <v>0</v>
      </c>
      <c r="J249" s="10">
        <v>0</v>
      </c>
      <c r="K249" s="10">
        <f t="shared" si="18"/>
        <v>0.5</v>
      </c>
      <c r="L249" s="10">
        <f t="shared" si="19"/>
        <v>5.9850000000000003</v>
      </c>
      <c r="M249" s="10">
        <f t="shared" si="20"/>
        <v>0</v>
      </c>
      <c r="N249" s="10">
        <f t="shared" si="21"/>
        <v>5.7153100000000006</v>
      </c>
      <c r="O249" s="10">
        <f t="shared" si="22"/>
        <v>0.23031000000000001</v>
      </c>
      <c r="P249" s="10">
        <f t="shared" si="23"/>
        <v>53.937999999999995</v>
      </c>
    </row>
    <row r="250" spans="1:16">
      <c r="A250" s="8" t="s">
        <v>37</v>
      </c>
      <c r="B250" s="9" t="s">
        <v>38</v>
      </c>
      <c r="C250" s="10">
        <v>25.77</v>
      </c>
      <c r="D250" s="10">
        <v>25.77</v>
      </c>
      <c r="E250" s="10">
        <v>2.3000000000000003</v>
      </c>
      <c r="F250" s="10">
        <v>0</v>
      </c>
      <c r="G250" s="10">
        <v>0</v>
      </c>
      <c r="H250" s="10">
        <v>1.8328900000000001</v>
      </c>
      <c r="I250" s="10">
        <v>0</v>
      </c>
      <c r="J250" s="10">
        <v>0</v>
      </c>
      <c r="K250" s="10">
        <f t="shared" si="18"/>
        <v>2.3000000000000003</v>
      </c>
      <c r="L250" s="10">
        <f t="shared" si="19"/>
        <v>25.77</v>
      </c>
      <c r="M250" s="10">
        <f t="shared" si="20"/>
        <v>0</v>
      </c>
      <c r="N250" s="10">
        <f t="shared" si="21"/>
        <v>23.937110000000001</v>
      </c>
      <c r="O250" s="10">
        <f t="shared" si="22"/>
        <v>0.46711000000000014</v>
      </c>
      <c r="P250" s="10">
        <f t="shared" si="23"/>
        <v>79.690869565217398</v>
      </c>
    </row>
    <row r="251" spans="1:16">
      <c r="A251" s="8" t="s">
        <v>39</v>
      </c>
      <c r="B251" s="9" t="s">
        <v>40</v>
      </c>
      <c r="C251" s="10">
        <v>8.2050000000000001</v>
      </c>
      <c r="D251" s="10">
        <v>8.2050000000000001</v>
      </c>
      <c r="E251" s="10">
        <v>1.2</v>
      </c>
      <c r="F251" s="10">
        <v>0</v>
      </c>
      <c r="G251" s="10">
        <v>0</v>
      </c>
      <c r="H251" s="10">
        <v>0.26233000000000001</v>
      </c>
      <c r="I251" s="10">
        <v>0</v>
      </c>
      <c r="J251" s="10">
        <v>0</v>
      </c>
      <c r="K251" s="10">
        <f t="shared" si="18"/>
        <v>1.2</v>
      </c>
      <c r="L251" s="10">
        <f t="shared" si="19"/>
        <v>8.2050000000000001</v>
      </c>
      <c r="M251" s="10">
        <f t="shared" si="20"/>
        <v>0</v>
      </c>
      <c r="N251" s="10">
        <f t="shared" si="21"/>
        <v>7.9426699999999997</v>
      </c>
      <c r="O251" s="10">
        <f t="shared" si="22"/>
        <v>0.93767</v>
      </c>
      <c r="P251" s="10">
        <f t="shared" si="23"/>
        <v>21.860833333333336</v>
      </c>
    </row>
    <row r="252" spans="1:16">
      <c r="A252" s="8" t="s">
        <v>80</v>
      </c>
      <c r="B252" s="9" t="s">
        <v>81</v>
      </c>
      <c r="C252" s="10">
        <v>1.508</v>
      </c>
      <c r="D252" s="10">
        <v>1.508</v>
      </c>
      <c r="E252" s="10">
        <v>0.13</v>
      </c>
      <c r="F252" s="10">
        <v>0</v>
      </c>
      <c r="G252" s="10">
        <v>0</v>
      </c>
      <c r="H252" s="10">
        <v>9.6079999999999999E-2</v>
      </c>
      <c r="I252" s="10">
        <v>0</v>
      </c>
      <c r="J252" s="10">
        <v>0</v>
      </c>
      <c r="K252" s="10">
        <f t="shared" si="18"/>
        <v>0.13</v>
      </c>
      <c r="L252" s="10">
        <f t="shared" si="19"/>
        <v>1.508</v>
      </c>
      <c r="M252" s="10">
        <f t="shared" si="20"/>
        <v>0</v>
      </c>
      <c r="N252" s="10">
        <f t="shared" si="21"/>
        <v>1.4119200000000001</v>
      </c>
      <c r="O252" s="10">
        <f t="shared" si="22"/>
        <v>3.3920000000000006E-2</v>
      </c>
      <c r="P252" s="10">
        <f t="shared" si="23"/>
        <v>73.907692307692301</v>
      </c>
    </row>
    <row r="253" spans="1:16" ht="51">
      <c r="A253" s="5" t="s">
        <v>141</v>
      </c>
      <c r="B253" s="6" t="s">
        <v>142</v>
      </c>
      <c r="C253" s="7">
        <v>1565.25</v>
      </c>
      <c r="D253" s="7">
        <v>1565.25</v>
      </c>
      <c r="E253" s="7">
        <v>130.30000000000001</v>
      </c>
      <c r="F253" s="7">
        <v>6.1077900000000005</v>
      </c>
      <c r="G253" s="7">
        <v>0</v>
      </c>
      <c r="H253" s="7">
        <v>5.9298700000000002</v>
      </c>
      <c r="I253" s="7">
        <v>1.1351600000000002</v>
      </c>
      <c r="J253" s="7">
        <v>5.6130000000000006E-2</v>
      </c>
      <c r="K253" s="7">
        <f t="shared" si="18"/>
        <v>124.19221000000002</v>
      </c>
      <c r="L253" s="7">
        <f t="shared" si="19"/>
        <v>1559.14221</v>
      </c>
      <c r="M253" s="7">
        <f t="shared" si="20"/>
        <v>4.6874827321565613</v>
      </c>
      <c r="N253" s="7">
        <f t="shared" si="21"/>
        <v>1559.3201300000001</v>
      </c>
      <c r="O253" s="7">
        <f t="shared" si="22"/>
        <v>124.37013000000002</v>
      </c>
      <c r="P253" s="7">
        <f t="shared" si="23"/>
        <v>4.5509363008442056</v>
      </c>
    </row>
    <row r="254" spans="1:16">
      <c r="A254" s="8" t="s">
        <v>29</v>
      </c>
      <c r="B254" s="9" t="s">
        <v>30</v>
      </c>
      <c r="C254" s="10">
        <v>2.3000000000000003</v>
      </c>
      <c r="D254" s="10">
        <v>2.3000000000000003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2.3000000000000003</v>
      </c>
      <c r="M254" s="10">
        <f t="shared" si="20"/>
        <v>0</v>
      </c>
      <c r="N254" s="10">
        <f t="shared" si="21"/>
        <v>2.3000000000000003</v>
      </c>
      <c r="O254" s="10">
        <f t="shared" si="22"/>
        <v>0</v>
      </c>
      <c r="P254" s="10">
        <f t="shared" si="23"/>
        <v>0</v>
      </c>
    </row>
    <row r="255" spans="1:16">
      <c r="A255" s="8" t="s">
        <v>84</v>
      </c>
      <c r="B255" s="9" t="s">
        <v>85</v>
      </c>
      <c r="C255" s="10">
        <v>1562.95</v>
      </c>
      <c r="D255" s="10">
        <v>1562.95</v>
      </c>
      <c r="E255" s="10">
        <v>130.30000000000001</v>
      </c>
      <c r="F255" s="10">
        <v>6.1077900000000005</v>
      </c>
      <c r="G255" s="10">
        <v>0</v>
      </c>
      <c r="H255" s="10">
        <v>5.9298700000000002</v>
      </c>
      <c r="I255" s="10">
        <v>1.1351600000000002</v>
      </c>
      <c r="J255" s="10">
        <v>5.6130000000000006E-2</v>
      </c>
      <c r="K255" s="10">
        <f t="shared" si="18"/>
        <v>124.19221000000002</v>
      </c>
      <c r="L255" s="10">
        <f t="shared" si="19"/>
        <v>1556.84221</v>
      </c>
      <c r="M255" s="10">
        <f t="shared" si="20"/>
        <v>4.6874827321565613</v>
      </c>
      <c r="N255" s="10">
        <f t="shared" si="21"/>
        <v>1557.0201300000001</v>
      </c>
      <c r="O255" s="10">
        <f t="shared" si="22"/>
        <v>124.37013000000002</v>
      </c>
      <c r="P255" s="10">
        <f t="shared" si="23"/>
        <v>4.5509363008442056</v>
      </c>
    </row>
    <row r="256" spans="1:16" ht="51">
      <c r="A256" s="5" t="s">
        <v>143</v>
      </c>
      <c r="B256" s="6" t="s">
        <v>144</v>
      </c>
      <c r="C256" s="7">
        <v>963.30000000000007</v>
      </c>
      <c r="D256" s="7">
        <v>963.30000000000007</v>
      </c>
      <c r="E256" s="7">
        <v>120</v>
      </c>
      <c r="F256" s="7">
        <v>119.11261999999999</v>
      </c>
      <c r="G256" s="7">
        <v>0</v>
      </c>
      <c r="H256" s="7">
        <v>119.11261999999999</v>
      </c>
      <c r="I256" s="7">
        <v>0</v>
      </c>
      <c r="J256" s="7">
        <v>0</v>
      </c>
      <c r="K256" s="7">
        <f t="shared" si="18"/>
        <v>0.88738000000000739</v>
      </c>
      <c r="L256" s="7">
        <f t="shared" si="19"/>
        <v>844.18738000000008</v>
      </c>
      <c r="M256" s="7">
        <f t="shared" si="20"/>
        <v>99.260516666666661</v>
      </c>
      <c r="N256" s="7">
        <f t="shared" si="21"/>
        <v>844.18738000000008</v>
      </c>
      <c r="O256" s="7">
        <f t="shared" si="22"/>
        <v>0.88738000000000739</v>
      </c>
      <c r="P256" s="7">
        <f t="shared" si="23"/>
        <v>99.260516666666661</v>
      </c>
    </row>
    <row r="257" spans="1:16">
      <c r="A257" s="8" t="s">
        <v>84</v>
      </c>
      <c r="B257" s="9" t="s">
        <v>85</v>
      </c>
      <c r="C257" s="10">
        <v>963.30000000000007</v>
      </c>
      <c r="D257" s="10">
        <v>963.30000000000007</v>
      </c>
      <c r="E257" s="10">
        <v>120</v>
      </c>
      <c r="F257" s="10">
        <v>119.11261999999999</v>
      </c>
      <c r="G257" s="10">
        <v>0</v>
      </c>
      <c r="H257" s="10">
        <v>119.11261999999999</v>
      </c>
      <c r="I257" s="10">
        <v>0</v>
      </c>
      <c r="J257" s="10">
        <v>0</v>
      </c>
      <c r="K257" s="10">
        <f t="shared" si="18"/>
        <v>0.88738000000000739</v>
      </c>
      <c r="L257" s="10">
        <f t="shared" si="19"/>
        <v>844.18738000000008</v>
      </c>
      <c r="M257" s="10">
        <f t="shared" si="20"/>
        <v>99.260516666666661</v>
      </c>
      <c r="N257" s="10">
        <f t="shared" si="21"/>
        <v>844.18738000000008</v>
      </c>
      <c r="O257" s="10">
        <f t="shared" si="22"/>
        <v>0.88738000000000739</v>
      </c>
      <c r="P257" s="10">
        <f t="shared" si="23"/>
        <v>99.260516666666661</v>
      </c>
    </row>
    <row r="258" spans="1:16" ht="38.25">
      <c r="A258" s="5" t="s">
        <v>145</v>
      </c>
      <c r="B258" s="6" t="s">
        <v>146</v>
      </c>
      <c r="C258" s="7">
        <v>273.5</v>
      </c>
      <c r="D258" s="7">
        <v>273.5</v>
      </c>
      <c r="E258" s="7">
        <v>3.88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3.88</v>
      </c>
      <c r="L258" s="7">
        <f t="shared" si="19"/>
        <v>273.5</v>
      </c>
      <c r="M258" s="7">
        <f t="shared" si="20"/>
        <v>0</v>
      </c>
      <c r="N258" s="7">
        <f t="shared" si="21"/>
        <v>273.5</v>
      </c>
      <c r="O258" s="7">
        <f t="shared" si="22"/>
        <v>3.88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273.5</v>
      </c>
      <c r="D259" s="10">
        <v>273.5</v>
      </c>
      <c r="E259" s="10">
        <v>3.88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3.88</v>
      </c>
      <c r="L259" s="10">
        <f t="shared" si="19"/>
        <v>273.5</v>
      </c>
      <c r="M259" s="10">
        <f t="shared" si="20"/>
        <v>0</v>
      </c>
      <c r="N259" s="10">
        <f t="shared" si="21"/>
        <v>273.5</v>
      </c>
      <c r="O259" s="10">
        <f t="shared" si="22"/>
        <v>3.88</v>
      </c>
      <c r="P259" s="10">
        <f t="shared" si="23"/>
        <v>0</v>
      </c>
    </row>
    <row r="260" spans="1:16">
      <c r="A260" s="5" t="s">
        <v>147</v>
      </c>
      <c r="B260" s="6" t="s">
        <v>148</v>
      </c>
      <c r="C260" s="7">
        <v>416.101</v>
      </c>
      <c r="D260" s="7">
        <v>416.101</v>
      </c>
      <c r="E260" s="7">
        <v>41.893999999999998</v>
      </c>
      <c r="F260" s="7">
        <v>32.512309999999999</v>
      </c>
      <c r="G260" s="7">
        <v>0</v>
      </c>
      <c r="H260" s="7">
        <v>11.98934</v>
      </c>
      <c r="I260" s="7">
        <v>20.522970000000001</v>
      </c>
      <c r="J260" s="7">
        <v>20.522970000000001</v>
      </c>
      <c r="K260" s="7">
        <f t="shared" si="18"/>
        <v>9.381689999999999</v>
      </c>
      <c r="L260" s="7">
        <f t="shared" si="19"/>
        <v>383.58868999999999</v>
      </c>
      <c r="M260" s="7">
        <f t="shared" si="20"/>
        <v>77.606124982097683</v>
      </c>
      <c r="N260" s="7">
        <f t="shared" si="21"/>
        <v>404.11165999999997</v>
      </c>
      <c r="O260" s="7">
        <f t="shared" si="22"/>
        <v>29.90466</v>
      </c>
      <c r="P260" s="7">
        <f t="shared" si="23"/>
        <v>28.618274693273506</v>
      </c>
    </row>
    <row r="261" spans="1:16">
      <c r="A261" s="8" t="s">
        <v>23</v>
      </c>
      <c r="B261" s="9" t="s">
        <v>24</v>
      </c>
      <c r="C261" s="10">
        <v>226.715</v>
      </c>
      <c r="D261" s="10">
        <v>226.715</v>
      </c>
      <c r="E261" s="10">
        <v>23.616</v>
      </c>
      <c r="F261" s="10">
        <v>16.766380000000002</v>
      </c>
      <c r="G261" s="10">
        <v>0</v>
      </c>
      <c r="H261" s="10">
        <v>0</v>
      </c>
      <c r="I261" s="10">
        <v>16.766380000000002</v>
      </c>
      <c r="J261" s="10">
        <v>16.766380000000002</v>
      </c>
      <c r="K261" s="10">
        <f t="shared" si="18"/>
        <v>6.849619999999998</v>
      </c>
      <c r="L261" s="10">
        <f t="shared" si="19"/>
        <v>209.94862000000001</v>
      </c>
      <c r="M261" s="10">
        <f t="shared" si="20"/>
        <v>70.995850271002709</v>
      </c>
      <c r="N261" s="10">
        <f t="shared" si="21"/>
        <v>226.715</v>
      </c>
      <c r="O261" s="10">
        <f t="shared" si="22"/>
        <v>23.616</v>
      </c>
      <c r="P261" s="10">
        <f t="shared" si="23"/>
        <v>0</v>
      </c>
    </row>
    <row r="262" spans="1:16">
      <c r="A262" s="8" t="s">
        <v>25</v>
      </c>
      <c r="B262" s="9" t="s">
        <v>26</v>
      </c>
      <c r="C262" s="10">
        <v>49.877000000000002</v>
      </c>
      <c r="D262" s="10">
        <v>49.877000000000002</v>
      </c>
      <c r="E262" s="10">
        <v>5.1959999999999997</v>
      </c>
      <c r="F262" s="10">
        <v>3.7565900000000001</v>
      </c>
      <c r="G262" s="10">
        <v>0</v>
      </c>
      <c r="H262" s="10">
        <v>0</v>
      </c>
      <c r="I262" s="10">
        <v>3.7565900000000001</v>
      </c>
      <c r="J262" s="10">
        <v>3.7565900000000001</v>
      </c>
      <c r="K262" s="10">
        <f t="shared" ref="K262:K325" si="24">E262-F262</f>
        <v>1.4394099999999996</v>
      </c>
      <c r="L262" s="10">
        <f t="shared" ref="L262:L325" si="25">D262-F262</f>
        <v>46.12041</v>
      </c>
      <c r="M262" s="10">
        <f t="shared" ref="M262:M325" si="26">IF(E262=0,0,(F262/E262)*100)</f>
        <v>72.297729022324873</v>
      </c>
      <c r="N262" s="10">
        <f t="shared" ref="N262:N325" si="27">D262-H262</f>
        <v>49.877000000000002</v>
      </c>
      <c r="O262" s="10">
        <f t="shared" ref="O262:O325" si="28">E262-H262</f>
        <v>5.1959999999999997</v>
      </c>
      <c r="P262" s="10">
        <f t="shared" ref="P262:P325" si="29">IF(E262=0,0,(H262/E262)*100)</f>
        <v>0</v>
      </c>
    </row>
    <row r="263" spans="1:16">
      <c r="A263" s="8" t="s">
        <v>43</v>
      </c>
      <c r="B263" s="9" t="s">
        <v>44</v>
      </c>
      <c r="C263" s="10">
        <v>139.50900000000001</v>
      </c>
      <c r="D263" s="10">
        <v>139.50900000000001</v>
      </c>
      <c r="E263" s="10">
        <v>13.082000000000001</v>
      </c>
      <c r="F263" s="10">
        <v>11.98934</v>
      </c>
      <c r="G263" s="10">
        <v>0</v>
      </c>
      <c r="H263" s="10">
        <v>11.98934</v>
      </c>
      <c r="I263" s="10">
        <v>0</v>
      </c>
      <c r="J263" s="10">
        <v>0</v>
      </c>
      <c r="K263" s="10">
        <f t="shared" si="24"/>
        <v>1.0926600000000004</v>
      </c>
      <c r="L263" s="10">
        <f t="shared" si="25"/>
        <v>127.51966000000002</v>
      </c>
      <c r="M263" s="10">
        <f t="shared" si="26"/>
        <v>91.647607399480208</v>
      </c>
      <c r="N263" s="10">
        <f t="shared" si="27"/>
        <v>127.51966000000002</v>
      </c>
      <c r="O263" s="10">
        <f t="shared" si="28"/>
        <v>1.0926600000000004</v>
      </c>
      <c r="P263" s="10">
        <f t="shared" si="29"/>
        <v>91.647607399480208</v>
      </c>
    </row>
    <row r="264" spans="1:16" ht="25.5">
      <c r="A264" s="5" t="s">
        <v>149</v>
      </c>
      <c r="B264" s="6" t="s">
        <v>150</v>
      </c>
      <c r="C264" s="7">
        <v>12249.664000000001</v>
      </c>
      <c r="D264" s="7">
        <v>14536.964</v>
      </c>
      <c r="E264" s="7">
        <v>1423.7</v>
      </c>
      <c r="F264" s="7">
        <v>965.64742999999987</v>
      </c>
      <c r="G264" s="7">
        <v>17</v>
      </c>
      <c r="H264" s="7">
        <v>929.35907999999995</v>
      </c>
      <c r="I264" s="7">
        <v>36.288350000000001</v>
      </c>
      <c r="J264" s="7">
        <v>36.288350000000001</v>
      </c>
      <c r="K264" s="7">
        <f t="shared" si="24"/>
        <v>458.05257000000017</v>
      </c>
      <c r="L264" s="7">
        <f t="shared" si="25"/>
        <v>13571.316570000001</v>
      </c>
      <c r="M264" s="7">
        <f t="shared" si="26"/>
        <v>67.8266088361312</v>
      </c>
      <c r="N264" s="7">
        <f t="shared" si="27"/>
        <v>13607.60492</v>
      </c>
      <c r="O264" s="7">
        <f t="shared" si="28"/>
        <v>494.3409200000001</v>
      </c>
      <c r="P264" s="7">
        <f t="shared" si="29"/>
        <v>65.277732668399238</v>
      </c>
    </row>
    <row r="265" spans="1:16">
      <c r="A265" s="8" t="s">
        <v>27</v>
      </c>
      <c r="B265" s="9" t="s">
        <v>28</v>
      </c>
      <c r="C265" s="10">
        <v>20</v>
      </c>
      <c r="D265" s="10">
        <v>20</v>
      </c>
      <c r="E265" s="10">
        <v>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</v>
      </c>
      <c r="L265" s="10">
        <f t="shared" si="25"/>
        <v>20</v>
      </c>
      <c r="M265" s="10">
        <f t="shared" si="26"/>
        <v>0</v>
      </c>
      <c r="N265" s="10">
        <f t="shared" si="27"/>
        <v>20</v>
      </c>
      <c r="O265" s="10">
        <f t="shared" si="28"/>
        <v>2</v>
      </c>
      <c r="P265" s="10">
        <f t="shared" si="29"/>
        <v>0</v>
      </c>
    </row>
    <row r="266" spans="1:16">
      <c r="A266" s="8" t="s">
        <v>29</v>
      </c>
      <c r="B266" s="9" t="s">
        <v>30</v>
      </c>
      <c r="C266" s="10">
        <v>31.44</v>
      </c>
      <c r="D266" s="10">
        <v>31.44</v>
      </c>
      <c r="E266" s="10">
        <v>2.3000000000000003</v>
      </c>
      <c r="F266" s="10">
        <v>0.22</v>
      </c>
      <c r="G266" s="10">
        <v>0</v>
      </c>
      <c r="H266" s="10">
        <v>0.22</v>
      </c>
      <c r="I266" s="10">
        <v>0</v>
      </c>
      <c r="J266" s="10">
        <v>0</v>
      </c>
      <c r="K266" s="10">
        <f t="shared" si="24"/>
        <v>2.08</v>
      </c>
      <c r="L266" s="10">
        <f t="shared" si="25"/>
        <v>31.220000000000002</v>
      </c>
      <c r="M266" s="10">
        <f t="shared" si="26"/>
        <v>9.5652173913043459</v>
      </c>
      <c r="N266" s="10">
        <f t="shared" si="27"/>
        <v>31.220000000000002</v>
      </c>
      <c r="O266" s="10">
        <f t="shared" si="28"/>
        <v>2.08</v>
      </c>
      <c r="P266" s="10">
        <f t="shared" si="29"/>
        <v>9.5652173913043459</v>
      </c>
    </row>
    <row r="267" spans="1:16" ht="25.5">
      <c r="A267" s="8" t="s">
        <v>55</v>
      </c>
      <c r="B267" s="9" t="s">
        <v>56</v>
      </c>
      <c r="C267" s="10">
        <v>817.04</v>
      </c>
      <c r="D267" s="10">
        <v>817.04</v>
      </c>
      <c r="E267" s="10">
        <v>57.1</v>
      </c>
      <c r="F267" s="10">
        <v>36.288350000000001</v>
      </c>
      <c r="G267" s="10">
        <v>0</v>
      </c>
      <c r="H267" s="10">
        <v>0</v>
      </c>
      <c r="I267" s="10">
        <v>36.288350000000001</v>
      </c>
      <c r="J267" s="10">
        <v>36.288350000000001</v>
      </c>
      <c r="K267" s="10">
        <f t="shared" si="24"/>
        <v>20.81165</v>
      </c>
      <c r="L267" s="10">
        <f t="shared" si="25"/>
        <v>780.75164999999993</v>
      </c>
      <c r="M267" s="10">
        <f t="shared" si="26"/>
        <v>63.552276707530652</v>
      </c>
      <c r="N267" s="10">
        <f t="shared" si="27"/>
        <v>817.04</v>
      </c>
      <c r="O267" s="10">
        <f t="shared" si="28"/>
        <v>57.1</v>
      </c>
      <c r="P267" s="10">
        <f t="shared" si="29"/>
        <v>0</v>
      </c>
    </row>
    <row r="268" spans="1:16">
      <c r="A268" s="8" t="s">
        <v>84</v>
      </c>
      <c r="B268" s="9" t="s">
        <v>85</v>
      </c>
      <c r="C268" s="10">
        <v>11381.184000000001</v>
      </c>
      <c r="D268" s="10">
        <v>13668.484</v>
      </c>
      <c r="E268" s="10">
        <v>1362.3</v>
      </c>
      <c r="F268" s="10">
        <v>929.13907999999992</v>
      </c>
      <c r="G268" s="10">
        <v>17</v>
      </c>
      <c r="H268" s="10">
        <v>929.13907999999992</v>
      </c>
      <c r="I268" s="10">
        <v>0</v>
      </c>
      <c r="J268" s="10">
        <v>0</v>
      </c>
      <c r="K268" s="10">
        <f t="shared" si="24"/>
        <v>433.16092000000003</v>
      </c>
      <c r="L268" s="10">
        <f t="shared" si="25"/>
        <v>12739.34492</v>
      </c>
      <c r="M268" s="10">
        <f t="shared" si="26"/>
        <v>68.203705498054759</v>
      </c>
      <c r="N268" s="10">
        <f t="shared" si="27"/>
        <v>12739.34492</v>
      </c>
      <c r="O268" s="10">
        <f t="shared" si="28"/>
        <v>433.16092000000003</v>
      </c>
      <c r="P268" s="10">
        <f t="shared" si="29"/>
        <v>68.203705498054759</v>
      </c>
    </row>
    <row r="269" spans="1:16">
      <c r="A269" s="5" t="s">
        <v>151</v>
      </c>
      <c r="B269" s="6" t="s">
        <v>122</v>
      </c>
      <c r="C269" s="7">
        <v>39.76</v>
      </c>
      <c r="D269" s="7">
        <v>39.76</v>
      </c>
      <c r="E269" s="7">
        <v>1.3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1.3</v>
      </c>
      <c r="L269" s="7">
        <f t="shared" si="25"/>
        <v>39.76</v>
      </c>
      <c r="M269" s="7">
        <f t="shared" si="26"/>
        <v>0</v>
      </c>
      <c r="N269" s="7">
        <f t="shared" si="27"/>
        <v>39.76</v>
      </c>
      <c r="O269" s="7">
        <f t="shared" si="28"/>
        <v>1.3</v>
      </c>
      <c r="P269" s="7">
        <f t="shared" si="29"/>
        <v>0</v>
      </c>
    </row>
    <row r="270" spans="1:16" ht="25.5">
      <c r="A270" s="8" t="s">
        <v>123</v>
      </c>
      <c r="B270" s="9" t="s">
        <v>124</v>
      </c>
      <c r="C270" s="10">
        <v>39.76</v>
      </c>
      <c r="D270" s="10">
        <v>39.76</v>
      </c>
      <c r="E270" s="10">
        <v>1.3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1.3</v>
      </c>
      <c r="L270" s="10">
        <f t="shared" si="25"/>
        <v>39.76</v>
      </c>
      <c r="M270" s="10">
        <f t="shared" si="26"/>
        <v>0</v>
      </c>
      <c r="N270" s="10">
        <f t="shared" si="27"/>
        <v>39.76</v>
      </c>
      <c r="O270" s="10">
        <f t="shared" si="28"/>
        <v>1.3</v>
      </c>
      <c r="P270" s="10">
        <f t="shared" si="29"/>
        <v>0</v>
      </c>
    </row>
    <row r="271" spans="1:16">
      <c r="A271" s="5" t="s">
        <v>152</v>
      </c>
      <c r="B271" s="6" t="s">
        <v>153</v>
      </c>
      <c r="C271" s="7">
        <v>83575.425000000017</v>
      </c>
      <c r="D271" s="7">
        <v>82105.79300000002</v>
      </c>
      <c r="E271" s="7">
        <v>6260.6319999999996</v>
      </c>
      <c r="F271" s="7">
        <v>419.21528999999998</v>
      </c>
      <c r="G271" s="7">
        <v>0</v>
      </c>
      <c r="H271" s="7">
        <v>392.01913000000002</v>
      </c>
      <c r="I271" s="7">
        <v>126.23118000000001</v>
      </c>
      <c r="J271" s="7">
        <v>2463.1687900000002</v>
      </c>
      <c r="K271" s="7">
        <f t="shared" si="24"/>
        <v>5841.4167099999995</v>
      </c>
      <c r="L271" s="7">
        <f t="shared" si="25"/>
        <v>81686.577710000027</v>
      </c>
      <c r="M271" s="7">
        <f t="shared" si="26"/>
        <v>6.6960538488765984</v>
      </c>
      <c r="N271" s="7">
        <f t="shared" si="27"/>
        <v>81713.773870000019</v>
      </c>
      <c r="O271" s="7">
        <f t="shared" si="28"/>
        <v>5868.6128699999999</v>
      </c>
      <c r="P271" s="7">
        <f t="shared" si="29"/>
        <v>6.2616542547142213</v>
      </c>
    </row>
    <row r="272" spans="1:16" ht="38.25">
      <c r="A272" s="5" t="s">
        <v>154</v>
      </c>
      <c r="B272" s="6" t="s">
        <v>46</v>
      </c>
      <c r="C272" s="7">
        <v>1851.0730000000003</v>
      </c>
      <c r="D272" s="7">
        <v>1851.0730000000003</v>
      </c>
      <c r="E272" s="7">
        <v>149.43900000000002</v>
      </c>
      <c r="F272" s="7">
        <v>51.670149999999985</v>
      </c>
      <c r="G272" s="7">
        <v>0</v>
      </c>
      <c r="H272" s="7">
        <v>6.6485500000000002</v>
      </c>
      <c r="I272" s="7">
        <v>45.021599999999992</v>
      </c>
      <c r="J272" s="7">
        <v>45.021599999999992</v>
      </c>
      <c r="K272" s="7">
        <f t="shared" si="24"/>
        <v>97.768850000000043</v>
      </c>
      <c r="L272" s="7">
        <f t="shared" si="25"/>
        <v>1799.4028500000004</v>
      </c>
      <c r="M272" s="7">
        <f t="shared" si="26"/>
        <v>34.576081210393525</v>
      </c>
      <c r="N272" s="7">
        <f t="shared" si="27"/>
        <v>1844.4244500000004</v>
      </c>
      <c r="O272" s="7">
        <f t="shared" si="28"/>
        <v>142.79045000000002</v>
      </c>
      <c r="P272" s="7">
        <f t="shared" si="29"/>
        <v>4.4490059489156106</v>
      </c>
    </row>
    <row r="273" spans="1:16">
      <c r="A273" s="8" t="s">
        <v>23</v>
      </c>
      <c r="B273" s="9" t="s">
        <v>24</v>
      </c>
      <c r="C273" s="10">
        <v>1518.38</v>
      </c>
      <c r="D273" s="10">
        <v>1518.38</v>
      </c>
      <c r="E273" s="10">
        <v>117.015</v>
      </c>
      <c r="F273" s="10">
        <v>39.637589999999996</v>
      </c>
      <c r="G273" s="10">
        <v>0</v>
      </c>
      <c r="H273" s="10">
        <v>0</v>
      </c>
      <c r="I273" s="10">
        <v>39.637589999999996</v>
      </c>
      <c r="J273" s="10">
        <v>39.637589999999996</v>
      </c>
      <c r="K273" s="10">
        <f t="shared" si="24"/>
        <v>77.377409999999998</v>
      </c>
      <c r="L273" s="10">
        <f t="shared" si="25"/>
        <v>1478.7424100000001</v>
      </c>
      <c r="M273" s="10">
        <f t="shared" si="26"/>
        <v>33.873939238559153</v>
      </c>
      <c r="N273" s="10">
        <f t="shared" si="27"/>
        <v>1518.38</v>
      </c>
      <c r="O273" s="10">
        <f t="shared" si="28"/>
        <v>117.015</v>
      </c>
      <c r="P273" s="10">
        <f t="shared" si="29"/>
        <v>0</v>
      </c>
    </row>
    <row r="274" spans="1:16">
      <c r="A274" s="8" t="s">
        <v>25</v>
      </c>
      <c r="B274" s="9" t="s">
        <v>26</v>
      </c>
      <c r="C274" s="10">
        <v>244.31800000000001</v>
      </c>
      <c r="D274" s="10">
        <v>244.31800000000001</v>
      </c>
      <c r="E274" s="10">
        <v>18.841999999999999</v>
      </c>
      <c r="F274" s="10">
        <v>5.38401</v>
      </c>
      <c r="G274" s="10">
        <v>0</v>
      </c>
      <c r="H274" s="10">
        <v>0</v>
      </c>
      <c r="I274" s="10">
        <v>5.38401</v>
      </c>
      <c r="J274" s="10">
        <v>5.38401</v>
      </c>
      <c r="K274" s="10">
        <f t="shared" si="24"/>
        <v>13.457989999999999</v>
      </c>
      <c r="L274" s="10">
        <f t="shared" si="25"/>
        <v>238.93399000000002</v>
      </c>
      <c r="M274" s="10">
        <f t="shared" si="26"/>
        <v>28.574514382761919</v>
      </c>
      <c r="N274" s="10">
        <f t="shared" si="27"/>
        <v>244.31800000000001</v>
      </c>
      <c r="O274" s="10">
        <f t="shared" si="28"/>
        <v>18.841999999999999</v>
      </c>
      <c r="P274" s="10">
        <f t="shared" si="29"/>
        <v>0</v>
      </c>
    </row>
    <row r="275" spans="1:16">
      <c r="A275" s="8" t="s">
        <v>27</v>
      </c>
      <c r="B275" s="9" t="s">
        <v>28</v>
      </c>
      <c r="C275" s="10">
        <v>24.699000000000002</v>
      </c>
      <c r="D275" s="10">
        <v>24.699000000000002</v>
      </c>
      <c r="E275" s="10">
        <v>5.0590000000000002</v>
      </c>
      <c r="F275" s="10">
        <v>5.9197600000000001</v>
      </c>
      <c r="G275" s="10">
        <v>0</v>
      </c>
      <c r="H275" s="10">
        <v>5.9197600000000001</v>
      </c>
      <c r="I275" s="10">
        <v>0</v>
      </c>
      <c r="J275" s="10">
        <v>0</v>
      </c>
      <c r="K275" s="10">
        <f t="shared" si="24"/>
        <v>-0.86075999999999997</v>
      </c>
      <c r="L275" s="10">
        <f t="shared" si="25"/>
        <v>18.779240000000001</v>
      </c>
      <c r="M275" s="10">
        <f t="shared" si="26"/>
        <v>117.01442972919548</v>
      </c>
      <c r="N275" s="10">
        <f t="shared" si="27"/>
        <v>18.779240000000001</v>
      </c>
      <c r="O275" s="10">
        <f t="shared" si="28"/>
        <v>-0.86075999999999997</v>
      </c>
      <c r="P275" s="10">
        <f t="shared" si="29"/>
        <v>117.01442972919548</v>
      </c>
    </row>
    <row r="276" spans="1:16">
      <c r="A276" s="8" t="s">
        <v>29</v>
      </c>
      <c r="B276" s="9" t="s">
        <v>30</v>
      </c>
      <c r="C276" s="10">
        <v>14.643000000000001</v>
      </c>
      <c r="D276" s="10">
        <v>14.643000000000001</v>
      </c>
      <c r="E276" s="10">
        <v>1.22</v>
      </c>
      <c r="F276" s="10">
        <v>0.19425999999999999</v>
      </c>
      <c r="G276" s="10">
        <v>0</v>
      </c>
      <c r="H276" s="10">
        <v>0.19425999999999999</v>
      </c>
      <c r="I276" s="10">
        <v>0</v>
      </c>
      <c r="J276" s="10">
        <v>0</v>
      </c>
      <c r="K276" s="10">
        <f t="shared" si="24"/>
        <v>1.0257399999999999</v>
      </c>
      <c r="L276" s="10">
        <f t="shared" si="25"/>
        <v>14.448740000000001</v>
      </c>
      <c r="M276" s="10">
        <f t="shared" si="26"/>
        <v>15.922950819672129</v>
      </c>
      <c r="N276" s="10">
        <f t="shared" si="27"/>
        <v>14.448740000000001</v>
      </c>
      <c r="O276" s="10">
        <f t="shared" si="28"/>
        <v>1.0257399999999999</v>
      </c>
      <c r="P276" s="10">
        <f t="shared" si="29"/>
        <v>15.922950819672129</v>
      </c>
    </row>
    <row r="277" spans="1:16">
      <c r="A277" s="8" t="s">
        <v>31</v>
      </c>
      <c r="B277" s="9" t="s">
        <v>32</v>
      </c>
      <c r="C277" s="10">
        <v>8.5229999999999997</v>
      </c>
      <c r="D277" s="10">
        <v>8.5229999999999997</v>
      </c>
      <c r="E277" s="10">
        <v>1.4970000000000001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1.4970000000000001</v>
      </c>
      <c r="L277" s="10">
        <f t="shared" si="25"/>
        <v>8.5229999999999997</v>
      </c>
      <c r="M277" s="10">
        <f t="shared" si="26"/>
        <v>0</v>
      </c>
      <c r="N277" s="10">
        <f t="shared" si="27"/>
        <v>8.5229999999999997</v>
      </c>
      <c r="O277" s="10">
        <f t="shared" si="28"/>
        <v>1.4970000000000001</v>
      </c>
      <c r="P277" s="10">
        <f t="shared" si="29"/>
        <v>0</v>
      </c>
    </row>
    <row r="278" spans="1:16">
      <c r="A278" s="8" t="s">
        <v>33</v>
      </c>
      <c r="B278" s="9" t="s">
        <v>34</v>
      </c>
      <c r="C278" s="10">
        <v>21.600999999999999</v>
      </c>
      <c r="D278" s="10">
        <v>21.600999999999999</v>
      </c>
      <c r="E278" s="10">
        <v>3.6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3.6</v>
      </c>
      <c r="L278" s="10">
        <f t="shared" si="25"/>
        <v>21.600999999999999</v>
      </c>
      <c r="M278" s="10">
        <f t="shared" si="26"/>
        <v>0</v>
      </c>
      <c r="N278" s="10">
        <f t="shared" si="27"/>
        <v>21.600999999999999</v>
      </c>
      <c r="O278" s="10">
        <f t="shared" si="28"/>
        <v>3.6</v>
      </c>
      <c r="P278" s="10">
        <f t="shared" si="29"/>
        <v>0</v>
      </c>
    </row>
    <row r="279" spans="1:16">
      <c r="A279" s="8" t="s">
        <v>35</v>
      </c>
      <c r="B279" s="9" t="s">
        <v>36</v>
      </c>
      <c r="C279" s="10">
        <v>1.0529999999999999</v>
      </c>
      <c r="D279" s="10">
        <v>1.0529999999999999</v>
      </c>
      <c r="E279" s="10">
        <v>8.7999999999999995E-2</v>
      </c>
      <c r="F279" s="10">
        <v>5.2049999999999999E-2</v>
      </c>
      <c r="G279" s="10">
        <v>0</v>
      </c>
      <c r="H279" s="10">
        <v>5.2049999999999999E-2</v>
      </c>
      <c r="I279" s="10">
        <v>0</v>
      </c>
      <c r="J279" s="10">
        <v>0</v>
      </c>
      <c r="K279" s="10">
        <f t="shared" si="24"/>
        <v>3.5949999999999996E-2</v>
      </c>
      <c r="L279" s="10">
        <f t="shared" si="25"/>
        <v>1.00095</v>
      </c>
      <c r="M279" s="10">
        <f t="shared" si="26"/>
        <v>59.14772727272728</v>
      </c>
      <c r="N279" s="10">
        <f t="shared" si="27"/>
        <v>1.00095</v>
      </c>
      <c r="O279" s="10">
        <f t="shared" si="28"/>
        <v>3.5949999999999996E-2</v>
      </c>
      <c r="P279" s="10">
        <f t="shared" si="29"/>
        <v>59.14772727272728</v>
      </c>
    </row>
    <row r="280" spans="1:16">
      <c r="A280" s="8" t="s">
        <v>37</v>
      </c>
      <c r="B280" s="9" t="s">
        <v>38</v>
      </c>
      <c r="C280" s="10">
        <v>17.184000000000001</v>
      </c>
      <c r="D280" s="10">
        <v>17.184000000000001</v>
      </c>
      <c r="E280" s="10">
        <v>2.0619999999999998</v>
      </c>
      <c r="F280" s="10">
        <v>0.41689999999999999</v>
      </c>
      <c r="G280" s="10">
        <v>0</v>
      </c>
      <c r="H280" s="10">
        <v>0.41689999999999999</v>
      </c>
      <c r="I280" s="10">
        <v>0</v>
      </c>
      <c r="J280" s="10">
        <v>0</v>
      </c>
      <c r="K280" s="10">
        <f t="shared" si="24"/>
        <v>1.6450999999999998</v>
      </c>
      <c r="L280" s="10">
        <f t="shared" si="25"/>
        <v>16.767100000000003</v>
      </c>
      <c r="M280" s="10">
        <f t="shared" si="26"/>
        <v>20.218234723569349</v>
      </c>
      <c r="N280" s="10">
        <f t="shared" si="27"/>
        <v>16.767100000000003</v>
      </c>
      <c r="O280" s="10">
        <f t="shared" si="28"/>
        <v>1.6450999999999998</v>
      </c>
      <c r="P280" s="10">
        <f t="shared" si="29"/>
        <v>20.218234723569349</v>
      </c>
    </row>
    <row r="281" spans="1:16">
      <c r="A281" s="8" t="s">
        <v>80</v>
      </c>
      <c r="B281" s="9" t="s">
        <v>81</v>
      </c>
      <c r="C281" s="10">
        <v>0.67200000000000004</v>
      </c>
      <c r="D281" s="10">
        <v>0.67200000000000004</v>
      </c>
      <c r="E281" s="10">
        <v>5.6000000000000001E-2</v>
      </c>
      <c r="F281" s="10">
        <v>6.5579999999999999E-2</v>
      </c>
      <c r="G281" s="10">
        <v>0</v>
      </c>
      <c r="H281" s="10">
        <v>6.5579999999999999E-2</v>
      </c>
      <c r="I281" s="10">
        <v>0</v>
      </c>
      <c r="J281" s="10">
        <v>0</v>
      </c>
      <c r="K281" s="10">
        <f t="shared" si="24"/>
        <v>-9.5799999999999982E-3</v>
      </c>
      <c r="L281" s="10">
        <f t="shared" si="25"/>
        <v>0.60642000000000007</v>
      </c>
      <c r="M281" s="10">
        <f t="shared" si="26"/>
        <v>117.10714285714286</v>
      </c>
      <c r="N281" s="10">
        <f t="shared" si="27"/>
        <v>0.60642000000000007</v>
      </c>
      <c r="O281" s="10">
        <f t="shared" si="28"/>
        <v>-9.5799999999999982E-3</v>
      </c>
      <c r="P281" s="10">
        <f t="shared" si="29"/>
        <v>117.10714285714286</v>
      </c>
    </row>
    <row r="282" spans="1:16">
      <c r="A282" s="5" t="s">
        <v>155</v>
      </c>
      <c r="B282" s="6" t="s">
        <v>156</v>
      </c>
      <c r="C282" s="7">
        <v>52467.499999999993</v>
      </c>
      <c r="D282" s="7">
        <v>52467.499999999993</v>
      </c>
      <c r="E282" s="7">
        <v>4189</v>
      </c>
      <c r="F282" s="7">
        <v>103.95799</v>
      </c>
      <c r="G282" s="7">
        <v>0</v>
      </c>
      <c r="H282" s="7">
        <v>198.54889000000003</v>
      </c>
      <c r="I282" s="7">
        <v>0</v>
      </c>
      <c r="J282" s="7">
        <v>2046.26278</v>
      </c>
      <c r="K282" s="7">
        <f t="shared" si="24"/>
        <v>4085.0420100000001</v>
      </c>
      <c r="L282" s="7">
        <f t="shared" si="25"/>
        <v>52363.54200999999</v>
      </c>
      <c r="M282" s="7">
        <f t="shared" si="26"/>
        <v>2.4816899021246117</v>
      </c>
      <c r="N282" s="7">
        <f t="shared" si="27"/>
        <v>52268.951109999995</v>
      </c>
      <c r="O282" s="7">
        <f t="shared" si="28"/>
        <v>3990.45111</v>
      </c>
      <c r="P282" s="7">
        <f t="shared" si="29"/>
        <v>4.7397682024349495</v>
      </c>
    </row>
    <row r="283" spans="1:16">
      <c r="A283" s="8" t="s">
        <v>23</v>
      </c>
      <c r="B283" s="9" t="s">
        <v>24</v>
      </c>
      <c r="C283" s="10">
        <v>40605.800000000003</v>
      </c>
      <c r="D283" s="10">
        <v>40605.800000000003</v>
      </c>
      <c r="E283" s="10">
        <v>3170.3</v>
      </c>
      <c r="F283" s="10">
        <v>55.88</v>
      </c>
      <c r="G283" s="10">
        <v>0</v>
      </c>
      <c r="H283" s="10">
        <v>59.663499999999999</v>
      </c>
      <c r="I283" s="10">
        <v>0</v>
      </c>
      <c r="J283" s="10">
        <v>1684.1045200000001</v>
      </c>
      <c r="K283" s="10">
        <f t="shared" si="24"/>
        <v>3114.42</v>
      </c>
      <c r="L283" s="10">
        <f t="shared" si="25"/>
        <v>40549.920000000006</v>
      </c>
      <c r="M283" s="10">
        <f t="shared" si="26"/>
        <v>1.7626092167933636</v>
      </c>
      <c r="N283" s="10">
        <f t="shared" si="27"/>
        <v>40546.136500000001</v>
      </c>
      <c r="O283" s="10">
        <f t="shared" si="28"/>
        <v>3110.6365000000001</v>
      </c>
      <c r="P283" s="10">
        <f t="shared" si="29"/>
        <v>1.8819512348989054</v>
      </c>
    </row>
    <row r="284" spans="1:16">
      <c r="A284" s="8" t="s">
        <v>25</v>
      </c>
      <c r="B284" s="9" t="s">
        <v>26</v>
      </c>
      <c r="C284" s="10">
        <v>8933.2000000000007</v>
      </c>
      <c r="D284" s="10">
        <v>8933.2000000000007</v>
      </c>
      <c r="E284" s="10">
        <v>697.2</v>
      </c>
      <c r="F284" s="10">
        <v>10.271409999999999</v>
      </c>
      <c r="G284" s="10">
        <v>0</v>
      </c>
      <c r="H284" s="10">
        <v>10.271409999999999</v>
      </c>
      <c r="I284" s="10">
        <v>0</v>
      </c>
      <c r="J284" s="10">
        <v>362.15826000000004</v>
      </c>
      <c r="K284" s="10">
        <f t="shared" si="24"/>
        <v>686.9285900000001</v>
      </c>
      <c r="L284" s="10">
        <f t="shared" si="25"/>
        <v>8922.9285900000013</v>
      </c>
      <c r="M284" s="10">
        <f t="shared" si="26"/>
        <v>1.473237234652897</v>
      </c>
      <c r="N284" s="10">
        <f t="shared" si="27"/>
        <v>8922.9285900000013</v>
      </c>
      <c r="O284" s="10">
        <f t="shared" si="28"/>
        <v>686.9285900000001</v>
      </c>
      <c r="P284" s="10">
        <f t="shared" si="29"/>
        <v>1.473237234652897</v>
      </c>
    </row>
    <row r="285" spans="1:16">
      <c r="A285" s="8" t="s">
        <v>27</v>
      </c>
      <c r="B285" s="9" t="s">
        <v>28</v>
      </c>
      <c r="C285" s="10">
        <v>321.8</v>
      </c>
      <c r="D285" s="10">
        <v>321.8</v>
      </c>
      <c r="E285" s="10">
        <v>32.6</v>
      </c>
      <c r="F285" s="10">
        <v>21.530999999999999</v>
      </c>
      <c r="G285" s="10">
        <v>0</v>
      </c>
      <c r="H285" s="10">
        <v>21.530999999999999</v>
      </c>
      <c r="I285" s="10">
        <v>0</v>
      </c>
      <c r="J285" s="10">
        <v>0</v>
      </c>
      <c r="K285" s="10">
        <f t="shared" si="24"/>
        <v>11.069000000000003</v>
      </c>
      <c r="L285" s="10">
        <f t="shared" si="25"/>
        <v>300.26900000000001</v>
      </c>
      <c r="M285" s="10">
        <f t="shared" si="26"/>
        <v>66.046012269938643</v>
      </c>
      <c r="N285" s="10">
        <f t="shared" si="27"/>
        <v>300.26900000000001</v>
      </c>
      <c r="O285" s="10">
        <f t="shared" si="28"/>
        <v>11.069000000000003</v>
      </c>
      <c r="P285" s="10">
        <f t="shared" si="29"/>
        <v>66.046012269938643</v>
      </c>
    </row>
    <row r="286" spans="1:16">
      <c r="A286" s="8" t="s">
        <v>29</v>
      </c>
      <c r="B286" s="9" t="s">
        <v>30</v>
      </c>
      <c r="C286" s="10">
        <v>1259.2</v>
      </c>
      <c r="D286" s="10">
        <v>1259.2</v>
      </c>
      <c r="E286" s="10">
        <v>82.7</v>
      </c>
      <c r="F286" s="10">
        <v>9.1323100000000004</v>
      </c>
      <c r="G286" s="10">
        <v>0</v>
      </c>
      <c r="H286" s="10">
        <v>9.8192599999999999</v>
      </c>
      <c r="I286" s="10">
        <v>0</v>
      </c>
      <c r="J286" s="10">
        <v>0</v>
      </c>
      <c r="K286" s="10">
        <f t="shared" si="24"/>
        <v>73.567689999999999</v>
      </c>
      <c r="L286" s="10">
        <f t="shared" si="25"/>
        <v>1250.0676900000001</v>
      </c>
      <c r="M286" s="10">
        <f t="shared" si="26"/>
        <v>11.042696493349457</v>
      </c>
      <c r="N286" s="10">
        <f t="shared" si="27"/>
        <v>1249.3807400000001</v>
      </c>
      <c r="O286" s="10">
        <f t="shared" si="28"/>
        <v>72.880740000000003</v>
      </c>
      <c r="P286" s="10">
        <f t="shared" si="29"/>
        <v>11.87334945586457</v>
      </c>
    </row>
    <row r="287" spans="1:16">
      <c r="A287" s="8" t="s">
        <v>31</v>
      </c>
      <c r="B287" s="9" t="s">
        <v>32</v>
      </c>
      <c r="C287" s="10">
        <v>21.7</v>
      </c>
      <c r="D287" s="10">
        <v>21.7</v>
      </c>
      <c r="E287" s="10">
        <v>3.7</v>
      </c>
      <c r="F287" s="10">
        <v>0.71890999999999994</v>
      </c>
      <c r="G287" s="10">
        <v>0</v>
      </c>
      <c r="H287" s="10">
        <v>0.71890999999999994</v>
      </c>
      <c r="I287" s="10">
        <v>0</v>
      </c>
      <c r="J287" s="10">
        <v>0</v>
      </c>
      <c r="K287" s="10">
        <f t="shared" si="24"/>
        <v>2.98109</v>
      </c>
      <c r="L287" s="10">
        <f t="shared" si="25"/>
        <v>20.981089999999998</v>
      </c>
      <c r="M287" s="10">
        <f t="shared" si="26"/>
        <v>19.429999999999996</v>
      </c>
      <c r="N287" s="10">
        <f t="shared" si="27"/>
        <v>20.981089999999998</v>
      </c>
      <c r="O287" s="10">
        <f t="shared" si="28"/>
        <v>2.98109</v>
      </c>
      <c r="P287" s="10">
        <f t="shared" si="29"/>
        <v>19.429999999999996</v>
      </c>
    </row>
    <row r="288" spans="1:16">
      <c r="A288" s="8" t="s">
        <v>33</v>
      </c>
      <c r="B288" s="9" t="s">
        <v>34</v>
      </c>
      <c r="C288" s="10">
        <v>961.1</v>
      </c>
      <c r="D288" s="10">
        <v>961.1</v>
      </c>
      <c r="E288" s="10">
        <v>158.20000000000002</v>
      </c>
      <c r="F288" s="10">
        <v>0</v>
      </c>
      <c r="G288" s="10">
        <v>0</v>
      </c>
      <c r="H288" s="10">
        <v>89.692080000000004</v>
      </c>
      <c r="I288" s="10">
        <v>0</v>
      </c>
      <c r="J288" s="10">
        <v>0</v>
      </c>
      <c r="K288" s="10">
        <f t="shared" si="24"/>
        <v>158.20000000000002</v>
      </c>
      <c r="L288" s="10">
        <f t="shared" si="25"/>
        <v>961.1</v>
      </c>
      <c r="M288" s="10">
        <f t="shared" si="26"/>
        <v>0</v>
      </c>
      <c r="N288" s="10">
        <f t="shared" si="27"/>
        <v>871.40791999999999</v>
      </c>
      <c r="O288" s="10">
        <f t="shared" si="28"/>
        <v>68.507920000000013</v>
      </c>
      <c r="P288" s="10">
        <f t="shared" si="29"/>
        <v>56.695372945638432</v>
      </c>
    </row>
    <row r="289" spans="1:16">
      <c r="A289" s="8" t="s">
        <v>35</v>
      </c>
      <c r="B289" s="9" t="s">
        <v>36</v>
      </c>
      <c r="C289" s="10">
        <v>21.1</v>
      </c>
      <c r="D289" s="10">
        <v>21.1</v>
      </c>
      <c r="E289" s="10">
        <v>2</v>
      </c>
      <c r="F289" s="10">
        <v>0</v>
      </c>
      <c r="G289" s="10">
        <v>0</v>
      </c>
      <c r="H289" s="10">
        <v>0.42837000000000003</v>
      </c>
      <c r="I289" s="10">
        <v>0</v>
      </c>
      <c r="J289" s="10">
        <v>0</v>
      </c>
      <c r="K289" s="10">
        <f t="shared" si="24"/>
        <v>2</v>
      </c>
      <c r="L289" s="10">
        <f t="shared" si="25"/>
        <v>21.1</v>
      </c>
      <c r="M289" s="10">
        <f t="shared" si="26"/>
        <v>0</v>
      </c>
      <c r="N289" s="10">
        <f t="shared" si="27"/>
        <v>20.67163</v>
      </c>
      <c r="O289" s="10">
        <f t="shared" si="28"/>
        <v>1.5716299999999999</v>
      </c>
      <c r="P289" s="10">
        <f t="shared" si="29"/>
        <v>21.418500000000002</v>
      </c>
    </row>
    <row r="290" spans="1:16">
      <c r="A290" s="8" t="s">
        <v>37</v>
      </c>
      <c r="B290" s="9" t="s">
        <v>38</v>
      </c>
      <c r="C290" s="10">
        <v>131.9</v>
      </c>
      <c r="D290" s="10">
        <v>131.9</v>
      </c>
      <c r="E290" s="10">
        <v>15.3</v>
      </c>
      <c r="F290" s="10">
        <v>6.4243600000000001</v>
      </c>
      <c r="G290" s="10">
        <v>0</v>
      </c>
      <c r="H290" s="10">
        <v>6.4243600000000001</v>
      </c>
      <c r="I290" s="10">
        <v>0</v>
      </c>
      <c r="J290" s="10">
        <v>0</v>
      </c>
      <c r="K290" s="10">
        <f t="shared" si="24"/>
        <v>8.8756400000000006</v>
      </c>
      <c r="L290" s="10">
        <f t="shared" si="25"/>
        <v>125.47564</v>
      </c>
      <c r="M290" s="10">
        <f t="shared" si="26"/>
        <v>41.989281045751632</v>
      </c>
      <c r="N290" s="10">
        <f t="shared" si="27"/>
        <v>125.47564</v>
      </c>
      <c r="O290" s="10">
        <f t="shared" si="28"/>
        <v>8.8756400000000006</v>
      </c>
      <c r="P290" s="10">
        <f t="shared" si="29"/>
        <v>41.989281045751632</v>
      </c>
    </row>
    <row r="291" spans="1:16">
      <c r="A291" s="8" t="s">
        <v>39</v>
      </c>
      <c r="B291" s="9" t="s">
        <v>40</v>
      </c>
      <c r="C291" s="10">
        <v>198.70000000000002</v>
      </c>
      <c r="D291" s="10">
        <v>198.70000000000002</v>
      </c>
      <c r="E291" s="10">
        <v>26.1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26.1</v>
      </c>
      <c r="L291" s="10">
        <f t="shared" si="25"/>
        <v>198.70000000000002</v>
      </c>
      <c r="M291" s="10">
        <f t="shared" si="26"/>
        <v>0</v>
      </c>
      <c r="N291" s="10">
        <f t="shared" si="27"/>
        <v>198.70000000000002</v>
      </c>
      <c r="O291" s="10">
        <f t="shared" si="28"/>
        <v>26.1</v>
      </c>
      <c r="P291" s="10">
        <f t="shared" si="29"/>
        <v>0</v>
      </c>
    </row>
    <row r="292" spans="1:16">
      <c r="A292" s="8" t="s">
        <v>80</v>
      </c>
      <c r="B292" s="9" t="s">
        <v>81</v>
      </c>
      <c r="C292" s="10">
        <v>11.4</v>
      </c>
      <c r="D292" s="10">
        <v>11.4</v>
      </c>
      <c r="E292" s="10">
        <v>0.9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0.9</v>
      </c>
      <c r="L292" s="10">
        <f t="shared" si="25"/>
        <v>11.4</v>
      </c>
      <c r="M292" s="10">
        <f t="shared" si="26"/>
        <v>0</v>
      </c>
      <c r="N292" s="10">
        <f t="shared" si="27"/>
        <v>11.4</v>
      </c>
      <c r="O292" s="10">
        <f t="shared" si="28"/>
        <v>0.9</v>
      </c>
      <c r="P292" s="10">
        <f t="shared" si="29"/>
        <v>0</v>
      </c>
    </row>
    <row r="293" spans="1:16" ht="25.5">
      <c r="A293" s="8" t="s">
        <v>41</v>
      </c>
      <c r="B293" s="9" t="s">
        <v>42</v>
      </c>
      <c r="C293" s="10">
        <v>1.6</v>
      </c>
      <c r="D293" s="10">
        <v>1.6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1.6</v>
      </c>
      <c r="M293" s="10">
        <f t="shared" si="26"/>
        <v>0</v>
      </c>
      <c r="N293" s="10">
        <f t="shared" si="27"/>
        <v>1.6</v>
      </c>
      <c r="O293" s="10">
        <f t="shared" si="28"/>
        <v>0</v>
      </c>
      <c r="P293" s="10">
        <f t="shared" si="29"/>
        <v>0</v>
      </c>
    </row>
    <row r="294" spans="1:16">
      <c r="A294" s="5" t="s">
        <v>157</v>
      </c>
      <c r="B294" s="6" t="s">
        <v>158</v>
      </c>
      <c r="C294" s="7">
        <v>7899.2000000000007</v>
      </c>
      <c r="D294" s="7">
        <v>7899.2000000000007</v>
      </c>
      <c r="E294" s="7">
        <v>717.60000000000014</v>
      </c>
      <c r="F294" s="7">
        <v>105.88902999999999</v>
      </c>
      <c r="G294" s="7">
        <v>0</v>
      </c>
      <c r="H294" s="7">
        <v>107.48902999999999</v>
      </c>
      <c r="I294" s="7">
        <v>1.0240899999999999</v>
      </c>
      <c r="J294" s="7">
        <v>0</v>
      </c>
      <c r="K294" s="7">
        <f t="shared" si="24"/>
        <v>611.71097000000009</v>
      </c>
      <c r="L294" s="7">
        <f t="shared" si="25"/>
        <v>7793.3109700000005</v>
      </c>
      <c r="M294" s="7">
        <f t="shared" si="26"/>
        <v>14.75599637681159</v>
      </c>
      <c r="N294" s="7">
        <f t="shared" si="27"/>
        <v>7791.710970000001</v>
      </c>
      <c r="O294" s="7">
        <f t="shared" si="28"/>
        <v>610.11097000000018</v>
      </c>
      <c r="P294" s="7">
        <f t="shared" si="29"/>
        <v>14.978961817168335</v>
      </c>
    </row>
    <row r="295" spans="1:16">
      <c r="A295" s="8" t="s">
        <v>23</v>
      </c>
      <c r="B295" s="9" t="s">
        <v>24</v>
      </c>
      <c r="C295" s="10">
        <v>4852.3</v>
      </c>
      <c r="D295" s="10">
        <v>4852.3</v>
      </c>
      <c r="E295" s="10">
        <v>385.90000000000003</v>
      </c>
      <c r="F295" s="10">
        <v>2.5285300000000004</v>
      </c>
      <c r="G295" s="10">
        <v>0</v>
      </c>
      <c r="H295" s="10">
        <v>2.5285300000000004</v>
      </c>
      <c r="I295" s="10">
        <v>0</v>
      </c>
      <c r="J295" s="10">
        <v>0</v>
      </c>
      <c r="K295" s="10">
        <f t="shared" si="24"/>
        <v>383.37147000000004</v>
      </c>
      <c r="L295" s="10">
        <f t="shared" si="25"/>
        <v>4849.7714700000006</v>
      </c>
      <c r="M295" s="10">
        <f t="shared" si="26"/>
        <v>0.65522933402435868</v>
      </c>
      <c r="N295" s="10">
        <f t="shared" si="27"/>
        <v>4849.7714700000006</v>
      </c>
      <c r="O295" s="10">
        <f t="shared" si="28"/>
        <v>383.37147000000004</v>
      </c>
      <c r="P295" s="10">
        <f t="shared" si="29"/>
        <v>0.65522933402435868</v>
      </c>
    </row>
    <row r="296" spans="1:16">
      <c r="A296" s="8" t="s">
        <v>25</v>
      </c>
      <c r="B296" s="9" t="s">
        <v>26</v>
      </c>
      <c r="C296" s="10">
        <v>1115.5</v>
      </c>
      <c r="D296" s="10">
        <v>1115.5</v>
      </c>
      <c r="E296" s="10">
        <v>88.9</v>
      </c>
      <c r="F296" s="10">
        <v>0.56200000000000006</v>
      </c>
      <c r="G296" s="10">
        <v>0</v>
      </c>
      <c r="H296" s="10">
        <v>0.56200000000000006</v>
      </c>
      <c r="I296" s="10">
        <v>0</v>
      </c>
      <c r="J296" s="10">
        <v>0</v>
      </c>
      <c r="K296" s="10">
        <f t="shared" si="24"/>
        <v>88.338000000000008</v>
      </c>
      <c r="L296" s="10">
        <f t="shared" si="25"/>
        <v>1114.9380000000001</v>
      </c>
      <c r="M296" s="10">
        <f t="shared" si="26"/>
        <v>0.63217097862767158</v>
      </c>
      <c r="N296" s="10">
        <f t="shared" si="27"/>
        <v>1114.9380000000001</v>
      </c>
      <c r="O296" s="10">
        <f t="shared" si="28"/>
        <v>88.338000000000008</v>
      </c>
      <c r="P296" s="10">
        <f t="shared" si="29"/>
        <v>0.63217097862767158</v>
      </c>
    </row>
    <row r="297" spans="1:16">
      <c r="A297" s="8" t="s">
        <v>27</v>
      </c>
      <c r="B297" s="9" t="s">
        <v>28</v>
      </c>
      <c r="C297" s="10">
        <v>250</v>
      </c>
      <c r="D297" s="10">
        <v>250</v>
      </c>
      <c r="E297" s="10">
        <v>48</v>
      </c>
      <c r="F297" s="10">
        <v>5</v>
      </c>
      <c r="G297" s="10">
        <v>0</v>
      </c>
      <c r="H297" s="10">
        <v>5</v>
      </c>
      <c r="I297" s="10">
        <v>0</v>
      </c>
      <c r="J297" s="10">
        <v>0</v>
      </c>
      <c r="K297" s="10">
        <f t="shared" si="24"/>
        <v>43</v>
      </c>
      <c r="L297" s="10">
        <f t="shared" si="25"/>
        <v>245</v>
      </c>
      <c r="M297" s="10">
        <f t="shared" si="26"/>
        <v>10.416666666666668</v>
      </c>
      <c r="N297" s="10">
        <f t="shared" si="27"/>
        <v>245</v>
      </c>
      <c r="O297" s="10">
        <f t="shared" si="28"/>
        <v>43</v>
      </c>
      <c r="P297" s="10">
        <f t="shared" si="29"/>
        <v>10.416666666666668</v>
      </c>
    </row>
    <row r="298" spans="1:16">
      <c r="A298" s="8" t="s">
        <v>29</v>
      </c>
      <c r="B298" s="9" t="s">
        <v>30</v>
      </c>
      <c r="C298" s="10">
        <v>1000</v>
      </c>
      <c r="D298" s="10">
        <v>1000</v>
      </c>
      <c r="E298" s="10">
        <v>120</v>
      </c>
      <c r="F298" s="10">
        <v>97.163399999999996</v>
      </c>
      <c r="G298" s="10">
        <v>0</v>
      </c>
      <c r="H298" s="10">
        <v>98.76339999999999</v>
      </c>
      <c r="I298" s="10">
        <v>0</v>
      </c>
      <c r="J298" s="10">
        <v>0</v>
      </c>
      <c r="K298" s="10">
        <f t="shared" si="24"/>
        <v>22.836600000000004</v>
      </c>
      <c r="L298" s="10">
        <f t="shared" si="25"/>
        <v>902.83659999999998</v>
      </c>
      <c r="M298" s="10">
        <f t="shared" si="26"/>
        <v>80.969499999999996</v>
      </c>
      <c r="N298" s="10">
        <f t="shared" si="27"/>
        <v>901.23659999999995</v>
      </c>
      <c r="O298" s="10">
        <f t="shared" si="28"/>
        <v>21.23660000000001</v>
      </c>
      <c r="P298" s="10">
        <f t="shared" si="29"/>
        <v>82.302833333333325</v>
      </c>
    </row>
    <row r="299" spans="1:16">
      <c r="A299" s="8" t="s">
        <v>31</v>
      </c>
      <c r="B299" s="9" t="s">
        <v>32</v>
      </c>
      <c r="C299" s="10">
        <v>2</v>
      </c>
      <c r="D299" s="10">
        <v>2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2</v>
      </c>
      <c r="M299" s="10">
        <f t="shared" si="26"/>
        <v>0</v>
      </c>
      <c r="N299" s="10">
        <f t="shared" si="27"/>
        <v>2</v>
      </c>
      <c r="O299" s="10">
        <f t="shared" si="28"/>
        <v>0</v>
      </c>
      <c r="P299" s="10">
        <f t="shared" si="29"/>
        <v>0</v>
      </c>
    </row>
    <row r="300" spans="1:16">
      <c r="A300" s="8" t="s">
        <v>33</v>
      </c>
      <c r="B300" s="9" t="s">
        <v>34</v>
      </c>
      <c r="C300" s="10">
        <v>434.1</v>
      </c>
      <c r="D300" s="10">
        <v>434.1</v>
      </c>
      <c r="E300" s="10">
        <v>40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40</v>
      </c>
      <c r="L300" s="10">
        <f t="shared" si="25"/>
        <v>434.1</v>
      </c>
      <c r="M300" s="10">
        <f t="shared" si="26"/>
        <v>0</v>
      </c>
      <c r="N300" s="10">
        <f t="shared" si="27"/>
        <v>434.1</v>
      </c>
      <c r="O300" s="10">
        <f t="shared" si="28"/>
        <v>40</v>
      </c>
      <c r="P300" s="10">
        <f t="shared" si="29"/>
        <v>0</v>
      </c>
    </row>
    <row r="301" spans="1:16">
      <c r="A301" s="8" t="s">
        <v>35</v>
      </c>
      <c r="B301" s="9" t="s">
        <v>36</v>
      </c>
      <c r="C301" s="10">
        <v>6.8</v>
      </c>
      <c r="D301" s="10">
        <v>6.8</v>
      </c>
      <c r="E301" s="10">
        <v>0.70000000000000007</v>
      </c>
      <c r="F301" s="10">
        <v>0.6351</v>
      </c>
      <c r="G301" s="10">
        <v>0</v>
      </c>
      <c r="H301" s="10">
        <v>0.6351</v>
      </c>
      <c r="I301" s="10">
        <v>0</v>
      </c>
      <c r="J301" s="10">
        <v>0</v>
      </c>
      <c r="K301" s="10">
        <f t="shared" si="24"/>
        <v>6.4900000000000069E-2</v>
      </c>
      <c r="L301" s="10">
        <f t="shared" si="25"/>
        <v>6.1648999999999994</v>
      </c>
      <c r="M301" s="10">
        <f t="shared" si="26"/>
        <v>90.728571428571428</v>
      </c>
      <c r="N301" s="10">
        <f t="shared" si="27"/>
        <v>6.1648999999999994</v>
      </c>
      <c r="O301" s="10">
        <f t="shared" si="28"/>
        <v>6.4900000000000069E-2</v>
      </c>
      <c r="P301" s="10">
        <f t="shared" si="29"/>
        <v>90.728571428571428</v>
      </c>
    </row>
    <row r="302" spans="1:16">
      <c r="A302" s="8" t="s">
        <v>37</v>
      </c>
      <c r="B302" s="9" t="s">
        <v>38</v>
      </c>
      <c r="C302" s="10">
        <v>223.5</v>
      </c>
      <c r="D302" s="10">
        <v>223.5</v>
      </c>
      <c r="E302" s="10">
        <v>30</v>
      </c>
      <c r="F302" s="10">
        <v>0</v>
      </c>
      <c r="G302" s="10">
        <v>0</v>
      </c>
      <c r="H302" s="10">
        <v>0</v>
      </c>
      <c r="I302" s="10">
        <v>1.0240899999999999</v>
      </c>
      <c r="J302" s="10">
        <v>0</v>
      </c>
      <c r="K302" s="10">
        <f t="shared" si="24"/>
        <v>30</v>
      </c>
      <c r="L302" s="10">
        <f t="shared" si="25"/>
        <v>223.5</v>
      </c>
      <c r="M302" s="10">
        <f t="shared" si="26"/>
        <v>0</v>
      </c>
      <c r="N302" s="10">
        <f t="shared" si="27"/>
        <v>223.5</v>
      </c>
      <c r="O302" s="10">
        <f t="shared" si="28"/>
        <v>30</v>
      </c>
      <c r="P302" s="10">
        <f t="shared" si="29"/>
        <v>0</v>
      </c>
    </row>
    <row r="303" spans="1:16">
      <c r="A303" s="8" t="s">
        <v>80</v>
      </c>
      <c r="B303" s="9" t="s">
        <v>81</v>
      </c>
      <c r="C303" s="10">
        <v>15</v>
      </c>
      <c r="D303" s="10">
        <v>15</v>
      </c>
      <c r="E303" s="10">
        <v>4.0999999999999996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4.0999999999999996</v>
      </c>
      <c r="L303" s="10">
        <f t="shared" si="25"/>
        <v>15</v>
      </c>
      <c r="M303" s="10">
        <f t="shared" si="26"/>
        <v>0</v>
      </c>
      <c r="N303" s="10">
        <f t="shared" si="27"/>
        <v>15</v>
      </c>
      <c r="O303" s="10">
        <f t="shared" si="28"/>
        <v>4.0999999999999996</v>
      </c>
      <c r="P303" s="10">
        <f t="shared" si="29"/>
        <v>0</v>
      </c>
    </row>
    <row r="304" spans="1:16" ht="25.5">
      <c r="A304" s="5" t="s">
        <v>159</v>
      </c>
      <c r="B304" s="6" t="s">
        <v>160</v>
      </c>
      <c r="C304" s="7">
        <v>7304.9000000000005</v>
      </c>
      <c r="D304" s="7">
        <v>7304.9000000000005</v>
      </c>
      <c r="E304" s="7">
        <v>629.45000000000005</v>
      </c>
      <c r="F304" s="7">
        <v>58.332259999999998</v>
      </c>
      <c r="G304" s="7">
        <v>0</v>
      </c>
      <c r="H304" s="7">
        <v>60.152290000000001</v>
      </c>
      <c r="I304" s="7">
        <v>0</v>
      </c>
      <c r="J304" s="7">
        <v>257.10532000000001</v>
      </c>
      <c r="K304" s="7">
        <f t="shared" si="24"/>
        <v>571.11774000000003</v>
      </c>
      <c r="L304" s="7">
        <f t="shared" si="25"/>
        <v>7246.5677400000004</v>
      </c>
      <c r="M304" s="7">
        <f t="shared" si="26"/>
        <v>9.2671792835014681</v>
      </c>
      <c r="N304" s="7">
        <f t="shared" si="27"/>
        <v>7244.7477100000006</v>
      </c>
      <c r="O304" s="7">
        <f t="shared" si="28"/>
        <v>569.29771000000005</v>
      </c>
      <c r="P304" s="7">
        <f t="shared" si="29"/>
        <v>9.5563253634125012</v>
      </c>
    </row>
    <row r="305" spans="1:16">
      <c r="A305" s="8" t="s">
        <v>23</v>
      </c>
      <c r="B305" s="9" t="s">
        <v>24</v>
      </c>
      <c r="C305" s="10">
        <v>5097.6000000000004</v>
      </c>
      <c r="D305" s="10">
        <v>5097.6000000000004</v>
      </c>
      <c r="E305" s="10">
        <v>395</v>
      </c>
      <c r="F305" s="10">
        <v>0</v>
      </c>
      <c r="G305" s="10">
        <v>0</v>
      </c>
      <c r="H305" s="10">
        <v>0</v>
      </c>
      <c r="I305" s="10">
        <v>0</v>
      </c>
      <c r="J305" s="10">
        <v>210.43652</v>
      </c>
      <c r="K305" s="10">
        <f t="shared" si="24"/>
        <v>395</v>
      </c>
      <c r="L305" s="10">
        <f t="shared" si="25"/>
        <v>5097.6000000000004</v>
      </c>
      <c r="M305" s="10">
        <f t="shared" si="26"/>
        <v>0</v>
      </c>
      <c r="N305" s="10">
        <f t="shared" si="27"/>
        <v>5097.6000000000004</v>
      </c>
      <c r="O305" s="10">
        <f t="shared" si="28"/>
        <v>395</v>
      </c>
      <c r="P305" s="10">
        <f t="shared" si="29"/>
        <v>0</v>
      </c>
    </row>
    <row r="306" spans="1:16">
      <c r="A306" s="8" t="s">
        <v>25</v>
      </c>
      <c r="B306" s="9" t="s">
        <v>26</v>
      </c>
      <c r="C306" s="10">
        <v>1246.2</v>
      </c>
      <c r="D306" s="10">
        <v>1246.2</v>
      </c>
      <c r="E306" s="10">
        <v>100</v>
      </c>
      <c r="F306" s="10">
        <v>0</v>
      </c>
      <c r="G306" s="10">
        <v>0</v>
      </c>
      <c r="H306" s="10">
        <v>0</v>
      </c>
      <c r="I306" s="10">
        <v>0</v>
      </c>
      <c r="J306" s="10">
        <v>46.668800000000005</v>
      </c>
      <c r="K306" s="10">
        <f t="shared" si="24"/>
        <v>100</v>
      </c>
      <c r="L306" s="10">
        <f t="shared" si="25"/>
        <v>1246.2</v>
      </c>
      <c r="M306" s="10">
        <f t="shared" si="26"/>
        <v>0</v>
      </c>
      <c r="N306" s="10">
        <f t="shared" si="27"/>
        <v>1246.2</v>
      </c>
      <c r="O306" s="10">
        <f t="shared" si="28"/>
        <v>100</v>
      </c>
      <c r="P306" s="10">
        <f t="shared" si="29"/>
        <v>0</v>
      </c>
    </row>
    <row r="307" spans="1:16">
      <c r="A307" s="8" t="s">
        <v>27</v>
      </c>
      <c r="B307" s="9" t="s">
        <v>28</v>
      </c>
      <c r="C307" s="10">
        <v>379.1</v>
      </c>
      <c r="D307" s="10">
        <v>379.1</v>
      </c>
      <c r="E307" s="10">
        <v>16</v>
      </c>
      <c r="F307" s="10">
        <v>0.16</v>
      </c>
      <c r="G307" s="10">
        <v>0</v>
      </c>
      <c r="H307" s="10">
        <v>0.16</v>
      </c>
      <c r="I307" s="10">
        <v>0</v>
      </c>
      <c r="J307" s="10">
        <v>0</v>
      </c>
      <c r="K307" s="10">
        <f t="shared" si="24"/>
        <v>15.84</v>
      </c>
      <c r="L307" s="10">
        <f t="shared" si="25"/>
        <v>378.94</v>
      </c>
      <c r="M307" s="10">
        <f t="shared" si="26"/>
        <v>1</v>
      </c>
      <c r="N307" s="10">
        <f t="shared" si="27"/>
        <v>378.94</v>
      </c>
      <c r="O307" s="10">
        <f t="shared" si="28"/>
        <v>15.84</v>
      </c>
      <c r="P307" s="10">
        <f t="shared" si="29"/>
        <v>1</v>
      </c>
    </row>
    <row r="308" spans="1:16">
      <c r="A308" s="8" t="s">
        <v>29</v>
      </c>
      <c r="B308" s="9" t="s">
        <v>30</v>
      </c>
      <c r="C308" s="10">
        <v>172.5</v>
      </c>
      <c r="D308" s="10">
        <v>172.5</v>
      </c>
      <c r="E308" s="10">
        <v>53</v>
      </c>
      <c r="F308" s="10">
        <v>45.623269999999998</v>
      </c>
      <c r="G308" s="10">
        <v>0</v>
      </c>
      <c r="H308" s="10">
        <v>47.443300000000001</v>
      </c>
      <c r="I308" s="10">
        <v>0</v>
      </c>
      <c r="J308" s="10">
        <v>0</v>
      </c>
      <c r="K308" s="10">
        <f t="shared" si="24"/>
        <v>7.376730000000002</v>
      </c>
      <c r="L308" s="10">
        <f t="shared" si="25"/>
        <v>126.87673000000001</v>
      </c>
      <c r="M308" s="10">
        <f t="shared" si="26"/>
        <v>86.081641509433965</v>
      </c>
      <c r="N308" s="10">
        <f t="shared" si="27"/>
        <v>125.05670000000001</v>
      </c>
      <c r="O308" s="10">
        <f t="shared" si="28"/>
        <v>5.5566999999999993</v>
      </c>
      <c r="P308" s="10">
        <f t="shared" si="29"/>
        <v>89.5156603773585</v>
      </c>
    </row>
    <row r="309" spans="1:16">
      <c r="A309" s="8" t="s">
        <v>31</v>
      </c>
      <c r="B309" s="9" t="s">
        <v>32</v>
      </c>
      <c r="C309" s="10">
        <v>11</v>
      </c>
      <c r="D309" s="10">
        <v>11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11</v>
      </c>
      <c r="M309" s="10">
        <f t="shared" si="26"/>
        <v>0</v>
      </c>
      <c r="N309" s="10">
        <f t="shared" si="27"/>
        <v>11</v>
      </c>
      <c r="O309" s="10">
        <f t="shared" si="28"/>
        <v>0</v>
      </c>
      <c r="P309" s="10">
        <f t="shared" si="29"/>
        <v>0</v>
      </c>
    </row>
    <row r="310" spans="1:16">
      <c r="A310" s="8" t="s">
        <v>33</v>
      </c>
      <c r="B310" s="9" t="s">
        <v>34</v>
      </c>
      <c r="C310" s="10">
        <v>336.90000000000003</v>
      </c>
      <c r="D310" s="10">
        <v>336.90000000000003</v>
      </c>
      <c r="E310" s="10">
        <v>60</v>
      </c>
      <c r="F310" s="10">
        <v>10.363040000000002</v>
      </c>
      <c r="G310" s="10">
        <v>0</v>
      </c>
      <c r="H310" s="10">
        <v>10.363040000000002</v>
      </c>
      <c r="I310" s="10">
        <v>0</v>
      </c>
      <c r="J310" s="10">
        <v>0</v>
      </c>
      <c r="K310" s="10">
        <f t="shared" si="24"/>
        <v>49.636960000000002</v>
      </c>
      <c r="L310" s="10">
        <f t="shared" si="25"/>
        <v>326.53696000000002</v>
      </c>
      <c r="M310" s="10">
        <f t="shared" si="26"/>
        <v>17.271733333333337</v>
      </c>
      <c r="N310" s="10">
        <f t="shared" si="27"/>
        <v>326.53696000000002</v>
      </c>
      <c r="O310" s="10">
        <f t="shared" si="28"/>
        <v>49.636960000000002</v>
      </c>
      <c r="P310" s="10">
        <f t="shared" si="29"/>
        <v>17.271733333333337</v>
      </c>
    </row>
    <row r="311" spans="1:16">
      <c r="A311" s="8" t="s">
        <v>35</v>
      </c>
      <c r="B311" s="9" t="s">
        <v>36</v>
      </c>
      <c r="C311" s="10">
        <v>6.1000000000000005</v>
      </c>
      <c r="D311" s="10">
        <v>6.1000000000000005</v>
      </c>
      <c r="E311" s="10">
        <v>0.5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0.5</v>
      </c>
      <c r="L311" s="10">
        <f t="shared" si="25"/>
        <v>6.1000000000000005</v>
      </c>
      <c r="M311" s="10">
        <f t="shared" si="26"/>
        <v>0</v>
      </c>
      <c r="N311" s="10">
        <f t="shared" si="27"/>
        <v>6.1000000000000005</v>
      </c>
      <c r="O311" s="10">
        <f t="shared" si="28"/>
        <v>0.5</v>
      </c>
      <c r="P311" s="10">
        <f t="shared" si="29"/>
        <v>0</v>
      </c>
    </row>
    <row r="312" spans="1:16">
      <c r="A312" s="8" t="s">
        <v>37</v>
      </c>
      <c r="B312" s="9" t="s">
        <v>38</v>
      </c>
      <c r="C312" s="10">
        <v>50.5</v>
      </c>
      <c r="D312" s="10">
        <v>50.5</v>
      </c>
      <c r="E312" s="10">
        <v>4.5</v>
      </c>
      <c r="F312" s="10">
        <v>2.0104000000000002</v>
      </c>
      <c r="G312" s="10">
        <v>0</v>
      </c>
      <c r="H312" s="10">
        <v>2.0104000000000002</v>
      </c>
      <c r="I312" s="10">
        <v>0</v>
      </c>
      <c r="J312" s="10">
        <v>0</v>
      </c>
      <c r="K312" s="10">
        <f t="shared" si="24"/>
        <v>2.4895999999999998</v>
      </c>
      <c r="L312" s="10">
        <f t="shared" si="25"/>
        <v>48.489600000000003</v>
      </c>
      <c r="M312" s="10">
        <f t="shared" si="26"/>
        <v>44.675555555555555</v>
      </c>
      <c r="N312" s="10">
        <f t="shared" si="27"/>
        <v>48.489600000000003</v>
      </c>
      <c r="O312" s="10">
        <f t="shared" si="28"/>
        <v>2.4895999999999998</v>
      </c>
      <c r="P312" s="10">
        <f t="shared" si="29"/>
        <v>44.675555555555555</v>
      </c>
    </row>
    <row r="313" spans="1:16">
      <c r="A313" s="8" t="s">
        <v>80</v>
      </c>
      <c r="B313" s="9" t="s">
        <v>81</v>
      </c>
      <c r="C313" s="10">
        <v>5</v>
      </c>
      <c r="D313" s="10">
        <v>5</v>
      </c>
      <c r="E313" s="10">
        <v>0.45</v>
      </c>
      <c r="F313" s="10">
        <v>0.17555000000000001</v>
      </c>
      <c r="G313" s="10">
        <v>0</v>
      </c>
      <c r="H313" s="10">
        <v>0.17555000000000001</v>
      </c>
      <c r="I313" s="10">
        <v>0</v>
      </c>
      <c r="J313" s="10">
        <v>0</v>
      </c>
      <c r="K313" s="10">
        <f t="shared" si="24"/>
        <v>0.27444999999999997</v>
      </c>
      <c r="L313" s="10">
        <f t="shared" si="25"/>
        <v>4.8244499999999997</v>
      </c>
      <c r="M313" s="10">
        <f t="shared" si="26"/>
        <v>39.011111111111113</v>
      </c>
      <c r="N313" s="10">
        <f t="shared" si="27"/>
        <v>4.8244499999999997</v>
      </c>
      <c r="O313" s="10">
        <f t="shared" si="28"/>
        <v>0.27444999999999997</v>
      </c>
      <c r="P313" s="10">
        <f t="shared" si="29"/>
        <v>39.011111111111113</v>
      </c>
    </row>
    <row r="314" spans="1:16">
      <c r="A314" s="5" t="s">
        <v>161</v>
      </c>
      <c r="B314" s="6" t="s">
        <v>162</v>
      </c>
      <c r="C314" s="7">
        <v>989</v>
      </c>
      <c r="D314" s="7">
        <v>989</v>
      </c>
      <c r="E314" s="7">
        <v>78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f t="shared" si="24"/>
        <v>78</v>
      </c>
      <c r="L314" s="7">
        <f t="shared" si="25"/>
        <v>989</v>
      </c>
      <c r="M314" s="7">
        <f t="shared" si="26"/>
        <v>0</v>
      </c>
      <c r="N314" s="7">
        <f t="shared" si="27"/>
        <v>989</v>
      </c>
      <c r="O314" s="7">
        <f t="shared" si="28"/>
        <v>78</v>
      </c>
      <c r="P314" s="7">
        <f t="shared" si="29"/>
        <v>0</v>
      </c>
    </row>
    <row r="315" spans="1:16" ht="25.5">
      <c r="A315" s="8" t="s">
        <v>55</v>
      </c>
      <c r="B315" s="9" t="s">
        <v>56</v>
      </c>
      <c r="C315" s="10">
        <v>989</v>
      </c>
      <c r="D315" s="10">
        <v>989</v>
      </c>
      <c r="E315" s="10">
        <v>78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78</v>
      </c>
      <c r="L315" s="10">
        <f t="shared" si="25"/>
        <v>989</v>
      </c>
      <c r="M315" s="10">
        <f t="shared" si="26"/>
        <v>0</v>
      </c>
      <c r="N315" s="10">
        <f t="shared" si="27"/>
        <v>989</v>
      </c>
      <c r="O315" s="10">
        <f t="shared" si="28"/>
        <v>78</v>
      </c>
      <c r="P315" s="10">
        <f t="shared" si="29"/>
        <v>0</v>
      </c>
    </row>
    <row r="316" spans="1:16" ht="25.5">
      <c r="A316" s="5" t="s">
        <v>163</v>
      </c>
      <c r="B316" s="6" t="s">
        <v>164</v>
      </c>
      <c r="C316" s="7">
        <v>1930.3</v>
      </c>
      <c r="D316" s="7">
        <v>1930.3</v>
      </c>
      <c r="E316" s="7">
        <v>162.85</v>
      </c>
      <c r="F316" s="7">
        <v>79.242059999999995</v>
      </c>
      <c r="G316" s="7">
        <v>0</v>
      </c>
      <c r="H316" s="7">
        <v>-0.94343000000000243</v>
      </c>
      <c r="I316" s="7">
        <v>80.185490000000016</v>
      </c>
      <c r="J316" s="7">
        <v>68.632100000000008</v>
      </c>
      <c r="K316" s="7">
        <f t="shared" si="24"/>
        <v>83.607939999999999</v>
      </c>
      <c r="L316" s="7">
        <f t="shared" si="25"/>
        <v>1851.0579399999999</v>
      </c>
      <c r="M316" s="7">
        <f t="shared" si="26"/>
        <v>48.659539453484804</v>
      </c>
      <c r="N316" s="7">
        <f t="shared" si="27"/>
        <v>1931.24343</v>
      </c>
      <c r="O316" s="7">
        <f t="shared" si="28"/>
        <v>163.79343</v>
      </c>
      <c r="P316" s="7">
        <f t="shared" si="29"/>
        <v>-0.57932453177771104</v>
      </c>
    </row>
    <row r="317" spans="1:16">
      <c r="A317" s="8" t="s">
        <v>23</v>
      </c>
      <c r="B317" s="9" t="s">
        <v>24</v>
      </c>
      <c r="C317" s="10">
        <v>1378.2</v>
      </c>
      <c r="D317" s="10">
        <v>1378.2</v>
      </c>
      <c r="E317" s="10">
        <v>112</v>
      </c>
      <c r="F317" s="10">
        <v>55.948160000000001</v>
      </c>
      <c r="G317" s="10">
        <v>0</v>
      </c>
      <c r="H317" s="10">
        <v>0</v>
      </c>
      <c r="I317" s="10">
        <v>55.948160000000001</v>
      </c>
      <c r="J317" s="10">
        <v>55.948160000000001</v>
      </c>
      <c r="K317" s="10">
        <f t="shared" si="24"/>
        <v>56.051839999999999</v>
      </c>
      <c r="L317" s="10">
        <f t="shared" si="25"/>
        <v>1322.2518400000001</v>
      </c>
      <c r="M317" s="10">
        <f t="shared" si="26"/>
        <v>49.953714285714284</v>
      </c>
      <c r="N317" s="10">
        <f t="shared" si="27"/>
        <v>1378.2</v>
      </c>
      <c r="O317" s="10">
        <f t="shared" si="28"/>
        <v>112</v>
      </c>
      <c r="P317" s="10">
        <f t="shared" si="29"/>
        <v>0</v>
      </c>
    </row>
    <row r="318" spans="1:16">
      <c r="A318" s="8" t="s">
        <v>25</v>
      </c>
      <c r="B318" s="9" t="s">
        <v>26</v>
      </c>
      <c r="C318" s="10">
        <v>310.3</v>
      </c>
      <c r="D318" s="10">
        <v>310.3</v>
      </c>
      <c r="E318" s="10">
        <v>25.3</v>
      </c>
      <c r="F318" s="10">
        <v>12.683940000000002</v>
      </c>
      <c r="G318" s="10">
        <v>0</v>
      </c>
      <c r="H318" s="10">
        <v>0</v>
      </c>
      <c r="I318" s="10">
        <v>12.683940000000002</v>
      </c>
      <c r="J318" s="10">
        <v>12.683940000000002</v>
      </c>
      <c r="K318" s="10">
        <f t="shared" si="24"/>
        <v>12.616059999999999</v>
      </c>
      <c r="L318" s="10">
        <f t="shared" si="25"/>
        <v>297.61606</v>
      </c>
      <c r="M318" s="10">
        <f t="shared" si="26"/>
        <v>50.134150197628472</v>
      </c>
      <c r="N318" s="10">
        <f t="shared" si="27"/>
        <v>310.3</v>
      </c>
      <c r="O318" s="10">
        <f t="shared" si="28"/>
        <v>25.3</v>
      </c>
      <c r="P318" s="10">
        <f t="shared" si="29"/>
        <v>0</v>
      </c>
    </row>
    <row r="319" spans="1:16">
      <c r="A319" s="8" t="s">
        <v>27</v>
      </c>
      <c r="B319" s="9" t="s">
        <v>28</v>
      </c>
      <c r="C319" s="10">
        <v>26.5</v>
      </c>
      <c r="D319" s="10">
        <v>26.5</v>
      </c>
      <c r="E319" s="10">
        <v>2.2000000000000002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2.2000000000000002</v>
      </c>
      <c r="L319" s="10">
        <f t="shared" si="25"/>
        <v>26.5</v>
      </c>
      <c r="M319" s="10">
        <f t="shared" si="26"/>
        <v>0</v>
      </c>
      <c r="N319" s="10">
        <f t="shared" si="27"/>
        <v>26.5</v>
      </c>
      <c r="O319" s="10">
        <f t="shared" si="28"/>
        <v>2.2000000000000002</v>
      </c>
      <c r="P319" s="10">
        <f t="shared" si="29"/>
        <v>0</v>
      </c>
    </row>
    <row r="320" spans="1:16">
      <c r="A320" s="8" t="s">
        <v>29</v>
      </c>
      <c r="B320" s="9" t="s">
        <v>30</v>
      </c>
      <c r="C320" s="10">
        <v>72.5</v>
      </c>
      <c r="D320" s="10">
        <v>72.5</v>
      </c>
      <c r="E320" s="10">
        <v>5</v>
      </c>
      <c r="F320" s="10">
        <v>9.4297400000000007</v>
      </c>
      <c r="G320" s="10">
        <v>0</v>
      </c>
      <c r="H320" s="10">
        <v>8.8864699999999992</v>
      </c>
      <c r="I320" s="10">
        <v>0.54327000000000003</v>
      </c>
      <c r="J320" s="10">
        <v>0</v>
      </c>
      <c r="K320" s="10">
        <f t="shared" si="24"/>
        <v>-4.4297400000000007</v>
      </c>
      <c r="L320" s="10">
        <f t="shared" si="25"/>
        <v>63.070259999999998</v>
      </c>
      <c r="M320" s="10">
        <f t="shared" si="26"/>
        <v>188.59480000000002</v>
      </c>
      <c r="N320" s="10">
        <f t="shared" si="27"/>
        <v>63.613529999999997</v>
      </c>
      <c r="O320" s="10">
        <f t="shared" si="28"/>
        <v>-3.8864699999999992</v>
      </c>
      <c r="P320" s="10">
        <f t="shared" si="29"/>
        <v>177.7294</v>
      </c>
    </row>
    <row r="321" spans="1:16">
      <c r="A321" s="8" t="s">
        <v>31</v>
      </c>
      <c r="B321" s="9" t="s">
        <v>32</v>
      </c>
      <c r="C321" s="10">
        <v>1.8</v>
      </c>
      <c r="D321" s="10">
        <v>1.8</v>
      </c>
      <c r="E321" s="10">
        <v>0.15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0.15</v>
      </c>
      <c r="L321" s="10">
        <f t="shared" si="25"/>
        <v>1.8</v>
      </c>
      <c r="M321" s="10">
        <f t="shared" si="26"/>
        <v>0</v>
      </c>
      <c r="N321" s="10">
        <f t="shared" si="27"/>
        <v>1.8</v>
      </c>
      <c r="O321" s="10">
        <f t="shared" si="28"/>
        <v>0.15</v>
      </c>
      <c r="P321" s="10">
        <f t="shared" si="29"/>
        <v>0</v>
      </c>
    </row>
    <row r="322" spans="1:16">
      <c r="A322" s="8" t="s">
        <v>33</v>
      </c>
      <c r="B322" s="9" t="s">
        <v>34</v>
      </c>
      <c r="C322" s="10">
        <v>69.900000000000006</v>
      </c>
      <c r="D322" s="10">
        <v>69.900000000000006</v>
      </c>
      <c r="E322" s="10">
        <v>11.700000000000001</v>
      </c>
      <c r="F322" s="10">
        <v>0</v>
      </c>
      <c r="G322" s="10">
        <v>0</v>
      </c>
      <c r="H322" s="10">
        <v>-10.363040000000002</v>
      </c>
      <c r="I322" s="10">
        <v>10.363040000000002</v>
      </c>
      <c r="J322" s="10">
        <v>0</v>
      </c>
      <c r="K322" s="10">
        <f t="shared" si="24"/>
        <v>11.700000000000001</v>
      </c>
      <c r="L322" s="10">
        <f t="shared" si="25"/>
        <v>69.900000000000006</v>
      </c>
      <c r="M322" s="10">
        <f t="shared" si="26"/>
        <v>0</v>
      </c>
      <c r="N322" s="10">
        <f t="shared" si="27"/>
        <v>80.263040000000004</v>
      </c>
      <c r="O322" s="10">
        <f t="shared" si="28"/>
        <v>22.063040000000001</v>
      </c>
      <c r="P322" s="10">
        <f t="shared" si="29"/>
        <v>-88.572991452991459</v>
      </c>
    </row>
    <row r="323" spans="1:16">
      <c r="A323" s="8" t="s">
        <v>35</v>
      </c>
      <c r="B323" s="9" t="s">
        <v>36</v>
      </c>
      <c r="C323" s="10">
        <v>4</v>
      </c>
      <c r="D323" s="10">
        <v>4</v>
      </c>
      <c r="E323" s="10">
        <v>0.3</v>
      </c>
      <c r="F323" s="10">
        <v>0.22021000000000002</v>
      </c>
      <c r="G323" s="10">
        <v>0</v>
      </c>
      <c r="H323" s="10">
        <v>-6.8700000000000002E-3</v>
      </c>
      <c r="I323" s="10">
        <v>0.22708</v>
      </c>
      <c r="J323" s="10">
        <v>0</v>
      </c>
      <c r="K323" s="10">
        <f t="shared" si="24"/>
        <v>7.9789999999999972E-2</v>
      </c>
      <c r="L323" s="10">
        <f t="shared" si="25"/>
        <v>3.7797900000000002</v>
      </c>
      <c r="M323" s="10">
        <f t="shared" si="26"/>
        <v>73.403333333333336</v>
      </c>
      <c r="N323" s="10">
        <f t="shared" si="27"/>
        <v>4.0068700000000002</v>
      </c>
      <c r="O323" s="10">
        <f t="shared" si="28"/>
        <v>0.30686999999999998</v>
      </c>
      <c r="P323" s="10">
        <f t="shared" si="29"/>
        <v>-2.29</v>
      </c>
    </row>
    <row r="324" spans="1:16">
      <c r="A324" s="8" t="s">
        <v>37</v>
      </c>
      <c r="B324" s="9" t="s">
        <v>38</v>
      </c>
      <c r="C324" s="10">
        <v>13.5</v>
      </c>
      <c r="D324" s="10">
        <v>13.5</v>
      </c>
      <c r="E324" s="10">
        <v>1.2</v>
      </c>
      <c r="F324" s="10">
        <v>0.82146000000000008</v>
      </c>
      <c r="G324" s="10">
        <v>0</v>
      </c>
      <c r="H324" s="10">
        <v>0.40145999999999998</v>
      </c>
      <c r="I324" s="10">
        <v>0.42</v>
      </c>
      <c r="J324" s="10">
        <v>0</v>
      </c>
      <c r="K324" s="10">
        <f t="shared" si="24"/>
        <v>0.37853999999999988</v>
      </c>
      <c r="L324" s="10">
        <f t="shared" si="25"/>
        <v>12.67854</v>
      </c>
      <c r="M324" s="10">
        <f t="shared" si="26"/>
        <v>68.455000000000013</v>
      </c>
      <c r="N324" s="10">
        <f t="shared" si="27"/>
        <v>13.09854</v>
      </c>
      <c r="O324" s="10">
        <f t="shared" si="28"/>
        <v>0.79854000000000003</v>
      </c>
      <c r="P324" s="10">
        <f t="shared" si="29"/>
        <v>33.454999999999998</v>
      </c>
    </row>
    <row r="325" spans="1:16">
      <c r="A325" s="8" t="s">
        <v>80</v>
      </c>
      <c r="B325" s="9" t="s">
        <v>81</v>
      </c>
      <c r="C325" s="10">
        <v>1.8</v>
      </c>
      <c r="D325" s="10">
        <v>1.8</v>
      </c>
      <c r="E325" s="10">
        <v>0.1</v>
      </c>
      <c r="F325" s="10">
        <v>0.13855000000000001</v>
      </c>
      <c r="G325" s="10">
        <v>0</v>
      </c>
      <c r="H325" s="10">
        <v>0.13855000000000001</v>
      </c>
      <c r="I325" s="10">
        <v>0</v>
      </c>
      <c r="J325" s="10">
        <v>0</v>
      </c>
      <c r="K325" s="10">
        <f t="shared" si="24"/>
        <v>-3.8550000000000001E-2</v>
      </c>
      <c r="L325" s="10">
        <f t="shared" si="25"/>
        <v>1.6614500000000001</v>
      </c>
      <c r="M325" s="10">
        <f t="shared" si="26"/>
        <v>138.54999999999998</v>
      </c>
      <c r="N325" s="10">
        <f t="shared" si="27"/>
        <v>1.6614500000000001</v>
      </c>
      <c r="O325" s="10">
        <f t="shared" si="28"/>
        <v>-3.8550000000000001E-2</v>
      </c>
      <c r="P325" s="10">
        <f t="shared" si="29"/>
        <v>138.54999999999998</v>
      </c>
    </row>
    <row r="326" spans="1:16" ht="25.5">
      <c r="A326" s="8" t="s">
        <v>41</v>
      </c>
      <c r="B326" s="9" t="s">
        <v>42</v>
      </c>
      <c r="C326" s="10">
        <v>0.6</v>
      </c>
      <c r="D326" s="10">
        <v>0.6</v>
      </c>
      <c r="E326" s="10">
        <v>0.6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0.6</v>
      </c>
      <c r="L326" s="10">
        <f t="shared" ref="L326:L389" si="31">D326-F326</f>
        <v>0.6</v>
      </c>
      <c r="M326" s="10">
        <f t="shared" ref="M326:M389" si="32">IF(E326=0,0,(F326/E326)*100)</f>
        <v>0</v>
      </c>
      <c r="N326" s="10">
        <f t="shared" ref="N326:N389" si="33">D326-H326</f>
        <v>0.6</v>
      </c>
      <c r="O326" s="10">
        <f t="shared" ref="O326:O389" si="34">E326-H326</f>
        <v>0.6</v>
      </c>
      <c r="P326" s="10">
        <f t="shared" ref="P326:P389" si="35">IF(E326=0,0,(H326/E326)*100)</f>
        <v>0</v>
      </c>
    </row>
    <row r="327" spans="1:16">
      <c r="A327" s="8" t="s">
        <v>43</v>
      </c>
      <c r="B327" s="9" t="s">
        <v>44</v>
      </c>
      <c r="C327" s="10">
        <v>51.2</v>
      </c>
      <c r="D327" s="10">
        <v>51.2</v>
      </c>
      <c r="E327" s="10">
        <v>4.3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4.3</v>
      </c>
      <c r="L327" s="10">
        <f t="shared" si="31"/>
        <v>51.2</v>
      </c>
      <c r="M327" s="10">
        <f t="shared" si="32"/>
        <v>0</v>
      </c>
      <c r="N327" s="10">
        <f t="shared" si="33"/>
        <v>51.2</v>
      </c>
      <c r="O327" s="10">
        <f t="shared" si="34"/>
        <v>4.3</v>
      </c>
      <c r="P327" s="10">
        <f t="shared" si="35"/>
        <v>0</v>
      </c>
    </row>
    <row r="328" spans="1:16">
      <c r="A328" s="5" t="s">
        <v>165</v>
      </c>
      <c r="B328" s="6" t="s">
        <v>166</v>
      </c>
      <c r="C328" s="7">
        <v>7948</v>
      </c>
      <c r="D328" s="7">
        <v>6478.3680000000004</v>
      </c>
      <c r="E328" s="7">
        <v>209.79300000000001</v>
      </c>
      <c r="F328" s="7">
        <v>11.89</v>
      </c>
      <c r="G328" s="7">
        <v>0</v>
      </c>
      <c r="H328" s="7">
        <v>11.89</v>
      </c>
      <c r="I328" s="7">
        <v>0</v>
      </c>
      <c r="J328" s="7">
        <v>0</v>
      </c>
      <c r="K328" s="7">
        <f t="shared" si="30"/>
        <v>197.90300000000002</v>
      </c>
      <c r="L328" s="7">
        <f t="shared" si="31"/>
        <v>6466.4780000000001</v>
      </c>
      <c r="M328" s="7">
        <f t="shared" si="32"/>
        <v>5.6674912890325224</v>
      </c>
      <c r="N328" s="7">
        <f t="shared" si="33"/>
        <v>6466.4780000000001</v>
      </c>
      <c r="O328" s="7">
        <f t="shared" si="34"/>
        <v>197.90300000000002</v>
      </c>
      <c r="P328" s="7">
        <f t="shared" si="35"/>
        <v>5.6674912890325224</v>
      </c>
    </row>
    <row r="329" spans="1:16">
      <c r="A329" s="8" t="s">
        <v>27</v>
      </c>
      <c r="B329" s="9" t="s">
        <v>28</v>
      </c>
      <c r="C329" s="10">
        <v>1813.4</v>
      </c>
      <c r="D329" s="10">
        <v>1527.4770000000001</v>
      </c>
      <c r="E329" s="10">
        <v>100</v>
      </c>
      <c r="F329" s="10">
        <v>11.89</v>
      </c>
      <c r="G329" s="10">
        <v>0</v>
      </c>
      <c r="H329" s="10">
        <v>11.89</v>
      </c>
      <c r="I329" s="10">
        <v>0</v>
      </c>
      <c r="J329" s="10">
        <v>0</v>
      </c>
      <c r="K329" s="10">
        <f t="shared" si="30"/>
        <v>88.11</v>
      </c>
      <c r="L329" s="10">
        <f t="shared" si="31"/>
        <v>1515.587</v>
      </c>
      <c r="M329" s="10">
        <f t="shared" si="32"/>
        <v>11.89</v>
      </c>
      <c r="N329" s="10">
        <f t="shared" si="33"/>
        <v>1515.587</v>
      </c>
      <c r="O329" s="10">
        <f t="shared" si="34"/>
        <v>88.11</v>
      </c>
      <c r="P329" s="10">
        <f t="shared" si="35"/>
        <v>11.89</v>
      </c>
    </row>
    <row r="330" spans="1:16">
      <c r="A330" s="8" t="s">
        <v>29</v>
      </c>
      <c r="B330" s="9" t="s">
        <v>30</v>
      </c>
      <c r="C330" s="10">
        <v>4810</v>
      </c>
      <c r="D330" s="10">
        <v>3626.2910000000002</v>
      </c>
      <c r="E330" s="10">
        <v>109.79300000000001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109.79300000000001</v>
      </c>
      <c r="L330" s="10">
        <f t="shared" si="31"/>
        <v>3626.2910000000002</v>
      </c>
      <c r="M330" s="10">
        <f t="shared" si="32"/>
        <v>0</v>
      </c>
      <c r="N330" s="10">
        <f t="shared" si="33"/>
        <v>3626.2910000000002</v>
      </c>
      <c r="O330" s="10">
        <f t="shared" si="34"/>
        <v>109.79300000000001</v>
      </c>
      <c r="P330" s="10">
        <f t="shared" si="35"/>
        <v>0</v>
      </c>
    </row>
    <row r="331" spans="1:16" ht="25.5">
      <c r="A331" s="8" t="s">
        <v>55</v>
      </c>
      <c r="B331" s="9" t="s">
        <v>56</v>
      </c>
      <c r="C331" s="10">
        <v>1250</v>
      </c>
      <c r="D331" s="10">
        <v>1250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1250</v>
      </c>
      <c r="M331" s="10">
        <f t="shared" si="32"/>
        <v>0</v>
      </c>
      <c r="N331" s="10">
        <f t="shared" si="33"/>
        <v>1250</v>
      </c>
      <c r="O331" s="10">
        <f t="shared" si="34"/>
        <v>0</v>
      </c>
      <c r="P331" s="10">
        <f t="shared" si="35"/>
        <v>0</v>
      </c>
    </row>
    <row r="332" spans="1:16">
      <c r="A332" s="8" t="s">
        <v>84</v>
      </c>
      <c r="B332" s="9" t="s">
        <v>85</v>
      </c>
      <c r="C332" s="10">
        <v>74.600000000000009</v>
      </c>
      <c r="D332" s="10">
        <v>74.600000000000009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74.600000000000009</v>
      </c>
      <c r="M332" s="10">
        <f t="shared" si="32"/>
        <v>0</v>
      </c>
      <c r="N332" s="10">
        <f t="shared" si="33"/>
        <v>74.600000000000009</v>
      </c>
      <c r="O332" s="10">
        <f t="shared" si="34"/>
        <v>0</v>
      </c>
      <c r="P332" s="10">
        <f t="shared" si="35"/>
        <v>0</v>
      </c>
    </row>
    <row r="333" spans="1:16">
      <c r="A333" s="5" t="s">
        <v>167</v>
      </c>
      <c r="B333" s="6" t="s">
        <v>168</v>
      </c>
      <c r="C333" s="7">
        <v>3185.4520000000002</v>
      </c>
      <c r="D333" s="7">
        <v>3185.4520000000002</v>
      </c>
      <c r="E333" s="7">
        <v>124.5</v>
      </c>
      <c r="F333" s="7">
        <v>8.2337999999999987</v>
      </c>
      <c r="G333" s="7">
        <v>0</v>
      </c>
      <c r="H333" s="7">
        <v>8.2337999999999987</v>
      </c>
      <c r="I333" s="7">
        <v>0</v>
      </c>
      <c r="J333" s="7">
        <v>46.146990000000002</v>
      </c>
      <c r="K333" s="7">
        <f t="shared" si="30"/>
        <v>116.2662</v>
      </c>
      <c r="L333" s="7">
        <f t="shared" si="31"/>
        <v>3177.2182000000003</v>
      </c>
      <c r="M333" s="7">
        <f t="shared" si="32"/>
        <v>6.6134939759036131</v>
      </c>
      <c r="N333" s="7">
        <f t="shared" si="33"/>
        <v>3177.2182000000003</v>
      </c>
      <c r="O333" s="7">
        <f t="shared" si="34"/>
        <v>116.2662</v>
      </c>
      <c r="P333" s="7">
        <f t="shared" si="35"/>
        <v>6.6134939759036131</v>
      </c>
    </row>
    <row r="334" spans="1:16" ht="25.5">
      <c r="A334" s="8" t="s">
        <v>55</v>
      </c>
      <c r="B334" s="9" t="s">
        <v>56</v>
      </c>
      <c r="C334" s="10">
        <v>3185.4520000000002</v>
      </c>
      <c r="D334" s="10">
        <v>3185.4520000000002</v>
      </c>
      <c r="E334" s="10">
        <v>124.5</v>
      </c>
      <c r="F334" s="10">
        <v>8.2337999999999987</v>
      </c>
      <c r="G334" s="10">
        <v>0</v>
      </c>
      <c r="H334" s="10">
        <v>8.2337999999999987</v>
      </c>
      <c r="I334" s="10">
        <v>0</v>
      </c>
      <c r="J334" s="10">
        <v>46.146990000000002</v>
      </c>
      <c r="K334" s="10">
        <f t="shared" si="30"/>
        <v>116.2662</v>
      </c>
      <c r="L334" s="10">
        <f t="shared" si="31"/>
        <v>3177.2182000000003</v>
      </c>
      <c r="M334" s="10">
        <f t="shared" si="32"/>
        <v>6.6134939759036131</v>
      </c>
      <c r="N334" s="10">
        <f t="shared" si="33"/>
        <v>3177.2182000000003</v>
      </c>
      <c r="O334" s="10">
        <f t="shared" si="34"/>
        <v>116.2662</v>
      </c>
      <c r="P334" s="10">
        <f t="shared" si="35"/>
        <v>6.6134939759036131</v>
      </c>
    </row>
    <row r="335" spans="1:16" ht="25.5">
      <c r="A335" s="5" t="s">
        <v>169</v>
      </c>
      <c r="B335" s="6" t="s">
        <v>170</v>
      </c>
      <c r="C335" s="7">
        <v>31933.11</v>
      </c>
      <c r="D335" s="7">
        <v>32736.11</v>
      </c>
      <c r="E335" s="7">
        <v>3412.4080000000004</v>
      </c>
      <c r="F335" s="7">
        <v>1166.26016</v>
      </c>
      <c r="G335" s="7">
        <v>0</v>
      </c>
      <c r="H335" s="7">
        <v>405.54116000000005</v>
      </c>
      <c r="I335" s="7">
        <v>791.23022999999989</v>
      </c>
      <c r="J335" s="7">
        <v>821.63427000000001</v>
      </c>
      <c r="K335" s="7">
        <f t="shared" si="30"/>
        <v>2246.1478400000005</v>
      </c>
      <c r="L335" s="7">
        <f t="shared" si="31"/>
        <v>31569.849839999999</v>
      </c>
      <c r="M335" s="7">
        <f t="shared" si="32"/>
        <v>34.177043307834232</v>
      </c>
      <c r="N335" s="7">
        <f t="shared" si="33"/>
        <v>32330.56884</v>
      </c>
      <c r="O335" s="7">
        <f t="shared" si="34"/>
        <v>3006.8668400000001</v>
      </c>
      <c r="P335" s="7">
        <f t="shared" si="35"/>
        <v>11.88431043415676</v>
      </c>
    </row>
    <row r="336" spans="1:16" ht="25.5">
      <c r="A336" s="5" t="s">
        <v>171</v>
      </c>
      <c r="B336" s="6" t="s">
        <v>172</v>
      </c>
      <c r="C336" s="7">
        <v>5379.9139999999998</v>
      </c>
      <c r="D336" s="7">
        <v>5379.9139999999998</v>
      </c>
      <c r="E336" s="7">
        <v>482.68800000000005</v>
      </c>
      <c r="F336" s="7">
        <v>360.52401000000003</v>
      </c>
      <c r="G336" s="7">
        <v>0</v>
      </c>
      <c r="H336" s="7">
        <v>21.068110000000001</v>
      </c>
      <c r="I336" s="7">
        <v>339.93187999999998</v>
      </c>
      <c r="J336" s="7">
        <v>347.05187999999998</v>
      </c>
      <c r="K336" s="7">
        <f t="shared" si="30"/>
        <v>122.16399000000001</v>
      </c>
      <c r="L336" s="7">
        <f t="shared" si="31"/>
        <v>5019.3899899999997</v>
      </c>
      <c r="M336" s="7">
        <f t="shared" si="32"/>
        <v>74.690899711614961</v>
      </c>
      <c r="N336" s="7">
        <f t="shared" si="33"/>
        <v>5358.8458899999996</v>
      </c>
      <c r="O336" s="7">
        <f t="shared" si="34"/>
        <v>461.61989000000005</v>
      </c>
      <c r="P336" s="7">
        <f t="shared" si="35"/>
        <v>4.3647470001325903</v>
      </c>
    </row>
    <row r="337" spans="1:16">
      <c r="A337" s="8" t="s">
        <v>23</v>
      </c>
      <c r="B337" s="9" t="s">
        <v>24</v>
      </c>
      <c r="C337" s="10">
        <v>3882.62</v>
      </c>
      <c r="D337" s="10">
        <v>3882.62</v>
      </c>
      <c r="E337" s="10">
        <v>350</v>
      </c>
      <c r="F337" s="10">
        <v>281.14686999999998</v>
      </c>
      <c r="G337" s="10">
        <v>0</v>
      </c>
      <c r="H337" s="10">
        <v>0</v>
      </c>
      <c r="I337" s="10">
        <v>281.14686999999998</v>
      </c>
      <c r="J337" s="10">
        <v>281.14686999999998</v>
      </c>
      <c r="K337" s="10">
        <f t="shared" si="30"/>
        <v>68.853130000000021</v>
      </c>
      <c r="L337" s="10">
        <f t="shared" si="31"/>
        <v>3601.4731299999999</v>
      </c>
      <c r="M337" s="10">
        <f t="shared" si="32"/>
        <v>80.327677142857141</v>
      </c>
      <c r="N337" s="10">
        <f t="shared" si="33"/>
        <v>3882.62</v>
      </c>
      <c r="O337" s="10">
        <f t="shared" si="34"/>
        <v>350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854.17600000000004</v>
      </c>
      <c r="D338" s="10">
        <v>854.17600000000004</v>
      </c>
      <c r="E338" s="10">
        <v>77</v>
      </c>
      <c r="F338" s="10">
        <v>57.899589999999996</v>
      </c>
      <c r="G338" s="10">
        <v>0</v>
      </c>
      <c r="H338" s="10">
        <v>0</v>
      </c>
      <c r="I338" s="10">
        <v>57.899589999999996</v>
      </c>
      <c r="J338" s="10">
        <v>57.899589999999996</v>
      </c>
      <c r="K338" s="10">
        <f t="shared" si="30"/>
        <v>19.100410000000004</v>
      </c>
      <c r="L338" s="10">
        <f t="shared" si="31"/>
        <v>796.27641000000006</v>
      </c>
      <c r="M338" s="10">
        <f t="shared" si="32"/>
        <v>75.194272727272732</v>
      </c>
      <c r="N338" s="10">
        <f t="shared" si="33"/>
        <v>854.17600000000004</v>
      </c>
      <c r="O338" s="10">
        <f t="shared" si="34"/>
        <v>77</v>
      </c>
      <c r="P338" s="10">
        <f t="shared" si="35"/>
        <v>0</v>
      </c>
    </row>
    <row r="339" spans="1:16">
      <c r="A339" s="8" t="s">
        <v>27</v>
      </c>
      <c r="B339" s="9" t="s">
        <v>28</v>
      </c>
      <c r="C339" s="10">
        <v>370.96800000000002</v>
      </c>
      <c r="D339" s="10">
        <v>370.96800000000002</v>
      </c>
      <c r="E339" s="10">
        <v>17.968</v>
      </c>
      <c r="F339" s="10">
        <v>6.7553999999999998</v>
      </c>
      <c r="G339" s="10">
        <v>0</v>
      </c>
      <c r="H339" s="10">
        <v>6.7553999999999998</v>
      </c>
      <c r="I339" s="10">
        <v>0</v>
      </c>
      <c r="J339" s="10">
        <v>0</v>
      </c>
      <c r="K339" s="10">
        <f t="shared" si="30"/>
        <v>11.2126</v>
      </c>
      <c r="L339" s="10">
        <f t="shared" si="31"/>
        <v>364.21260000000001</v>
      </c>
      <c r="M339" s="10">
        <f t="shared" si="32"/>
        <v>37.59683882457702</v>
      </c>
      <c r="N339" s="10">
        <f t="shared" si="33"/>
        <v>364.21260000000001</v>
      </c>
      <c r="O339" s="10">
        <f t="shared" si="34"/>
        <v>11.2126</v>
      </c>
      <c r="P339" s="10">
        <f t="shared" si="35"/>
        <v>37.59683882457702</v>
      </c>
    </row>
    <row r="340" spans="1:16">
      <c r="A340" s="8" t="s">
        <v>29</v>
      </c>
      <c r="B340" s="9" t="s">
        <v>30</v>
      </c>
      <c r="C340" s="10">
        <v>129.32</v>
      </c>
      <c r="D340" s="10">
        <v>129.32</v>
      </c>
      <c r="E340" s="10">
        <v>20</v>
      </c>
      <c r="F340" s="10">
        <v>11.7735</v>
      </c>
      <c r="G340" s="10">
        <v>0</v>
      </c>
      <c r="H340" s="10">
        <v>12.00948</v>
      </c>
      <c r="I340" s="10">
        <v>0.24</v>
      </c>
      <c r="J340" s="10">
        <v>7.36</v>
      </c>
      <c r="K340" s="10">
        <f t="shared" si="30"/>
        <v>8.2264999999999997</v>
      </c>
      <c r="L340" s="10">
        <f t="shared" si="31"/>
        <v>117.54649999999999</v>
      </c>
      <c r="M340" s="10">
        <f t="shared" si="32"/>
        <v>58.867500000000007</v>
      </c>
      <c r="N340" s="10">
        <f t="shared" si="33"/>
        <v>117.31052</v>
      </c>
      <c r="O340" s="10">
        <f t="shared" si="34"/>
        <v>7.9905200000000001</v>
      </c>
      <c r="P340" s="10">
        <f t="shared" si="35"/>
        <v>60.047399999999996</v>
      </c>
    </row>
    <row r="341" spans="1:16">
      <c r="A341" s="8" t="s">
        <v>31</v>
      </c>
      <c r="B341" s="9" t="s">
        <v>32</v>
      </c>
      <c r="C341" s="10">
        <v>48.13</v>
      </c>
      <c r="D341" s="10">
        <v>48.13</v>
      </c>
      <c r="E341" s="10">
        <v>5</v>
      </c>
      <c r="F341" s="10">
        <v>2.1</v>
      </c>
      <c r="G341" s="10">
        <v>0</v>
      </c>
      <c r="H341" s="10">
        <v>2.1</v>
      </c>
      <c r="I341" s="10">
        <v>0</v>
      </c>
      <c r="J341" s="10">
        <v>0</v>
      </c>
      <c r="K341" s="10">
        <f t="shared" si="30"/>
        <v>2.9</v>
      </c>
      <c r="L341" s="10">
        <f t="shared" si="31"/>
        <v>46.03</v>
      </c>
      <c r="M341" s="10">
        <f t="shared" si="32"/>
        <v>42.000000000000007</v>
      </c>
      <c r="N341" s="10">
        <f t="shared" si="33"/>
        <v>46.03</v>
      </c>
      <c r="O341" s="10">
        <f t="shared" si="34"/>
        <v>2.9</v>
      </c>
      <c r="P341" s="10">
        <f t="shared" si="35"/>
        <v>42.000000000000007</v>
      </c>
    </row>
    <row r="342" spans="1:16">
      <c r="A342" s="8" t="s">
        <v>33</v>
      </c>
      <c r="B342" s="9" t="s">
        <v>34</v>
      </c>
      <c r="C342" s="10">
        <v>55.5</v>
      </c>
      <c r="D342" s="10">
        <v>55.5</v>
      </c>
      <c r="E342" s="10">
        <v>8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8</v>
      </c>
      <c r="L342" s="10">
        <f t="shared" si="31"/>
        <v>55.5</v>
      </c>
      <c r="M342" s="10">
        <f t="shared" si="32"/>
        <v>0</v>
      </c>
      <c r="N342" s="10">
        <f t="shared" si="33"/>
        <v>55.5</v>
      </c>
      <c r="O342" s="10">
        <f t="shared" si="34"/>
        <v>8</v>
      </c>
      <c r="P342" s="10">
        <f t="shared" si="35"/>
        <v>0</v>
      </c>
    </row>
    <row r="343" spans="1:16">
      <c r="A343" s="8" t="s">
        <v>35</v>
      </c>
      <c r="B343" s="9" t="s">
        <v>36</v>
      </c>
      <c r="C343" s="10">
        <v>6.6000000000000005</v>
      </c>
      <c r="D343" s="10">
        <v>6.6000000000000005</v>
      </c>
      <c r="E343" s="10">
        <v>0.6</v>
      </c>
      <c r="F343" s="10">
        <v>0.20322999999999999</v>
      </c>
      <c r="G343" s="10">
        <v>0</v>
      </c>
      <c r="H343" s="10">
        <v>0.20322999999999999</v>
      </c>
      <c r="I343" s="10">
        <v>0</v>
      </c>
      <c r="J343" s="10">
        <v>0</v>
      </c>
      <c r="K343" s="10">
        <f t="shared" si="30"/>
        <v>0.39676999999999996</v>
      </c>
      <c r="L343" s="10">
        <f t="shared" si="31"/>
        <v>6.396770000000001</v>
      </c>
      <c r="M343" s="10">
        <f t="shared" si="32"/>
        <v>33.87166666666667</v>
      </c>
      <c r="N343" s="10">
        <f t="shared" si="33"/>
        <v>6.396770000000001</v>
      </c>
      <c r="O343" s="10">
        <f t="shared" si="34"/>
        <v>0.39676999999999996</v>
      </c>
      <c r="P343" s="10">
        <f t="shared" si="35"/>
        <v>33.87166666666667</v>
      </c>
    </row>
    <row r="344" spans="1:16">
      <c r="A344" s="8" t="s">
        <v>37</v>
      </c>
      <c r="B344" s="9" t="s">
        <v>38</v>
      </c>
      <c r="C344" s="10">
        <v>31.5</v>
      </c>
      <c r="D344" s="10">
        <v>31.5</v>
      </c>
      <c r="E344" s="10">
        <v>4</v>
      </c>
      <c r="F344" s="10">
        <v>0.64541999999999999</v>
      </c>
      <c r="G344" s="10">
        <v>0</v>
      </c>
      <c r="H344" s="10">
        <v>0</v>
      </c>
      <c r="I344" s="10">
        <v>0.64541999999999999</v>
      </c>
      <c r="J344" s="10">
        <v>0.64541999999999999</v>
      </c>
      <c r="K344" s="10">
        <f t="shared" si="30"/>
        <v>3.3545799999999999</v>
      </c>
      <c r="L344" s="10">
        <f t="shared" si="31"/>
        <v>30.854579999999999</v>
      </c>
      <c r="M344" s="10">
        <f t="shared" si="32"/>
        <v>16.1355</v>
      </c>
      <c r="N344" s="10">
        <f t="shared" si="33"/>
        <v>31.5</v>
      </c>
      <c r="O344" s="10">
        <f t="shared" si="34"/>
        <v>4</v>
      </c>
      <c r="P344" s="10">
        <f t="shared" si="35"/>
        <v>0</v>
      </c>
    </row>
    <row r="345" spans="1:16">
      <c r="A345" s="8" t="s">
        <v>80</v>
      </c>
      <c r="B345" s="9" t="s">
        <v>81</v>
      </c>
      <c r="C345" s="10">
        <v>0.15</v>
      </c>
      <c r="D345" s="10">
        <v>0.15</v>
      </c>
      <c r="E345" s="10">
        <v>0.02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0.02</v>
      </c>
      <c r="L345" s="10">
        <f t="shared" si="31"/>
        <v>0.15</v>
      </c>
      <c r="M345" s="10">
        <f t="shared" si="32"/>
        <v>0</v>
      </c>
      <c r="N345" s="10">
        <f t="shared" si="33"/>
        <v>0.15</v>
      </c>
      <c r="O345" s="10">
        <f t="shared" si="34"/>
        <v>0.02</v>
      </c>
      <c r="P345" s="10">
        <f t="shared" si="35"/>
        <v>0</v>
      </c>
    </row>
    <row r="346" spans="1:16">
      <c r="A346" s="8" t="s">
        <v>43</v>
      </c>
      <c r="B346" s="9" t="s">
        <v>44</v>
      </c>
      <c r="C346" s="10">
        <v>0.95000000000000007</v>
      </c>
      <c r="D346" s="10">
        <v>0.95000000000000007</v>
      </c>
      <c r="E346" s="10">
        <v>0.1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</v>
      </c>
      <c r="L346" s="10">
        <f t="shared" si="31"/>
        <v>0.95000000000000007</v>
      </c>
      <c r="M346" s="10">
        <f t="shared" si="32"/>
        <v>0</v>
      </c>
      <c r="N346" s="10">
        <f t="shared" si="33"/>
        <v>0.95000000000000007</v>
      </c>
      <c r="O346" s="10">
        <f t="shared" si="34"/>
        <v>0.1</v>
      </c>
      <c r="P346" s="10">
        <f t="shared" si="35"/>
        <v>0</v>
      </c>
    </row>
    <row r="347" spans="1:16">
      <c r="A347" s="5" t="s">
        <v>173</v>
      </c>
      <c r="B347" s="6" t="s">
        <v>174</v>
      </c>
      <c r="C347" s="7">
        <v>280.32</v>
      </c>
      <c r="D347" s="7">
        <v>280.32</v>
      </c>
      <c r="E347" s="7">
        <v>20</v>
      </c>
      <c r="F347" s="7">
        <v>10.5</v>
      </c>
      <c r="G347" s="7">
        <v>0</v>
      </c>
      <c r="H347" s="7">
        <v>10.5</v>
      </c>
      <c r="I347" s="7">
        <v>0</v>
      </c>
      <c r="J347" s="7">
        <v>0</v>
      </c>
      <c r="K347" s="7">
        <f t="shared" si="30"/>
        <v>9.5</v>
      </c>
      <c r="L347" s="7">
        <f t="shared" si="31"/>
        <v>269.82</v>
      </c>
      <c r="M347" s="7">
        <f t="shared" si="32"/>
        <v>52.5</v>
      </c>
      <c r="N347" s="7">
        <f t="shared" si="33"/>
        <v>269.82</v>
      </c>
      <c r="O347" s="7">
        <f t="shared" si="34"/>
        <v>9.5</v>
      </c>
      <c r="P347" s="7">
        <f t="shared" si="35"/>
        <v>52.5</v>
      </c>
    </row>
    <row r="348" spans="1:16">
      <c r="A348" s="8" t="s">
        <v>27</v>
      </c>
      <c r="B348" s="9" t="s">
        <v>28</v>
      </c>
      <c r="C348" s="10">
        <v>262</v>
      </c>
      <c r="D348" s="10">
        <v>262</v>
      </c>
      <c r="E348" s="10">
        <v>20</v>
      </c>
      <c r="F348" s="10">
        <v>10.5</v>
      </c>
      <c r="G348" s="10">
        <v>0</v>
      </c>
      <c r="H348" s="10">
        <v>10.5</v>
      </c>
      <c r="I348" s="10">
        <v>0</v>
      </c>
      <c r="J348" s="10">
        <v>0</v>
      </c>
      <c r="K348" s="10">
        <f t="shared" si="30"/>
        <v>9.5</v>
      </c>
      <c r="L348" s="10">
        <f t="shared" si="31"/>
        <v>251.5</v>
      </c>
      <c r="M348" s="10">
        <f t="shared" si="32"/>
        <v>52.5</v>
      </c>
      <c r="N348" s="10">
        <f t="shared" si="33"/>
        <v>251.5</v>
      </c>
      <c r="O348" s="10">
        <f t="shared" si="34"/>
        <v>9.5</v>
      </c>
      <c r="P348" s="10">
        <f t="shared" si="35"/>
        <v>52.5</v>
      </c>
    </row>
    <row r="349" spans="1:16">
      <c r="A349" s="8" t="s">
        <v>29</v>
      </c>
      <c r="B349" s="9" t="s">
        <v>30</v>
      </c>
      <c r="C349" s="10">
        <v>18.32</v>
      </c>
      <c r="D349" s="10">
        <v>18.32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18.32</v>
      </c>
      <c r="M349" s="10">
        <f t="shared" si="32"/>
        <v>0</v>
      </c>
      <c r="N349" s="10">
        <f t="shared" si="33"/>
        <v>18.32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175</v>
      </c>
      <c r="B350" s="6" t="s">
        <v>176</v>
      </c>
      <c r="C350" s="7">
        <v>1017.9000000000001</v>
      </c>
      <c r="D350" s="7">
        <v>1017.9000000000001</v>
      </c>
      <c r="E350" s="7">
        <v>90</v>
      </c>
      <c r="F350" s="7">
        <v>36.25</v>
      </c>
      <c r="G350" s="7">
        <v>0</v>
      </c>
      <c r="H350" s="7">
        <v>36.25</v>
      </c>
      <c r="I350" s="7">
        <v>0</v>
      </c>
      <c r="J350" s="7">
        <v>4.05</v>
      </c>
      <c r="K350" s="7">
        <f t="shared" si="30"/>
        <v>53.75</v>
      </c>
      <c r="L350" s="7">
        <f t="shared" si="31"/>
        <v>981.65000000000009</v>
      </c>
      <c r="M350" s="7">
        <f t="shared" si="32"/>
        <v>40.277777777777779</v>
      </c>
      <c r="N350" s="7">
        <f t="shared" si="33"/>
        <v>981.65000000000009</v>
      </c>
      <c r="O350" s="7">
        <f t="shared" si="34"/>
        <v>53.75</v>
      </c>
      <c r="P350" s="7">
        <f t="shared" si="35"/>
        <v>40.277777777777779</v>
      </c>
    </row>
    <row r="351" spans="1:16">
      <c r="A351" s="8" t="s">
        <v>27</v>
      </c>
      <c r="B351" s="9" t="s">
        <v>28</v>
      </c>
      <c r="C351" s="10">
        <v>483.8</v>
      </c>
      <c r="D351" s="10">
        <v>483.8</v>
      </c>
      <c r="E351" s="10">
        <v>40</v>
      </c>
      <c r="F351" s="10">
        <v>36.25</v>
      </c>
      <c r="G351" s="10">
        <v>0</v>
      </c>
      <c r="H351" s="10">
        <v>36.25</v>
      </c>
      <c r="I351" s="10">
        <v>0</v>
      </c>
      <c r="J351" s="10">
        <v>4.05</v>
      </c>
      <c r="K351" s="10">
        <f t="shared" si="30"/>
        <v>3.75</v>
      </c>
      <c r="L351" s="10">
        <f t="shared" si="31"/>
        <v>447.55</v>
      </c>
      <c r="M351" s="10">
        <f t="shared" si="32"/>
        <v>90.625</v>
      </c>
      <c r="N351" s="10">
        <f t="shared" si="33"/>
        <v>447.55</v>
      </c>
      <c r="O351" s="10">
        <f t="shared" si="34"/>
        <v>3.75</v>
      </c>
      <c r="P351" s="10">
        <f t="shared" si="35"/>
        <v>90.625</v>
      </c>
    </row>
    <row r="352" spans="1:16">
      <c r="A352" s="8" t="s">
        <v>29</v>
      </c>
      <c r="B352" s="9" t="s">
        <v>30</v>
      </c>
      <c r="C352" s="10">
        <v>492.1</v>
      </c>
      <c r="D352" s="10">
        <v>492.1</v>
      </c>
      <c r="E352" s="10">
        <v>50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50</v>
      </c>
      <c r="L352" s="10">
        <f t="shared" si="31"/>
        <v>492.1</v>
      </c>
      <c r="M352" s="10">
        <f t="shared" si="32"/>
        <v>0</v>
      </c>
      <c r="N352" s="10">
        <f t="shared" si="33"/>
        <v>492.1</v>
      </c>
      <c r="O352" s="10">
        <f t="shared" si="34"/>
        <v>50</v>
      </c>
      <c r="P352" s="10">
        <f t="shared" si="35"/>
        <v>0</v>
      </c>
    </row>
    <row r="353" spans="1:16">
      <c r="A353" s="8" t="s">
        <v>84</v>
      </c>
      <c r="B353" s="9" t="s">
        <v>85</v>
      </c>
      <c r="C353" s="10">
        <v>42</v>
      </c>
      <c r="D353" s="10">
        <v>42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42</v>
      </c>
      <c r="M353" s="10">
        <f t="shared" si="32"/>
        <v>0</v>
      </c>
      <c r="N353" s="10">
        <f t="shared" si="33"/>
        <v>42</v>
      </c>
      <c r="O353" s="10">
        <f t="shared" si="34"/>
        <v>0</v>
      </c>
      <c r="P353" s="10">
        <f t="shared" si="35"/>
        <v>0</v>
      </c>
    </row>
    <row r="354" spans="1:16">
      <c r="A354" s="5" t="s">
        <v>177</v>
      </c>
      <c r="B354" s="6" t="s">
        <v>178</v>
      </c>
      <c r="C354" s="7">
        <v>8317.9570000000003</v>
      </c>
      <c r="D354" s="7">
        <v>8317.9570000000003</v>
      </c>
      <c r="E354" s="7">
        <v>721.1</v>
      </c>
      <c r="F354" s="7">
        <v>250.97072</v>
      </c>
      <c r="G354" s="7">
        <v>0</v>
      </c>
      <c r="H354" s="7">
        <v>11.95288</v>
      </c>
      <c r="I354" s="7">
        <v>241.10096999999999</v>
      </c>
      <c r="J354" s="7">
        <v>241.10096999999999</v>
      </c>
      <c r="K354" s="7">
        <f t="shared" si="30"/>
        <v>470.12927999999999</v>
      </c>
      <c r="L354" s="7">
        <f t="shared" si="31"/>
        <v>8066.9862800000001</v>
      </c>
      <c r="M354" s="7">
        <f t="shared" si="32"/>
        <v>34.803871862432395</v>
      </c>
      <c r="N354" s="7">
        <f t="shared" si="33"/>
        <v>8306.0041199999996</v>
      </c>
      <c r="O354" s="7">
        <f t="shared" si="34"/>
        <v>709.14711999999997</v>
      </c>
      <c r="P354" s="7">
        <f t="shared" si="35"/>
        <v>1.6575897933712385</v>
      </c>
    </row>
    <row r="355" spans="1:16">
      <c r="A355" s="8" t="s">
        <v>23</v>
      </c>
      <c r="B355" s="9" t="s">
        <v>24</v>
      </c>
      <c r="C355" s="10">
        <v>5582.0370000000003</v>
      </c>
      <c r="D355" s="10">
        <v>5582.0370000000003</v>
      </c>
      <c r="E355" s="10">
        <v>410</v>
      </c>
      <c r="F355" s="10">
        <v>191.09947</v>
      </c>
      <c r="G355" s="10">
        <v>0</v>
      </c>
      <c r="H355" s="10">
        <v>0</v>
      </c>
      <c r="I355" s="10">
        <v>191.09947</v>
      </c>
      <c r="J355" s="10">
        <v>191.09947</v>
      </c>
      <c r="K355" s="10">
        <f t="shared" si="30"/>
        <v>218.90053</v>
      </c>
      <c r="L355" s="10">
        <f t="shared" si="31"/>
        <v>5390.9375300000002</v>
      </c>
      <c r="M355" s="10">
        <f t="shared" si="32"/>
        <v>46.609626829268294</v>
      </c>
      <c r="N355" s="10">
        <f t="shared" si="33"/>
        <v>5582.0370000000003</v>
      </c>
      <c r="O355" s="10">
        <f t="shared" si="34"/>
        <v>410</v>
      </c>
      <c r="P355" s="10">
        <f t="shared" si="35"/>
        <v>0</v>
      </c>
    </row>
    <row r="356" spans="1:16">
      <c r="A356" s="8" t="s">
        <v>25</v>
      </c>
      <c r="B356" s="9" t="s">
        <v>26</v>
      </c>
      <c r="C356" s="10">
        <v>1228.05</v>
      </c>
      <c r="D356" s="10">
        <v>1228.05</v>
      </c>
      <c r="E356" s="10">
        <v>90.2</v>
      </c>
      <c r="F356" s="10">
        <v>50.0015</v>
      </c>
      <c r="G356" s="10">
        <v>0</v>
      </c>
      <c r="H356" s="10">
        <v>0</v>
      </c>
      <c r="I356" s="10">
        <v>50.0015</v>
      </c>
      <c r="J356" s="10">
        <v>50.0015</v>
      </c>
      <c r="K356" s="10">
        <f t="shared" si="30"/>
        <v>40.198500000000003</v>
      </c>
      <c r="L356" s="10">
        <f t="shared" si="31"/>
        <v>1178.0484999999999</v>
      </c>
      <c r="M356" s="10">
        <f t="shared" si="32"/>
        <v>55.4340354767184</v>
      </c>
      <c r="N356" s="10">
        <f t="shared" si="33"/>
        <v>1228.05</v>
      </c>
      <c r="O356" s="10">
        <f t="shared" si="34"/>
        <v>90.2</v>
      </c>
      <c r="P356" s="10">
        <f t="shared" si="35"/>
        <v>0</v>
      </c>
    </row>
    <row r="357" spans="1:16">
      <c r="A357" s="8" t="s">
        <v>27</v>
      </c>
      <c r="B357" s="9" t="s">
        <v>28</v>
      </c>
      <c r="C357" s="10">
        <v>70.88</v>
      </c>
      <c r="D357" s="10">
        <v>70.88</v>
      </c>
      <c r="E357" s="10">
        <v>15</v>
      </c>
      <c r="F357" s="10">
        <v>9.4697499999999994</v>
      </c>
      <c r="G357" s="10">
        <v>0</v>
      </c>
      <c r="H357" s="10">
        <v>9.4697499999999994</v>
      </c>
      <c r="I357" s="10">
        <v>0</v>
      </c>
      <c r="J357" s="10">
        <v>0</v>
      </c>
      <c r="K357" s="10">
        <f t="shared" si="30"/>
        <v>5.5302500000000006</v>
      </c>
      <c r="L357" s="10">
        <f t="shared" si="31"/>
        <v>61.410249999999998</v>
      </c>
      <c r="M357" s="10">
        <f t="shared" si="32"/>
        <v>63.131666666666661</v>
      </c>
      <c r="N357" s="10">
        <f t="shared" si="33"/>
        <v>61.410249999999998</v>
      </c>
      <c r="O357" s="10">
        <f t="shared" si="34"/>
        <v>5.5302500000000006</v>
      </c>
      <c r="P357" s="10">
        <f t="shared" si="35"/>
        <v>63.131666666666661</v>
      </c>
    </row>
    <row r="358" spans="1:16">
      <c r="A358" s="8" t="s">
        <v>29</v>
      </c>
      <c r="B358" s="9" t="s">
        <v>30</v>
      </c>
      <c r="C358" s="10">
        <v>321.18</v>
      </c>
      <c r="D358" s="10">
        <v>321.18</v>
      </c>
      <c r="E358" s="10">
        <v>83</v>
      </c>
      <c r="F358" s="10">
        <v>0.4</v>
      </c>
      <c r="G358" s="10">
        <v>0</v>
      </c>
      <c r="H358" s="10">
        <v>0.4</v>
      </c>
      <c r="I358" s="10">
        <v>0</v>
      </c>
      <c r="J358" s="10">
        <v>0</v>
      </c>
      <c r="K358" s="10">
        <f t="shared" si="30"/>
        <v>82.6</v>
      </c>
      <c r="L358" s="10">
        <f t="shared" si="31"/>
        <v>320.78000000000003</v>
      </c>
      <c r="M358" s="10">
        <f t="shared" si="32"/>
        <v>0.48192771084337355</v>
      </c>
      <c r="N358" s="10">
        <f t="shared" si="33"/>
        <v>320.78000000000003</v>
      </c>
      <c r="O358" s="10">
        <f t="shared" si="34"/>
        <v>82.6</v>
      </c>
      <c r="P358" s="10">
        <f t="shared" si="35"/>
        <v>0.48192771084337355</v>
      </c>
    </row>
    <row r="359" spans="1:16">
      <c r="A359" s="8" t="s">
        <v>33</v>
      </c>
      <c r="B359" s="9" t="s">
        <v>34</v>
      </c>
      <c r="C359" s="10">
        <v>890.12</v>
      </c>
      <c r="D359" s="10">
        <v>890.12</v>
      </c>
      <c r="E359" s="10">
        <v>100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100</v>
      </c>
      <c r="L359" s="10">
        <f t="shared" si="31"/>
        <v>890.12</v>
      </c>
      <c r="M359" s="10">
        <f t="shared" si="32"/>
        <v>0</v>
      </c>
      <c r="N359" s="10">
        <f t="shared" si="33"/>
        <v>890.12</v>
      </c>
      <c r="O359" s="10">
        <f t="shared" si="34"/>
        <v>100</v>
      </c>
      <c r="P359" s="10">
        <f t="shared" si="35"/>
        <v>0</v>
      </c>
    </row>
    <row r="360" spans="1:16">
      <c r="A360" s="8" t="s">
        <v>35</v>
      </c>
      <c r="B360" s="9" t="s">
        <v>36</v>
      </c>
      <c r="C360" s="10">
        <v>23.22</v>
      </c>
      <c r="D360" s="10">
        <v>23.22</v>
      </c>
      <c r="E360" s="10">
        <v>1.9000000000000001</v>
      </c>
      <c r="F360" s="10">
        <v>0</v>
      </c>
      <c r="G360" s="10">
        <v>0</v>
      </c>
      <c r="H360" s="10">
        <v>2.0831300000000001</v>
      </c>
      <c r="I360" s="10">
        <v>0</v>
      </c>
      <c r="J360" s="10">
        <v>0</v>
      </c>
      <c r="K360" s="10">
        <f t="shared" si="30"/>
        <v>1.9000000000000001</v>
      </c>
      <c r="L360" s="10">
        <f t="shared" si="31"/>
        <v>23.22</v>
      </c>
      <c r="M360" s="10">
        <f t="shared" si="32"/>
        <v>0</v>
      </c>
      <c r="N360" s="10">
        <f t="shared" si="33"/>
        <v>21.136869999999998</v>
      </c>
      <c r="O360" s="10">
        <f t="shared" si="34"/>
        <v>-0.18313000000000001</v>
      </c>
      <c r="P360" s="10">
        <f t="shared" si="35"/>
        <v>109.63842105263157</v>
      </c>
    </row>
    <row r="361" spans="1:16">
      <c r="A361" s="8" t="s">
        <v>37</v>
      </c>
      <c r="B361" s="9" t="s">
        <v>38</v>
      </c>
      <c r="C361" s="10">
        <v>202.47</v>
      </c>
      <c r="D361" s="10">
        <v>202.47</v>
      </c>
      <c r="E361" s="10">
        <v>21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21</v>
      </c>
      <c r="L361" s="10">
        <f t="shared" si="31"/>
        <v>202.47</v>
      </c>
      <c r="M361" s="10">
        <f t="shared" si="32"/>
        <v>0</v>
      </c>
      <c r="N361" s="10">
        <f t="shared" si="33"/>
        <v>202.47</v>
      </c>
      <c r="O361" s="10">
        <f t="shared" si="34"/>
        <v>21</v>
      </c>
      <c r="P361" s="10">
        <f t="shared" si="35"/>
        <v>0</v>
      </c>
    </row>
    <row r="362" spans="1:16">
      <c r="A362" s="5" t="s">
        <v>179</v>
      </c>
      <c r="B362" s="6" t="s">
        <v>180</v>
      </c>
      <c r="C362" s="7">
        <v>409.5</v>
      </c>
      <c r="D362" s="7">
        <v>412.5</v>
      </c>
      <c r="E362" s="7">
        <v>33.07</v>
      </c>
      <c r="F362" s="7">
        <v>7.83894</v>
      </c>
      <c r="G362" s="7">
        <v>0</v>
      </c>
      <c r="H362" s="7">
        <v>0</v>
      </c>
      <c r="I362" s="7">
        <v>7.83894</v>
      </c>
      <c r="J362" s="7">
        <v>7.83894</v>
      </c>
      <c r="K362" s="7">
        <f t="shared" si="30"/>
        <v>25.231059999999999</v>
      </c>
      <c r="L362" s="7">
        <f t="shared" si="31"/>
        <v>404.66106000000002</v>
      </c>
      <c r="M362" s="7">
        <f t="shared" si="32"/>
        <v>23.704082249773208</v>
      </c>
      <c r="N362" s="7">
        <f t="shared" si="33"/>
        <v>412.5</v>
      </c>
      <c r="O362" s="7">
        <f t="shared" si="34"/>
        <v>33.07</v>
      </c>
      <c r="P362" s="7">
        <f t="shared" si="35"/>
        <v>0</v>
      </c>
    </row>
    <row r="363" spans="1:16">
      <c r="A363" s="8" t="s">
        <v>23</v>
      </c>
      <c r="B363" s="9" t="s">
        <v>24</v>
      </c>
      <c r="C363" s="10">
        <v>335.6</v>
      </c>
      <c r="D363" s="10">
        <v>335.6</v>
      </c>
      <c r="E363" s="10">
        <v>27.1</v>
      </c>
      <c r="F363" s="10">
        <v>6.4253400000000003</v>
      </c>
      <c r="G363" s="10">
        <v>0</v>
      </c>
      <c r="H363" s="10">
        <v>0</v>
      </c>
      <c r="I363" s="10">
        <v>6.4253400000000003</v>
      </c>
      <c r="J363" s="10">
        <v>6.4253400000000003</v>
      </c>
      <c r="K363" s="10">
        <f t="shared" si="30"/>
        <v>20.674660000000003</v>
      </c>
      <c r="L363" s="10">
        <f t="shared" si="31"/>
        <v>329.17466000000002</v>
      </c>
      <c r="M363" s="10">
        <f t="shared" si="32"/>
        <v>23.709741697416973</v>
      </c>
      <c r="N363" s="10">
        <f t="shared" si="33"/>
        <v>335.6</v>
      </c>
      <c r="O363" s="10">
        <f t="shared" si="34"/>
        <v>27.1</v>
      </c>
      <c r="P363" s="10">
        <f t="shared" si="35"/>
        <v>0</v>
      </c>
    </row>
    <row r="364" spans="1:16">
      <c r="A364" s="8" t="s">
        <v>25</v>
      </c>
      <c r="B364" s="9" t="s">
        <v>26</v>
      </c>
      <c r="C364" s="10">
        <v>73.900000000000006</v>
      </c>
      <c r="D364" s="10">
        <v>73.900000000000006</v>
      </c>
      <c r="E364" s="10">
        <v>5.97</v>
      </c>
      <c r="F364" s="10">
        <v>1.4136</v>
      </c>
      <c r="G364" s="10">
        <v>0</v>
      </c>
      <c r="H364" s="10">
        <v>0</v>
      </c>
      <c r="I364" s="10">
        <v>1.4136</v>
      </c>
      <c r="J364" s="10">
        <v>1.4136</v>
      </c>
      <c r="K364" s="10">
        <f t="shared" si="30"/>
        <v>4.5564</v>
      </c>
      <c r="L364" s="10">
        <f t="shared" si="31"/>
        <v>72.486400000000003</v>
      </c>
      <c r="M364" s="10">
        <f t="shared" si="32"/>
        <v>23.678391959798994</v>
      </c>
      <c r="N364" s="10">
        <f t="shared" si="33"/>
        <v>73.900000000000006</v>
      </c>
      <c r="O364" s="10">
        <f t="shared" si="34"/>
        <v>5.97</v>
      </c>
      <c r="P364" s="10">
        <f t="shared" si="35"/>
        <v>0</v>
      </c>
    </row>
    <row r="365" spans="1:16" ht="25.5">
      <c r="A365" s="8" t="s">
        <v>55</v>
      </c>
      <c r="B365" s="9" t="s">
        <v>56</v>
      </c>
      <c r="C365" s="10">
        <v>0</v>
      </c>
      <c r="D365" s="10">
        <v>3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3</v>
      </c>
      <c r="M365" s="10">
        <f t="shared" si="32"/>
        <v>0</v>
      </c>
      <c r="N365" s="10">
        <f t="shared" si="33"/>
        <v>3</v>
      </c>
      <c r="O365" s="10">
        <f t="shared" si="34"/>
        <v>0</v>
      </c>
      <c r="P365" s="10">
        <f t="shared" si="35"/>
        <v>0</v>
      </c>
    </row>
    <row r="366" spans="1:16" ht="51">
      <c r="A366" s="5" t="s">
        <v>181</v>
      </c>
      <c r="B366" s="6" t="s">
        <v>182</v>
      </c>
      <c r="C366" s="7">
        <v>7357.5</v>
      </c>
      <c r="D366" s="7">
        <v>7357.5</v>
      </c>
      <c r="E366" s="7">
        <v>100</v>
      </c>
      <c r="F366" s="7">
        <v>147.77703</v>
      </c>
      <c r="G366" s="7">
        <v>0</v>
      </c>
      <c r="H366" s="7">
        <v>175.72915</v>
      </c>
      <c r="I366" s="7">
        <v>0</v>
      </c>
      <c r="J366" s="7">
        <v>0</v>
      </c>
      <c r="K366" s="7">
        <f t="shared" si="30"/>
        <v>-47.777029999999996</v>
      </c>
      <c r="L366" s="7">
        <f t="shared" si="31"/>
        <v>7209.7229699999998</v>
      </c>
      <c r="M366" s="7">
        <f t="shared" si="32"/>
        <v>147.77703</v>
      </c>
      <c r="N366" s="7">
        <f t="shared" si="33"/>
        <v>7181.7708499999999</v>
      </c>
      <c r="O366" s="7">
        <f t="shared" si="34"/>
        <v>-75.729150000000004</v>
      </c>
      <c r="P366" s="7">
        <f t="shared" si="35"/>
        <v>175.72915</v>
      </c>
    </row>
    <row r="367" spans="1:16" ht="25.5">
      <c r="A367" s="8" t="s">
        <v>55</v>
      </c>
      <c r="B367" s="9" t="s">
        <v>56</v>
      </c>
      <c r="C367" s="10">
        <v>5360</v>
      </c>
      <c r="D367" s="10">
        <v>5360</v>
      </c>
      <c r="E367" s="10">
        <v>100</v>
      </c>
      <c r="F367" s="10">
        <v>147.77703</v>
      </c>
      <c r="G367" s="10">
        <v>0</v>
      </c>
      <c r="H367" s="10">
        <v>175.72915</v>
      </c>
      <c r="I367" s="10">
        <v>0</v>
      </c>
      <c r="J367" s="10">
        <v>0</v>
      </c>
      <c r="K367" s="10">
        <f t="shared" si="30"/>
        <v>-47.777029999999996</v>
      </c>
      <c r="L367" s="10">
        <f t="shared" si="31"/>
        <v>5212.2229699999998</v>
      </c>
      <c r="M367" s="10">
        <f t="shared" si="32"/>
        <v>147.77703</v>
      </c>
      <c r="N367" s="10">
        <f t="shared" si="33"/>
        <v>5184.2708499999999</v>
      </c>
      <c r="O367" s="10">
        <f t="shared" si="34"/>
        <v>-75.729150000000004</v>
      </c>
      <c r="P367" s="10">
        <f t="shared" si="35"/>
        <v>175.72915</v>
      </c>
    </row>
    <row r="368" spans="1:16">
      <c r="A368" s="8" t="s">
        <v>84</v>
      </c>
      <c r="B368" s="9" t="s">
        <v>85</v>
      </c>
      <c r="C368" s="10">
        <v>1997.5</v>
      </c>
      <c r="D368" s="10">
        <v>1997.5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1997.5</v>
      </c>
      <c r="M368" s="10">
        <f t="shared" si="32"/>
        <v>0</v>
      </c>
      <c r="N368" s="10">
        <f t="shared" si="33"/>
        <v>1997.5</v>
      </c>
      <c r="O368" s="10">
        <f t="shared" si="34"/>
        <v>0</v>
      </c>
      <c r="P368" s="10">
        <f t="shared" si="35"/>
        <v>0</v>
      </c>
    </row>
    <row r="369" spans="1:16" ht="25.5">
      <c r="A369" s="5" t="s">
        <v>183</v>
      </c>
      <c r="B369" s="6" t="s">
        <v>184</v>
      </c>
      <c r="C369" s="7">
        <v>1866.5</v>
      </c>
      <c r="D369" s="7">
        <v>1866.5</v>
      </c>
      <c r="E369" s="7">
        <v>250</v>
      </c>
      <c r="F369" s="7">
        <v>36.597999999999999</v>
      </c>
      <c r="G369" s="7">
        <v>0</v>
      </c>
      <c r="H369" s="7">
        <v>36.597999999999999</v>
      </c>
      <c r="I369" s="7">
        <v>0</v>
      </c>
      <c r="J369" s="7">
        <v>0</v>
      </c>
      <c r="K369" s="7">
        <f t="shared" si="30"/>
        <v>213.40199999999999</v>
      </c>
      <c r="L369" s="7">
        <f t="shared" si="31"/>
        <v>1829.902</v>
      </c>
      <c r="M369" s="7">
        <f t="shared" si="32"/>
        <v>14.639199999999999</v>
      </c>
      <c r="N369" s="7">
        <f t="shared" si="33"/>
        <v>1829.902</v>
      </c>
      <c r="O369" s="7">
        <f t="shared" si="34"/>
        <v>213.40199999999999</v>
      </c>
      <c r="P369" s="7">
        <f t="shared" si="35"/>
        <v>14.639199999999999</v>
      </c>
    </row>
    <row r="370" spans="1:16">
      <c r="A370" s="8" t="s">
        <v>27</v>
      </c>
      <c r="B370" s="9" t="s">
        <v>28</v>
      </c>
      <c r="C370" s="10">
        <v>800</v>
      </c>
      <c r="D370" s="10">
        <v>800</v>
      </c>
      <c r="E370" s="10">
        <v>100</v>
      </c>
      <c r="F370" s="10">
        <v>2.7</v>
      </c>
      <c r="G370" s="10">
        <v>0</v>
      </c>
      <c r="H370" s="10">
        <v>2.7</v>
      </c>
      <c r="I370" s="10">
        <v>0</v>
      </c>
      <c r="J370" s="10">
        <v>0</v>
      </c>
      <c r="K370" s="10">
        <f t="shared" si="30"/>
        <v>97.3</v>
      </c>
      <c r="L370" s="10">
        <f t="shared" si="31"/>
        <v>797.3</v>
      </c>
      <c r="M370" s="10">
        <f t="shared" si="32"/>
        <v>2.7</v>
      </c>
      <c r="N370" s="10">
        <f t="shared" si="33"/>
        <v>797.3</v>
      </c>
      <c r="O370" s="10">
        <f t="shared" si="34"/>
        <v>97.3</v>
      </c>
      <c r="P370" s="10">
        <f t="shared" si="35"/>
        <v>2.7</v>
      </c>
    </row>
    <row r="371" spans="1:16">
      <c r="A371" s="8" t="s">
        <v>29</v>
      </c>
      <c r="B371" s="9" t="s">
        <v>30</v>
      </c>
      <c r="C371" s="10">
        <v>676.5</v>
      </c>
      <c r="D371" s="10">
        <v>676.5</v>
      </c>
      <c r="E371" s="10">
        <v>100</v>
      </c>
      <c r="F371" s="10">
        <v>16.670000000000002</v>
      </c>
      <c r="G371" s="10">
        <v>0</v>
      </c>
      <c r="H371" s="10">
        <v>16.670000000000002</v>
      </c>
      <c r="I371" s="10">
        <v>0</v>
      </c>
      <c r="J371" s="10">
        <v>0</v>
      </c>
      <c r="K371" s="10">
        <f t="shared" si="30"/>
        <v>83.33</v>
      </c>
      <c r="L371" s="10">
        <f t="shared" si="31"/>
        <v>659.83</v>
      </c>
      <c r="M371" s="10">
        <f t="shared" si="32"/>
        <v>16.670000000000002</v>
      </c>
      <c r="N371" s="10">
        <f t="shared" si="33"/>
        <v>659.83</v>
      </c>
      <c r="O371" s="10">
        <f t="shared" si="34"/>
        <v>83.33</v>
      </c>
      <c r="P371" s="10">
        <f t="shared" si="35"/>
        <v>16.670000000000002</v>
      </c>
    </row>
    <row r="372" spans="1:16">
      <c r="A372" s="8" t="s">
        <v>31</v>
      </c>
      <c r="B372" s="9" t="s">
        <v>32</v>
      </c>
      <c r="C372" s="10">
        <v>200</v>
      </c>
      <c r="D372" s="10">
        <v>200</v>
      </c>
      <c r="E372" s="10">
        <v>50</v>
      </c>
      <c r="F372" s="10">
        <v>17.228000000000002</v>
      </c>
      <c r="G372" s="10">
        <v>0</v>
      </c>
      <c r="H372" s="10">
        <v>17.228000000000002</v>
      </c>
      <c r="I372" s="10">
        <v>0</v>
      </c>
      <c r="J372" s="10">
        <v>0</v>
      </c>
      <c r="K372" s="10">
        <f t="shared" si="30"/>
        <v>32.771999999999998</v>
      </c>
      <c r="L372" s="10">
        <f t="shared" si="31"/>
        <v>182.77199999999999</v>
      </c>
      <c r="M372" s="10">
        <f t="shared" si="32"/>
        <v>34.456000000000003</v>
      </c>
      <c r="N372" s="10">
        <f t="shared" si="33"/>
        <v>182.77199999999999</v>
      </c>
      <c r="O372" s="10">
        <f t="shared" si="34"/>
        <v>32.771999999999998</v>
      </c>
      <c r="P372" s="10">
        <f t="shared" si="35"/>
        <v>34.456000000000003</v>
      </c>
    </row>
    <row r="373" spans="1:16">
      <c r="A373" s="8" t="s">
        <v>84</v>
      </c>
      <c r="B373" s="9" t="s">
        <v>85</v>
      </c>
      <c r="C373" s="10">
        <v>190</v>
      </c>
      <c r="D373" s="10">
        <v>190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190</v>
      </c>
      <c r="M373" s="10">
        <f t="shared" si="32"/>
        <v>0</v>
      </c>
      <c r="N373" s="10">
        <f t="shared" si="33"/>
        <v>190</v>
      </c>
      <c r="O373" s="10">
        <f t="shared" si="34"/>
        <v>0</v>
      </c>
      <c r="P373" s="10">
        <f t="shared" si="35"/>
        <v>0</v>
      </c>
    </row>
    <row r="374" spans="1:16" ht="25.5">
      <c r="A374" s="5" t="s">
        <v>185</v>
      </c>
      <c r="B374" s="6" t="s">
        <v>186</v>
      </c>
      <c r="C374" s="7">
        <v>1805.5</v>
      </c>
      <c r="D374" s="7">
        <v>1805.5</v>
      </c>
      <c r="E374" s="7">
        <v>220</v>
      </c>
      <c r="F374" s="7">
        <v>46.150000000000006</v>
      </c>
      <c r="G374" s="7">
        <v>0</v>
      </c>
      <c r="H374" s="7">
        <v>46.150000000000006</v>
      </c>
      <c r="I374" s="7">
        <v>0</v>
      </c>
      <c r="J374" s="7">
        <v>5</v>
      </c>
      <c r="K374" s="7">
        <f t="shared" si="30"/>
        <v>173.85</v>
      </c>
      <c r="L374" s="7">
        <f t="shared" si="31"/>
        <v>1759.35</v>
      </c>
      <c r="M374" s="7">
        <f t="shared" si="32"/>
        <v>20.97727272727273</v>
      </c>
      <c r="N374" s="7">
        <f t="shared" si="33"/>
        <v>1759.35</v>
      </c>
      <c r="O374" s="7">
        <f t="shared" si="34"/>
        <v>173.85</v>
      </c>
      <c r="P374" s="7">
        <f t="shared" si="35"/>
        <v>20.97727272727273</v>
      </c>
    </row>
    <row r="375" spans="1:16">
      <c r="A375" s="8" t="s">
        <v>27</v>
      </c>
      <c r="B375" s="9" t="s">
        <v>28</v>
      </c>
      <c r="C375" s="10">
        <v>619.80000000000007</v>
      </c>
      <c r="D375" s="10">
        <v>619.80000000000007</v>
      </c>
      <c r="E375" s="10">
        <v>100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100</v>
      </c>
      <c r="L375" s="10">
        <f t="shared" si="31"/>
        <v>619.80000000000007</v>
      </c>
      <c r="M375" s="10">
        <f t="shared" si="32"/>
        <v>0</v>
      </c>
      <c r="N375" s="10">
        <f t="shared" si="33"/>
        <v>619.80000000000007</v>
      </c>
      <c r="O375" s="10">
        <f t="shared" si="34"/>
        <v>100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748.7</v>
      </c>
      <c r="D376" s="10">
        <v>748.7</v>
      </c>
      <c r="E376" s="10">
        <v>100</v>
      </c>
      <c r="F376" s="10">
        <v>42.95</v>
      </c>
      <c r="G376" s="10">
        <v>0</v>
      </c>
      <c r="H376" s="10">
        <v>42.95</v>
      </c>
      <c r="I376" s="10">
        <v>0</v>
      </c>
      <c r="J376" s="10">
        <v>5</v>
      </c>
      <c r="K376" s="10">
        <f t="shared" si="30"/>
        <v>57.05</v>
      </c>
      <c r="L376" s="10">
        <f t="shared" si="31"/>
        <v>705.75</v>
      </c>
      <c r="M376" s="10">
        <f t="shared" si="32"/>
        <v>42.95</v>
      </c>
      <c r="N376" s="10">
        <f t="shared" si="33"/>
        <v>705.75</v>
      </c>
      <c r="O376" s="10">
        <f t="shared" si="34"/>
        <v>57.05</v>
      </c>
      <c r="P376" s="10">
        <f t="shared" si="35"/>
        <v>42.95</v>
      </c>
    </row>
    <row r="377" spans="1:16">
      <c r="A377" s="8" t="s">
        <v>31</v>
      </c>
      <c r="B377" s="9" t="s">
        <v>32</v>
      </c>
      <c r="C377" s="10">
        <v>250</v>
      </c>
      <c r="D377" s="10">
        <v>250</v>
      </c>
      <c r="E377" s="10">
        <v>20</v>
      </c>
      <c r="F377" s="10">
        <v>3.2</v>
      </c>
      <c r="G377" s="10">
        <v>0</v>
      </c>
      <c r="H377" s="10">
        <v>3.2</v>
      </c>
      <c r="I377" s="10">
        <v>0</v>
      </c>
      <c r="J377" s="10">
        <v>0</v>
      </c>
      <c r="K377" s="10">
        <f t="shared" si="30"/>
        <v>16.8</v>
      </c>
      <c r="L377" s="10">
        <f t="shared" si="31"/>
        <v>246.8</v>
      </c>
      <c r="M377" s="10">
        <f t="shared" si="32"/>
        <v>16</v>
      </c>
      <c r="N377" s="10">
        <f t="shared" si="33"/>
        <v>246.8</v>
      </c>
      <c r="O377" s="10">
        <f t="shared" si="34"/>
        <v>16.8</v>
      </c>
      <c r="P377" s="10">
        <f t="shared" si="35"/>
        <v>16</v>
      </c>
    </row>
    <row r="378" spans="1:16">
      <c r="A378" s="8" t="s">
        <v>84</v>
      </c>
      <c r="B378" s="9" t="s">
        <v>85</v>
      </c>
      <c r="C378" s="10">
        <v>187</v>
      </c>
      <c r="D378" s="10">
        <v>187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187</v>
      </c>
      <c r="M378" s="10">
        <f t="shared" si="32"/>
        <v>0</v>
      </c>
      <c r="N378" s="10">
        <f t="shared" si="33"/>
        <v>187</v>
      </c>
      <c r="O378" s="10">
        <f t="shared" si="34"/>
        <v>0</v>
      </c>
      <c r="P378" s="10">
        <f t="shared" si="35"/>
        <v>0</v>
      </c>
    </row>
    <row r="379" spans="1:16" ht="25.5">
      <c r="A379" s="5" t="s">
        <v>187</v>
      </c>
      <c r="B379" s="6" t="s">
        <v>188</v>
      </c>
      <c r="C379" s="7">
        <v>92</v>
      </c>
      <c r="D379" s="7">
        <v>92</v>
      </c>
      <c r="E379" s="7">
        <v>19</v>
      </c>
      <c r="F379" s="7">
        <v>3.2</v>
      </c>
      <c r="G379" s="7">
        <v>0</v>
      </c>
      <c r="H379" s="7">
        <v>3.2</v>
      </c>
      <c r="I379" s="7">
        <v>0</v>
      </c>
      <c r="J379" s="7">
        <v>0</v>
      </c>
      <c r="K379" s="7">
        <f t="shared" si="30"/>
        <v>15.8</v>
      </c>
      <c r="L379" s="7">
        <f t="shared" si="31"/>
        <v>88.8</v>
      </c>
      <c r="M379" s="7">
        <f t="shared" si="32"/>
        <v>16.842105263157894</v>
      </c>
      <c r="N379" s="7">
        <f t="shared" si="33"/>
        <v>88.8</v>
      </c>
      <c r="O379" s="7">
        <f t="shared" si="34"/>
        <v>15.8</v>
      </c>
      <c r="P379" s="7">
        <f t="shared" si="35"/>
        <v>16.842105263157894</v>
      </c>
    </row>
    <row r="380" spans="1:16">
      <c r="A380" s="8" t="s">
        <v>27</v>
      </c>
      <c r="B380" s="9" t="s">
        <v>28</v>
      </c>
      <c r="C380" s="10">
        <v>25</v>
      </c>
      <c r="D380" s="10">
        <v>25</v>
      </c>
      <c r="E380" s="10">
        <v>5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</v>
      </c>
      <c r="L380" s="10">
        <f t="shared" si="31"/>
        <v>25</v>
      </c>
      <c r="M380" s="10">
        <f t="shared" si="32"/>
        <v>0</v>
      </c>
      <c r="N380" s="10">
        <f t="shared" si="33"/>
        <v>25</v>
      </c>
      <c r="O380" s="10">
        <f t="shared" si="34"/>
        <v>5</v>
      </c>
      <c r="P380" s="10">
        <f t="shared" si="35"/>
        <v>0</v>
      </c>
    </row>
    <row r="381" spans="1:16">
      <c r="A381" s="8" t="s">
        <v>29</v>
      </c>
      <c r="B381" s="9" t="s">
        <v>30</v>
      </c>
      <c r="C381" s="10">
        <v>35</v>
      </c>
      <c r="D381" s="10">
        <v>35</v>
      </c>
      <c r="E381" s="10">
        <v>10</v>
      </c>
      <c r="F381" s="10">
        <v>3.2</v>
      </c>
      <c r="G381" s="10">
        <v>0</v>
      </c>
      <c r="H381" s="10">
        <v>3.2</v>
      </c>
      <c r="I381" s="10">
        <v>0</v>
      </c>
      <c r="J381" s="10">
        <v>0</v>
      </c>
      <c r="K381" s="10">
        <f t="shared" si="30"/>
        <v>6.8</v>
      </c>
      <c r="L381" s="10">
        <f t="shared" si="31"/>
        <v>31.8</v>
      </c>
      <c r="M381" s="10">
        <f t="shared" si="32"/>
        <v>32</v>
      </c>
      <c r="N381" s="10">
        <f t="shared" si="33"/>
        <v>31.8</v>
      </c>
      <c r="O381" s="10">
        <f t="shared" si="34"/>
        <v>6.8</v>
      </c>
      <c r="P381" s="10">
        <f t="shared" si="35"/>
        <v>32</v>
      </c>
    </row>
    <row r="382" spans="1:16">
      <c r="A382" s="8" t="s">
        <v>31</v>
      </c>
      <c r="B382" s="9" t="s">
        <v>32</v>
      </c>
      <c r="C382" s="10">
        <v>17</v>
      </c>
      <c r="D382" s="10">
        <v>17</v>
      </c>
      <c r="E382" s="10">
        <v>4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4</v>
      </c>
      <c r="L382" s="10">
        <f t="shared" si="31"/>
        <v>17</v>
      </c>
      <c r="M382" s="10">
        <f t="shared" si="32"/>
        <v>0</v>
      </c>
      <c r="N382" s="10">
        <f t="shared" si="33"/>
        <v>17</v>
      </c>
      <c r="O382" s="10">
        <f t="shared" si="34"/>
        <v>4</v>
      </c>
      <c r="P382" s="10">
        <f t="shared" si="35"/>
        <v>0</v>
      </c>
    </row>
    <row r="383" spans="1:16">
      <c r="A383" s="8" t="s">
        <v>84</v>
      </c>
      <c r="B383" s="9" t="s">
        <v>85</v>
      </c>
      <c r="C383" s="10">
        <v>15</v>
      </c>
      <c r="D383" s="10">
        <v>15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15</v>
      </c>
      <c r="M383" s="10">
        <f t="shared" si="32"/>
        <v>0</v>
      </c>
      <c r="N383" s="10">
        <f t="shared" si="33"/>
        <v>15</v>
      </c>
      <c r="O383" s="10">
        <f t="shared" si="34"/>
        <v>0</v>
      </c>
      <c r="P383" s="10">
        <f t="shared" si="35"/>
        <v>0</v>
      </c>
    </row>
    <row r="384" spans="1:16" ht="25.5">
      <c r="A384" s="5" t="s">
        <v>189</v>
      </c>
      <c r="B384" s="6" t="s">
        <v>101</v>
      </c>
      <c r="C384" s="7">
        <v>2827.5190000000002</v>
      </c>
      <c r="D384" s="7">
        <v>3627.5190000000002</v>
      </c>
      <c r="E384" s="7">
        <v>626.55000000000007</v>
      </c>
      <c r="F384" s="7">
        <v>266.45146</v>
      </c>
      <c r="G384" s="7">
        <v>0</v>
      </c>
      <c r="H384" s="7">
        <v>64.093019999999996</v>
      </c>
      <c r="I384" s="7">
        <v>202.35844</v>
      </c>
      <c r="J384" s="7">
        <v>216.59247999999999</v>
      </c>
      <c r="K384" s="7">
        <f t="shared" si="30"/>
        <v>360.09854000000007</v>
      </c>
      <c r="L384" s="7">
        <f t="shared" si="31"/>
        <v>3361.06754</v>
      </c>
      <c r="M384" s="7">
        <f t="shared" si="32"/>
        <v>42.526767217301085</v>
      </c>
      <c r="N384" s="7">
        <f t="shared" si="33"/>
        <v>3563.4259800000004</v>
      </c>
      <c r="O384" s="7">
        <f t="shared" si="34"/>
        <v>562.45698000000004</v>
      </c>
      <c r="P384" s="7">
        <f t="shared" si="35"/>
        <v>10.229514005266935</v>
      </c>
    </row>
    <row r="385" spans="1:16">
      <c r="A385" s="8" t="s">
        <v>23</v>
      </c>
      <c r="B385" s="9" t="s">
        <v>24</v>
      </c>
      <c r="C385" s="10">
        <v>1286.2750000000001</v>
      </c>
      <c r="D385" s="10">
        <v>1929.3690000000001</v>
      </c>
      <c r="E385" s="10">
        <v>326.27500000000003</v>
      </c>
      <c r="F385" s="10">
        <v>167.25375</v>
      </c>
      <c r="G385" s="10">
        <v>0</v>
      </c>
      <c r="H385" s="10">
        <v>0</v>
      </c>
      <c r="I385" s="10">
        <v>167.25375</v>
      </c>
      <c r="J385" s="10">
        <v>167.25375</v>
      </c>
      <c r="K385" s="10">
        <f t="shared" si="30"/>
        <v>159.02125000000004</v>
      </c>
      <c r="L385" s="10">
        <f t="shared" si="31"/>
        <v>1762.1152500000001</v>
      </c>
      <c r="M385" s="10">
        <f t="shared" si="32"/>
        <v>51.261589150256683</v>
      </c>
      <c r="N385" s="10">
        <f t="shared" si="33"/>
        <v>1929.3690000000001</v>
      </c>
      <c r="O385" s="10">
        <f t="shared" si="34"/>
        <v>326.27500000000003</v>
      </c>
      <c r="P385" s="10">
        <f t="shared" si="35"/>
        <v>0</v>
      </c>
    </row>
    <row r="386" spans="1:16">
      <c r="A386" s="8" t="s">
        <v>25</v>
      </c>
      <c r="B386" s="9" t="s">
        <v>26</v>
      </c>
      <c r="C386" s="10">
        <v>282.97500000000002</v>
      </c>
      <c r="D386" s="10">
        <v>424.45499999999998</v>
      </c>
      <c r="E386" s="10">
        <v>71.775000000000006</v>
      </c>
      <c r="F386" s="10">
        <v>35.104690000000005</v>
      </c>
      <c r="G386" s="10">
        <v>0</v>
      </c>
      <c r="H386" s="10">
        <v>0</v>
      </c>
      <c r="I386" s="10">
        <v>35.104690000000005</v>
      </c>
      <c r="J386" s="10">
        <v>35.104690000000005</v>
      </c>
      <c r="K386" s="10">
        <f t="shared" si="30"/>
        <v>36.670310000000001</v>
      </c>
      <c r="L386" s="10">
        <f t="shared" si="31"/>
        <v>389.35030999999998</v>
      </c>
      <c r="M386" s="10">
        <f t="shared" si="32"/>
        <v>48.9093556252177</v>
      </c>
      <c r="N386" s="10">
        <f t="shared" si="33"/>
        <v>424.45499999999998</v>
      </c>
      <c r="O386" s="10">
        <f t="shared" si="34"/>
        <v>71.775000000000006</v>
      </c>
      <c r="P386" s="10">
        <f t="shared" si="35"/>
        <v>0</v>
      </c>
    </row>
    <row r="387" spans="1:16">
      <c r="A387" s="8" t="s">
        <v>27</v>
      </c>
      <c r="B387" s="9" t="s">
        <v>28</v>
      </c>
      <c r="C387" s="10">
        <v>225</v>
      </c>
      <c r="D387" s="10">
        <v>225</v>
      </c>
      <c r="E387" s="10">
        <v>50</v>
      </c>
      <c r="F387" s="10">
        <v>20.6614</v>
      </c>
      <c r="G387" s="10">
        <v>0</v>
      </c>
      <c r="H387" s="10">
        <v>20.6614</v>
      </c>
      <c r="I387" s="10">
        <v>0</v>
      </c>
      <c r="J387" s="10">
        <v>14.234040000000002</v>
      </c>
      <c r="K387" s="10">
        <f t="shared" si="30"/>
        <v>29.3386</v>
      </c>
      <c r="L387" s="10">
        <f t="shared" si="31"/>
        <v>204.33859999999999</v>
      </c>
      <c r="M387" s="10">
        <f t="shared" si="32"/>
        <v>41.322800000000001</v>
      </c>
      <c r="N387" s="10">
        <f t="shared" si="33"/>
        <v>204.33859999999999</v>
      </c>
      <c r="O387" s="10">
        <f t="shared" si="34"/>
        <v>29.3386</v>
      </c>
      <c r="P387" s="10">
        <f t="shared" si="35"/>
        <v>41.322800000000001</v>
      </c>
    </row>
    <row r="388" spans="1:16">
      <c r="A388" s="8" t="s">
        <v>76</v>
      </c>
      <c r="B388" s="9" t="s">
        <v>77</v>
      </c>
      <c r="C388" s="10">
        <v>15</v>
      </c>
      <c r="D388" s="10">
        <v>30.426000000000002</v>
      </c>
      <c r="E388" s="10">
        <v>5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5</v>
      </c>
      <c r="L388" s="10">
        <f t="shared" si="31"/>
        <v>30.426000000000002</v>
      </c>
      <c r="M388" s="10">
        <f t="shared" si="32"/>
        <v>0</v>
      </c>
      <c r="N388" s="10">
        <f t="shared" si="33"/>
        <v>30.426000000000002</v>
      </c>
      <c r="O388" s="10">
        <f t="shared" si="34"/>
        <v>5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200</v>
      </c>
      <c r="D389" s="10">
        <v>200</v>
      </c>
      <c r="E389" s="10">
        <v>50</v>
      </c>
      <c r="F389" s="10">
        <v>33.674999999999997</v>
      </c>
      <c r="G389" s="10">
        <v>0</v>
      </c>
      <c r="H389" s="10">
        <v>33.674999999999997</v>
      </c>
      <c r="I389" s="10">
        <v>0</v>
      </c>
      <c r="J389" s="10">
        <v>0</v>
      </c>
      <c r="K389" s="10">
        <f t="shared" si="30"/>
        <v>16.325000000000003</v>
      </c>
      <c r="L389" s="10">
        <f t="shared" si="31"/>
        <v>166.32499999999999</v>
      </c>
      <c r="M389" s="10">
        <f t="shared" si="32"/>
        <v>67.349999999999994</v>
      </c>
      <c r="N389" s="10">
        <f t="shared" si="33"/>
        <v>166.32499999999999</v>
      </c>
      <c r="O389" s="10">
        <f t="shared" si="34"/>
        <v>16.325000000000003</v>
      </c>
      <c r="P389" s="10">
        <f t="shared" si="35"/>
        <v>67.349999999999994</v>
      </c>
    </row>
    <row r="390" spans="1:16">
      <c r="A390" s="8" t="s">
        <v>31</v>
      </c>
      <c r="B390" s="9" t="s">
        <v>32</v>
      </c>
      <c r="C390" s="10">
        <v>50</v>
      </c>
      <c r="D390" s="10">
        <v>50</v>
      </c>
      <c r="E390" s="10">
        <v>15</v>
      </c>
      <c r="F390" s="10">
        <v>0.14000000000000001</v>
      </c>
      <c r="G390" s="10">
        <v>0</v>
      </c>
      <c r="H390" s="10">
        <v>0.14000000000000001</v>
      </c>
      <c r="I390" s="10">
        <v>0</v>
      </c>
      <c r="J390" s="10">
        <v>0</v>
      </c>
      <c r="K390" s="10">
        <f t="shared" ref="K390:K453" si="36">E390-F390</f>
        <v>14.86</v>
      </c>
      <c r="L390" s="10">
        <f t="shared" ref="L390:L453" si="37">D390-F390</f>
        <v>49.86</v>
      </c>
      <c r="M390" s="10">
        <f t="shared" ref="M390:M453" si="38">IF(E390=0,0,(F390/E390)*100)</f>
        <v>0.93333333333333346</v>
      </c>
      <c r="N390" s="10">
        <f t="shared" ref="N390:N453" si="39">D390-H390</f>
        <v>49.86</v>
      </c>
      <c r="O390" s="10">
        <f t="shared" ref="O390:O453" si="40">E390-H390</f>
        <v>14.86</v>
      </c>
      <c r="P390" s="10">
        <f t="shared" ref="P390:P453" si="41">IF(E390=0,0,(H390/E390)*100)</f>
        <v>0.93333333333333346</v>
      </c>
    </row>
    <row r="391" spans="1:16">
      <c r="A391" s="8" t="s">
        <v>35</v>
      </c>
      <c r="B391" s="9" t="s">
        <v>36</v>
      </c>
      <c r="C391" s="10">
        <v>40</v>
      </c>
      <c r="D391" s="10">
        <v>40</v>
      </c>
      <c r="E391" s="10">
        <v>3.5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3.5</v>
      </c>
      <c r="L391" s="10">
        <f t="shared" si="37"/>
        <v>40</v>
      </c>
      <c r="M391" s="10">
        <f t="shared" si="38"/>
        <v>0</v>
      </c>
      <c r="N391" s="10">
        <f t="shared" si="39"/>
        <v>40</v>
      </c>
      <c r="O391" s="10">
        <f t="shared" si="40"/>
        <v>3.5</v>
      </c>
      <c r="P391" s="10">
        <f t="shared" si="41"/>
        <v>0</v>
      </c>
    </row>
    <row r="392" spans="1:16">
      <c r="A392" s="8" t="s">
        <v>37</v>
      </c>
      <c r="B392" s="9" t="s">
        <v>38</v>
      </c>
      <c r="C392" s="10">
        <v>194.5</v>
      </c>
      <c r="D392" s="10">
        <v>194.5</v>
      </c>
      <c r="E392" s="10">
        <v>25</v>
      </c>
      <c r="F392" s="10">
        <v>1.4823199999999999</v>
      </c>
      <c r="G392" s="10">
        <v>0</v>
      </c>
      <c r="H392" s="10">
        <v>1.4823199999999999</v>
      </c>
      <c r="I392" s="10">
        <v>0</v>
      </c>
      <c r="J392" s="10">
        <v>0</v>
      </c>
      <c r="K392" s="10">
        <f t="shared" si="36"/>
        <v>23.517679999999999</v>
      </c>
      <c r="L392" s="10">
        <f t="shared" si="37"/>
        <v>193.01768000000001</v>
      </c>
      <c r="M392" s="10">
        <f t="shared" si="38"/>
        <v>5.9292799999999994</v>
      </c>
      <c r="N392" s="10">
        <f t="shared" si="39"/>
        <v>193.01768000000001</v>
      </c>
      <c r="O392" s="10">
        <f t="shared" si="40"/>
        <v>23.517679999999999</v>
      </c>
      <c r="P392" s="10">
        <f t="shared" si="41"/>
        <v>5.9292799999999994</v>
      </c>
    </row>
    <row r="393" spans="1:16">
      <c r="A393" s="8" t="s">
        <v>39</v>
      </c>
      <c r="B393" s="9" t="s">
        <v>40</v>
      </c>
      <c r="C393" s="10">
        <v>533.76900000000001</v>
      </c>
      <c r="D393" s="10">
        <v>533.76900000000001</v>
      </c>
      <c r="E393" s="10">
        <v>80</v>
      </c>
      <c r="F393" s="10">
        <v>8.1342999999999996</v>
      </c>
      <c r="G393" s="10">
        <v>0</v>
      </c>
      <c r="H393" s="10">
        <v>8.1342999999999996</v>
      </c>
      <c r="I393" s="10">
        <v>0</v>
      </c>
      <c r="J393" s="10">
        <v>0</v>
      </c>
      <c r="K393" s="10">
        <f t="shared" si="36"/>
        <v>71.865700000000004</v>
      </c>
      <c r="L393" s="10">
        <f t="shared" si="37"/>
        <v>525.63469999999995</v>
      </c>
      <c r="M393" s="10">
        <f t="shared" si="38"/>
        <v>10.167875</v>
      </c>
      <c r="N393" s="10">
        <f t="shared" si="39"/>
        <v>525.63469999999995</v>
      </c>
      <c r="O393" s="10">
        <f t="shared" si="40"/>
        <v>71.865700000000004</v>
      </c>
      <c r="P393" s="10">
        <f t="shared" si="41"/>
        <v>10.167875</v>
      </c>
    </row>
    <row r="394" spans="1:16" ht="38.25">
      <c r="A394" s="5" t="s">
        <v>190</v>
      </c>
      <c r="B394" s="6" t="s">
        <v>191</v>
      </c>
      <c r="C394" s="7">
        <v>1278.5</v>
      </c>
      <c r="D394" s="7">
        <v>1278.5</v>
      </c>
      <c r="E394" s="7">
        <v>200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f t="shared" si="36"/>
        <v>200</v>
      </c>
      <c r="L394" s="7">
        <f t="shared" si="37"/>
        <v>1278.5</v>
      </c>
      <c r="M394" s="7">
        <f t="shared" si="38"/>
        <v>0</v>
      </c>
      <c r="N394" s="7">
        <f t="shared" si="39"/>
        <v>1278.5</v>
      </c>
      <c r="O394" s="7">
        <f t="shared" si="40"/>
        <v>200</v>
      </c>
      <c r="P394" s="7">
        <f t="shared" si="41"/>
        <v>0</v>
      </c>
    </row>
    <row r="395" spans="1:16">
      <c r="A395" s="8" t="s">
        <v>27</v>
      </c>
      <c r="B395" s="9" t="s">
        <v>28</v>
      </c>
      <c r="C395" s="10">
        <v>788.5</v>
      </c>
      <c r="D395" s="10">
        <v>788.5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100</v>
      </c>
      <c r="L395" s="10">
        <f t="shared" si="37"/>
        <v>788.5</v>
      </c>
      <c r="M395" s="10">
        <f t="shared" si="38"/>
        <v>0</v>
      </c>
      <c r="N395" s="10">
        <f t="shared" si="39"/>
        <v>788.5</v>
      </c>
      <c r="O395" s="10">
        <f t="shared" si="40"/>
        <v>100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490</v>
      </c>
      <c r="D396" s="10">
        <v>490</v>
      </c>
      <c r="E396" s="10">
        <v>100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100</v>
      </c>
      <c r="L396" s="10">
        <f t="shared" si="37"/>
        <v>490</v>
      </c>
      <c r="M396" s="10">
        <f t="shared" si="38"/>
        <v>0</v>
      </c>
      <c r="N396" s="10">
        <f t="shared" si="39"/>
        <v>490</v>
      </c>
      <c r="O396" s="10">
        <f t="shared" si="40"/>
        <v>100</v>
      </c>
      <c r="P396" s="10">
        <f t="shared" si="41"/>
        <v>0</v>
      </c>
    </row>
    <row r="397" spans="1:16" ht="25.5">
      <c r="A397" s="5" t="s">
        <v>192</v>
      </c>
      <c r="B397" s="6" t="s">
        <v>193</v>
      </c>
      <c r="C397" s="7">
        <v>1300</v>
      </c>
      <c r="D397" s="7">
        <v>1300</v>
      </c>
      <c r="E397" s="7">
        <v>650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650</v>
      </c>
      <c r="L397" s="7">
        <f t="shared" si="37"/>
        <v>1300</v>
      </c>
      <c r="M397" s="7">
        <f t="shared" si="38"/>
        <v>0</v>
      </c>
      <c r="N397" s="7">
        <f t="shared" si="39"/>
        <v>1300</v>
      </c>
      <c r="O397" s="7">
        <f t="shared" si="40"/>
        <v>650</v>
      </c>
      <c r="P397" s="7">
        <f t="shared" si="41"/>
        <v>0</v>
      </c>
    </row>
    <row r="398" spans="1:16" ht="25.5">
      <c r="A398" s="8" t="s">
        <v>55</v>
      </c>
      <c r="B398" s="9" t="s">
        <v>56</v>
      </c>
      <c r="C398" s="10">
        <v>1300</v>
      </c>
      <c r="D398" s="10">
        <v>1300</v>
      </c>
      <c r="E398" s="10">
        <v>650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650</v>
      </c>
      <c r="L398" s="10">
        <f t="shared" si="37"/>
        <v>1300</v>
      </c>
      <c r="M398" s="10">
        <f t="shared" si="38"/>
        <v>0</v>
      </c>
      <c r="N398" s="10">
        <f t="shared" si="39"/>
        <v>1300</v>
      </c>
      <c r="O398" s="10">
        <f t="shared" si="40"/>
        <v>650</v>
      </c>
      <c r="P398" s="10">
        <f t="shared" si="41"/>
        <v>0</v>
      </c>
    </row>
    <row r="399" spans="1:16" ht="25.5">
      <c r="A399" s="5" t="s">
        <v>194</v>
      </c>
      <c r="B399" s="6" t="s">
        <v>195</v>
      </c>
      <c r="C399" s="7">
        <v>24259.626</v>
      </c>
      <c r="D399" s="7">
        <v>24599.82</v>
      </c>
      <c r="E399" s="7">
        <v>3311.155999999999</v>
      </c>
      <c r="F399" s="7">
        <v>262.60399999999998</v>
      </c>
      <c r="G399" s="7">
        <v>0</v>
      </c>
      <c r="H399" s="7">
        <v>252.846</v>
      </c>
      <c r="I399" s="7">
        <v>9.7580000000000009</v>
      </c>
      <c r="J399" s="7">
        <v>115.66119</v>
      </c>
      <c r="K399" s="7">
        <f t="shared" si="36"/>
        <v>3048.5519999999992</v>
      </c>
      <c r="L399" s="7">
        <f t="shared" si="37"/>
        <v>24337.216</v>
      </c>
      <c r="M399" s="7">
        <f t="shared" si="38"/>
        <v>7.9308857691996417</v>
      </c>
      <c r="N399" s="7">
        <f t="shared" si="39"/>
        <v>24346.973999999998</v>
      </c>
      <c r="O399" s="7">
        <f t="shared" si="40"/>
        <v>3058.309999999999</v>
      </c>
      <c r="P399" s="7">
        <f t="shared" si="41"/>
        <v>7.6361850664843356</v>
      </c>
    </row>
    <row r="400" spans="1:16" ht="38.25">
      <c r="A400" s="5" t="s">
        <v>196</v>
      </c>
      <c r="B400" s="6" t="s">
        <v>46</v>
      </c>
      <c r="C400" s="7">
        <v>5360.9880000000003</v>
      </c>
      <c r="D400" s="7">
        <v>5360.9880000000003</v>
      </c>
      <c r="E400" s="7">
        <v>459.73099999999999</v>
      </c>
      <c r="F400" s="7">
        <v>1.49</v>
      </c>
      <c r="G400" s="7">
        <v>0</v>
      </c>
      <c r="H400" s="7">
        <v>1.49</v>
      </c>
      <c r="I400" s="7">
        <v>0</v>
      </c>
      <c r="J400" s="7">
        <v>89.22475</v>
      </c>
      <c r="K400" s="7">
        <f t="shared" si="36"/>
        <v>458.24099999999999</v>
      </c>
      <c r="L400" s="7">
        <f t="shared" si="37"/>
        <v>5359.4980000000005</v>
      </c>
      <c r="M400" s="7">
        <f t="shared" si="38"/>
        <v>0.32410257302640022</v>
      </c>
      <c r="N400" s="7">
        <f t="shared" si="39"/>
        <v>5359.4980000000005</v>
      </c>
      <c r="O400" s="7">
        <f t="shared" si="40"/>
        <v>458.24099999999999</v>
      </c>
      <c r="P400" s="7">
        <f t="shared" si="41"/>
        <v>0.32410257302640022</v>
      </c>
    </row>
    <row r="401" spans="1:16">
      <c r="A401" s="8" t="s">
        <v>23</v>
      </c>
      <c r="B401" s="9" t="s">
        <v>24</v>
      </c>
      <c r="C401" s="10">
        <v>4205.5680000000002</v>
      </c>
      <c r="D401" s="10">
        <v>4205.5680000000002</v>
      </c>
      <c r="E401" s="10">
        <v>357</v>
      </c>
      <c r="F401" s="10">
        <v>0</v>
      </c>
      <c r="G401" s="10">
        <v>0</v>
      </c>
      <c r="H401" s="10">
        <v>0</v>
      </c>
      <c r="I401" s="10">
        <v>0</v>
      </c>
      <c r="J401" s="10">
        <v>73.135050000000007</v>
      </c>
      <c r="K401" s="10">
        <f t="shared" si="36"/>
        <v>357</v>
      </c>
      <c r="L401" s="10">
        <f t="shared" si="37"/>
        <v>4205.5680000000002</v>
      </c>
      <c r="M401" s="10">
        <f t="shared" si="38"/>
        <v>0</v>
      </c>
      <c r="N401" s="10">
        <f t="shared" si="39"/>
        <v>4205.5680000000002</v>
      </c>
      <c r="O401" s="10">
        <f t="shared" si="40"/>
        <v>357</v>
      </c>
      <c r="P401" s="10">
        <f t="shared" si="41"/>
        <v>0</v>
      </c>
    </row>
    <row r="402" spans="1:16">
      <c r="A402" s="8" t="s">
        <v>25</v>
      </c>
      <c r="B402" s="9" t="s">
        <v>26</v>
      </c>
      <c r="C402" s="10">
        <v>910.95500000000004</v>
      </c>
      <c r="D402" s="10">
        <v>910.95500000000004</v>
      </c>
      <c r="E402" s="10">
        <v>78.540000000000006</v>
      </c>
      <c r="F402" s="10">
        <v>0</v>
      </c>
      <c r="G402" s="10">
        <v>0</v>
      </c>
      <c r="H402" s="10">
        <v>0</v>
      </c>
      <c r="I402" s="10">
        <v>0</v>
      </c>
      <c r="J402" s="10">
        <v>16.089700000000001</v>
      </c>
      <c r="K402" s="10">
        <f t="shared" si="36"/>
        <v>78.540000000000006</v>
      </c>
      <c r="L402" s="10">
        <f t="shared" si="37"/>
        <v>910.95500000000004</v>
      </c>
      <c r="M402" s="10">
        <f t="shared" si="38"/>
        <v>0</v>
      </c>
      <c r="N402" s="10">
        <f t="shared" si="39"/>
        <v>910.95500000000004</v>
      </c>
      <c r="O402" s="10">
        <f t="shared" si="40"/>
        <v>78.540000000000006</v>
      </c>
      <c r="P402" s="10">
        <f t="shared" si="41"/>
        <v>0</v>
      </c>
    </row>
    <row r="403" spans="1:16">
      <c r="A403" s="8" t="s">
        <v>27</v>
      </c>
      <c r="B403" s="9" t="s">
        <v>28</v>
      </c>
      <c r="C403" s="10">
        <v>142.33699999999999</v>
      </c>
      <c r="D403" s="10">
        <v>142.33699999999999</v>
      </c>
      <c r="E403" s="10">
        <v>12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12</v>
      </c>
      <c r="L403" s="10">
        <f t="shared" si="37"/>
        <v>142.33699999999999</v>
      </c>
      <c r="M403" s="10">
        <f t="shared" si="38"/>
        <v>0</v>
      </c>
      <c r="N403" s="10">
        <f t="shared" si="39"/>
        <v>142.33699999999999</v>
      </c>
      <c r="O403" s="10">
        <f t="shared" si="40"/>
        <v>12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85.436000000000007</v>
      </c>
      <c r="D404" s="10">
        <v>85.436000000000007</v>
      </c>
      <c r="E404" s="10">
        <v>7.2</v>
      </c>
      <c r="F404" s="10">
        <v>1.49</v>
      </c>
      <c r="G404" s="10">
        <v>0</v>
      </c>
      <c r="H404" s="10">
        <v>1.49</v>
      </c>
      <c r="I404" s="10">
        <v>0</v>
      </c>
      <c r="J404" s="10">
        <v>0</v>
      </c>
      <c r="K404" s="10">
        <f t="shared" si="36"/>
        <v>5.71</v>
      </c>
      <c r="L404" s="10">
        <f t="shared" si="37"/>
        <v>83.946000000000012</v>
      </c>
      <c r="M404" s="10">
        <f t="shared" si="38"/>
        <v>20.694444444444443</v>
      </c>
      <c r="N404" s="10">
        <f t="shared" si="39"/>
        <v>83.946000000000012</v>
      </c>
      <c r="O404" s="10">
        <f t="shared" si="40"/>
        <v>5.71</v>
      </c>
      <c r="P404" s="10">
        <f t="shared" si="41"/>
        <v>20.694444444444443</v>
      </c>
    </row>
    <row r="405" spans="1:16">
      <c r="A405" s="8" t="s">
        <v>31</v>
      </c>
      <c r="B405" s="9" t="s">
        <v>32</v>
      </c>
      <c r="C405" s="10">
        <v>12.901</v>
      </c>
      <c r="D405" s="10">
        <v>12.901</v>
      </c>
      <c r="E405" s="10">
        <v>1.2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1.2</v>
      </c>
      <c r="L405" s="10">
        <f t="shared" si="37"/>
        <v>12.901</v>
      </c>
      <c r="M405" s="10">
        <f t="shared" si="38"/>
        <v>0</v>
      </c>
      <c r="N405" s="10">
        <f t="shared" si="39"/>
        <v>12.901</v>
      </c>
      <c r="O405" s="10">
        <f t="shared" si="40"/>
        <v>1.2</v>
      </c>
      <c r="P405" s="10">
        <f t="shared" si="41"/>
        <v>0</v>
      </c>
    </row>
    <row r="406" spans="1:16" ht="25.5">
      <c r="A406" s="8" t="s">
        <v>41</v>
      </c>
      <c r="B406" s="9" t="s">
        <v>42</v>
      </c>
      <c r="C406" s="10">
        <v>3.7909999999999999</v>
      </c>
      <c r="D406" s="10">
        <v>3.7909999999999999</v>
      </c>
      <c r="E406" s="10">
        <v>3.7909999999999999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3.7909999999999999</v>
      </c>
      <c r="L406" s="10">
        <f t="shared" si="37"/>
        <v>3.7909999999999999</v>
      </c>
      <c r="M406" s="10">
        <f t="shared" si="38"/>
        <v>0</v>
      </c>
      <c r="N406" s="10">
        <f t="shared" si="39"/>
        <v>3.7909999999999999</v>
      </c>
      <c r="O406" s="10">
        <f t="shared" si="40"/>
        <v>3.7909999999999999</v>
      </c>
      <c r="P406" s="10">
        <f t="shared" si="41"/>
        <v>0</v>
      </c>
    </row>
    <row r="407" spans="1:16">
      <c r="A407" s="5" t="s">
        <v>197</v>
      </c>
      <c r="B407" s="6" t="s">
        <v>198</v>
      </c>
      <c r="C407" s="7">
        <v>401</v>
      </c>
      <c r="D407" s="7">
        <v>524.61900000000003</v>
      </c>
      <c r="E407" s="7">
        <v>24</v>
      </c>
      <c r="F407" s="7">
        <v>60.084000000000003</v>
      </c>
      <c r="G407" s="7">
        <v>0</v>
      </c>
      <c r="H407" s="7">
        <v>60.084000000000003</v>
      </c>
      <c r="I407" s="7">
        <v>0</v>
      </c>
      <c r="J407" s="7">
        <v>0</v>
      </c>
      <c r="K407" s="7">
        <f t="shared" si="36"/>
        <v>-36.084000000000003</v>
      </c>
      <c r="L407" s="7">
        <f t="shared" si="37"/>
        <v>464.53500000000003</v>
      </c>
      <c r="M407" s="7">
        <f t="shared" si="38"/>
        <v>250.35000000000002</v>
      </c>
      <c r="N407" s="7">
        <f t="shared" si="39"/>
        <v>464.53500000000003</v>
      </c>
      <c r="O407" s="7">
        <f t="shared" si="40"/>
        <v>-36.084000000000003</v>
      </c>
      <c r="P407" s="7">
        <f t="shared" si="41"/>
        <v>250.35000000000002</v>
      </c>
    </row>
    <row r="408" spans="1:16" ht="25.5">
      <c r="A408" s="8" t="s">
        <v>55</v>
      </c>
      <c r="B408" s="9" t="s">
        <v>56</v>
      </c>
      <c r="C408" s="10">
        <v>401</v>
      </c>
      <c r="D408" s="10">
        <v>524.61900000000003</v>
      </c>
      <c r="E408" s="10">
        <v>24</v>
      </c>
      <c r="F408" s="10">
        <v>60.084000000000003</v>
      </c>
      <c r="G408" s="10">
        <v>0</v>
      </c>
      <c r="H408" s="10">
        <v>60.084000000000003</v>
      </c>
      <c r="I408" s="10">
        <v>0</v>
      </c>
      <c r="J408" s="10">
        <v>0</v>
      </c>
      <c r="K408" s="10">
        <f t="shared" si="36"/>
        <v>-36.084000000000003</v>
      </c>
      <c r="L408" s="10">
        <f t="shared" si="37"/>
        <v>464.53500000000003</v>
      </c>
      <c r="M408" s="10">
        <f t="shared" si="38"/>
        <v>250.35000000000002</v>
      </c>
      <c r="N408" s="10">
        <f t="shared" si="39"/>
        <v>464.53500000000003</v>
      </c>
      <c r="O408" s="10">
        <f t="shared" si="40"/>
        <v>-36.084000000000003</v>
      </c>
      <c r="P408" s="10">
        <f t="shared" si="41"/>
        <v>250.35000000000002</v>
      </c>
    </row>
    <row r="409" spans="1:16">
      <c r="A409" s="5" t="s">
        <v>199</v>
      </c>
      <c r="B409" s="6" t="s">
        <v>200</v>
      </c>
      <c r="C409" s="7">
        <v>500</v>
      </c>
      <c r="D409" s="7">
        <v>500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500</v>
      </c>
      <c r="M409" s="7">
        <f t="shared" si="38"/>
        <v>0</v>
      </c>
      <c r="N409" s="7">
        <f t="shared" si="39"/>
        <v>500</v>
      </c>
      <c r="O409" s="7">
        <f t="shared" si="40"/>
        <v>0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500</v>
      </c>
      <c r="D410" s="10">
        <v>500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500</v>
      </c>
      <c r="M410" s="10">
        <f t="shared" si="38"/>
        <v>0</v>
      </c>
      <c r="N410" s="10">
        <f t="shared" si="39"/>
        <v>500</v>
      </c>
      <c r="O410" s="10">
        <f t="shared" si="40"/>
        <v>0</v>
      </c>
      <c r="P410" s="10">
        <f t="shared" si="41"/>
        <v>0</v>
      </c>
    </row>
    <row r="411" spans="1:16" ht="25.5">
      <c r="A411" s="5" t="s">
        <v>201</v>
      </c>
      <c r="B411" s="6" t="s">
        <v>202</v>
      </c>
      <c r="C411" s="7">
        <v>15410</v>
      </c>
      <c r="D411" s="7">
        <v>15422.674999999999</v>
      </c>
      <c r="E411" s="7">
        <v>2500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2500</v>
      </c>
      <c r="L411" s="7">
        <f t="shared" si="37"/>
        <v>15422.674999999999</v>
      </c>
      <c r="M411" s="7">
        <f t="shared" si="38"/>
        <v>0</v>
      </c>
      <c r="N411" s="7">
        <f t="shared" si="39"/>
        <v>15422.674999999999</v>
      </c>
      <c r="O411" s="7">
        <f t="shared" si="40"/>
        <v>2500</v>
      </c>
      <c r="P411" s="7">
        <f t="shared" si="41"/>
        <v>0</v>
      </c>
    </row>
    <row r="412" spans="1:16">
      <c r="A412" s="8" t="s">
        <v>27</v>
      </c>
      <c r="B412" s="9" t="s">
        <v>28</v>
      </c>
      <c r="C412" s="10">
        <v>120</v>
      </c>
      <c r="D412" s="10">
        <v>120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120</v>
      </c>
      <c r="M412" s="10">
        <f t="shared" si="38"/>
        <v>0</v>
      </c>
      <c r="N412" s="10">
        <f t="shared" si="39"/>
        <v>120</v>
      </c>
      <c r="O412" s="10">
        <f t="shared" si="40"/>
        <v>0</v>
      </c>
      <c r="P412" s="10">
        <f t="shared" si="41"/>
        <v>0</v>
      </c>
    </row>
    <row r="413" spans="1:16">
      <c r="A413" s="8" t="s">
        <v>29</v>
      </c>
      <c r="B413" s="9" t="s">
        <v>30</v>
      </c>
      <c r="C413" s="10">
        <v>15290</v>
      </c>
      <c r="D413" s="10">
        <v>15290</v>
      </c>
      <c r="E413" s="10">
        <v>2500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2500</v>
      </c>
      <c r="L413" s="10">
        <f t="shared" si="37"/>
        <v>15290</v>
      </c>
      <c r="M413" s="10">
        <f t="shared" si="38"/>
        <v>0</v>
      </c>
      <c r="N413" s="10">
        <f t="shared" si="39"/>
        <v>15290</v>
      </c>
      <c r="O413" s="10">
        <f t="shared" si="40"/>
        <v>2500</v>
      </c>
      <c r="P413" s="10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12.675000000000001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12.675000000000001</v>
      </c>
      <c r="M414" s="10">
        <f t="shared" si="38"/>
        <v>0</v>
      </c>
      <c r="N414" s="10">
        <f t="shared" si="39"/>
        <v>12.675000000000001</v>
      </c>
      <c r="O414" s="10">
        <f t="shared" si="40"/>
        <v>0</v>
      </c>
      <c r="P414" s="10">
        <f t="shared" si="41"/>
        <v>0</v>
      </c>
    </row>
    <row r="415" spans="1:16">
      <c r="A415" s="5" t="s">
        <v>203</v>
      </c>
      <c r="B415" s="6" t="s">
        <v>168</v>
      </c>
      <c r="C415" s="7">
        <v>1150</v>
      </c>
      <c r="D415" s="7">
        <v>1153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1153</v>
      </c>
      <c r="M415" s="7">
        <f t="shared" si="38"/>
        <v>0</v>
      </c>
      <c r="N415" s="7">
        <f t="shared" si="39"/>
        <v>1153</v>
      </c>
      <c r="O415" s="7">
        <f t="shared" si="40"/>
        <v>0</v>
      </c>
      <c r="P415" s="7">
        <f t="shared" si="41"/>
        <v>0</v>
      </c>
    </row>
    <row r="416" spans="1:16">
      <c r="A416" s="8" t="s">
        <v>29</v>
      </c>
      <c r="B416" s="9" t="s">
        <v>30</v>
      </c>
      <c r="C416" s="10">
        <v>1150</v>
      </c>
      <c r="D416" s="10">
        <v>1150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1150</v>
      </c>
      <c r="M416" s="10">
        <f t="shared" si="38"/>
        <v>0</v>
      </c>
      <c r="N416" s="10">
        <f t="shared" si="39"/>
        <v>1150</v>
      </c>
      <c r="O416" s="10">
        <f t="shared" si="40"/>
        <v>0</v>
      </c>
      <c r="P416" s="10">
        <f t="shared" si="41"/>
        <v>0</v>
      </c>
    </row>
    <row r="417" spans="1:16" ht="25.5">
      <c r="A417" s="8" t="s">
        <v>55</v>
      </c>
      <c r="B417" s="9" t="s">
        <v>56</v>
      </c>
      <c r="C417" s="10">
        <v>0</v>
      </c>
      <c r="D417" s="10">
        <v>3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</v>
      </c>
      <c r="M417" s="10">
        <f t="shared" si="38"/>
        <v>0</v>
      </c>
      <c r="N417" s="10">
        <f t="shared" si="39"/>
        <v>3</v>
      </c>
      <c r="O417" s="10">
        <f t="shared" si="40"/>
        <v>0</v>
      </c>
      <c r="P417" s="10">
        <f t="shared" si="41"/>
        <v>0</v>
      </c>
    </row>
    <row r="418" spans="1:16" ht="25.5">
      <c r="A418" s="5" t="s">
        <v>204</v>
      </c>
      <c r="B418" s="6" t="s">
        <v>120</v>
      </c>
      <c r="C418" s="7">
        <v>627.63800000000003</v>
      </c>
      <c r="D418" s="7">
        <v>627.63800000000003</v>
      </c>
      <c r="E418" s="7">
        <v>52.925000000000004</v>
      </c>
      <c r="F418" s="7">
        <v>0.13</v>
      </c>
      <c r="G418" s="7">
        <v>0</v>
      </c>
      <c r="H418" s="7">
        <v>0.13</v>
      </c>
      <c r="I418" s="7">
        <v>0</v>
      </c>
      <c r="J418" s="7">
        <v>16.678440000000002</v>
      </c>
      <c r="K418" s="7">
        <f t="shared" si="36"/>
        <v>52.795000000000002</v>
      </c>
      <c r="L418" s="7">
        <f t="shared" si="37"/>
        <v>627.50800000000004</v>
      </c>
      <c r="M418" s="7">
        <f t="shared" si="38"/>
        <v>0.24563060935285783</v>
      </c>
      <c r="N418" s="7">
        <f t="shared" si="39"/>
        <v>627.50800000000004</v>
      </c>
      <c r="O418" s="7">
        <f t="shared" si="40"/>
        <v>52.795000000000002</v>
      </c>
      <c r="P418" s="7">
        <f t="shared" si="41"/>
        <v>0.24563060935285783</v>
      </c>
    </row>
    <row r="419" spans="1:16">
      <c r="A419" s="8" t="s">
        <v>23</v>
      </c>
      <c r="B419" s="9" t="s">
        <v>24</v>
      </c>
      <c r="C419" s="10">
        <v>496.72</v>
      </c>
      <c r="D419" s="10">
        <v>496.72</v>
      </c>
      <c r="E419" s="10">
        <v>41</v>
      </c>
      <c r="F419" s="10">
        <v>0</v>
      </c>
      <c r="G419" s="10">
        <v>0</v>
      </c>
      <c r="H419" s="10">
        <v>0</v>
      </c>
      <c r="I419" s="10">
        <v>0</v>
      </c>
      <c r="J419" s="10">
        <v>13.670860000000001</v>
      </c>
      <c r="K419" s="10">
        <f t="shared" si="36"/>
        <v>41</v>
      </c>
      <c r="L419" s="10">
        <f t="shared" si="37"/>
        <v>496.72</v>
      </c>
      <c r="M419" s="10">
        <f t="shared" si="38"/>
        <v>0</v>
      </c>
      <c r="N419" s="10">
        <f t="shared" si="39"/>
        <v>496.72</v>
      </c>
      <c r="O419" s="10">
        <f t="shared" si="40"/>
        <v>41</v>
      </c>
      <c r="P419" s="10">
        <f t="shared" si="41"/>
        <v>0</v>
      </c>
    </row>
    <row r="420" spans="1:16">
      <c r="A420" s="8" t="s">
        <v>25</v>
      </c>
      <c r="B420" s="9" t="s">
        <v>26</v>
      </c>
      <c r="C420" s="10">
        <v>109.27800000000001</v>
      </c>
      <c r="D420" s="10">
        <v>109.27800000000001</v>
      </c>
      <c r="E420" s="10">
        <v>9</v>
      </c>
      <c r="F420" s="10">
        <v>0</v>
      </c>
      <c r="G420" s="10">
        <v>0</v>
      </c>
      <c r="H420" s="10">
        <v>0</v>
      </c>
      <c r="I420" s="10">
        <v>0</v>
      </c>
      <c r="J420" s="10">
        <v>3.0075799999999999</v>
      </c>
      <c r="K420" s="10">
        <f t="shared" si="36"/>
        <v>9</v>
      </c>
      <c r="L420" s="10">
        <f t="shared" si="37"/>
        <v>109.27800000000001</v>
      </c>
      <c r="M420" s="10">
        <f t="shared" si="38"/>
        <v>0</v>
      </c>
      <c r="N420" s="10">
        <f t="shared" si="39"/>
        <v>109.27800000000001</v>
      </c>
      <c r="O420" s="10">
        <f t="shared" si="40"/>
        <v>9</v>
      </c>
      <c r="P420" s="10">
        <f t="shared" si="41"/>
        <v>0</v>
      </c>
    </row>
    <row r="421" spans="1:16">
      <c r="A421" s="8" t="s">
        <v>27</v>
      </c>
      <c r="B421" s="9" t="s">
        <v>28</v>
      </c>
      <c r="C421" s="10">
        <v>3.2600000000000002</v>
      </c>
      <c r="D421" s="10">
        <v>3.2600000000000002</v>
      </c>
      <c r="E421" s="10">
        <v>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</v>
      </c>
      <c r="L421" s="10">
        <f t="shared" si="37"/>
        <v>3.2600000000000002</v>
      </c>
      <c r="M421" s="10">
        <f t="shared" si="38"/>
        <v>0</v>
      </c>
      <c r="N421" s="10">
        <f t="shared" si="39"/>
        <v>3.2600000000000002</v>
      </c>
      <c r="O421" s="10">
        <f t="shared" si="40"/>
        <v>1</v>
      </c>
      <c r="P421" s="10">
        <f t="shared" si="41"/>
        <v>0</v>
      </c>
    </row>
    <row r="422" spans="1:16">
      <c r="A422" s="8" t="s">
        <v>29</v>
      </c>
      <c r="B422" s="9" t="s">
        <v>30</v>
      </c>
      <c r="C422" s="10">
        <v>4.09</v>
      </c>
      <c r="D422" s="10">
        <v>4.09</v>
      </c>
      <c r="E422" s="10">
        <v>0.4</v>
      </c>
      <c r="F422" s="10">
        <v>0.13</v>
      </c>
      <c r="G422" s="10">
        <v>0</v>
      </c>
      <c r="H422" s="10">
        <v>0.13</v>
      </c>
      <c r="I422" s="10">
        <v>0</v>
      </c>
      <c r="J422" s="10">
        <v>0</v>
      </c>
      <c r="K422" s="10">
        <f t="shared" si="36"/>
        <v>0.27</v>
      </c>
      <c r="L422" s="10">
        <f t="shared" si="37"/>
        <v>3.96</v>
      </c>
      <c r="M422" s="10">
        <f t="shared" si="38"/>
        <v>32.5</v>
      </c>
      <c r="N422" s="10">
        <f t="shared" si="39"/>
        <v>3.96</v>
      </c>
      <c r="O422" s="10">
        <f t="shared" si="40"/>
        <v>0.27</v>
      </c>
      <c r="P422" s="10">
        <f t="shared" si="41"/>
        <v>32.5</v>
      </c>
    </row>
    <row r="423" spans="1:16">
      <c r="A423" s="8" t="s">
        <v>31</v>
      </c>
      <c r="B423" s="9" t="s">
        <v>32</v>
      </c>
      <c r="C423" s="10">
        <v>1.8</v>
      </c>
      <c r="D423" s="10">
        <v>1.8</v>
      </c>
      <c r="E423" s="10">
        <v>0.15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0.15</v>
      </c>
      <c r="L423" s="10">
        <f t="shared" si="37"/>
        <v>1.8</v>
      </c>
      <c r="M423" s="10">
        <f t="shared" si="38"/>
        <v>0</v>
      </c>
      <c r="N423" s="10">
        <f t="shared" si="39"/>
        <v>1.8</v>
      </c>
      <c r="O423" s="10">
        <f t="shared" si="40"/>
        <v>0.15</v>
      </c>
      <c r="P423" s="10">
        <f t="shared" si="41"/>
        <v>0</v>
      </c>
    </row>
    <row r="424" spans="1:16">
      <c r="A424" s="8" t="s">
        <v>33</v>
      </c>
      <c r="B424" s="9" t="s">
        <v>34</v>
      </c>
      <c r="C424" s="10">
        <v>5.0200000000000005</v>
      </c>
      <c r="D424" s="10">
        <v>5.0200000000000005</v>
      </c>
      <c r="E424" s="10">
        <v>0.6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0.6</v>
      </c>
      <c r="L424" s="10">
        <f t="shared" si="37"/>
        <v>5.0200000000000005</v>
      </c>
      <c r="M424" s="10">
        <f t="shared" si="38"/>
        <v>0</v>
      </c>
      <c r="N424" s="10">
        <f t="shared" si="39"/>
        <v>5.0200000000000005</v>
      </c>
      <c r="O424" s="10">
        <f t="shared" si="40"/>
        <v>0.6</v>
      </c>
      <c r="P424" s="10">
        <f t="shared" si="41"/>
        <v>0</v>
      </c>
    </row>
    <row r="425" spans="1:16">
      <c r="A425" s="8" t="s">
        <v>35</v>
      </c>
      <c r="B425" s="9" t="s">
        <v>36</v>
      </c>
      <c r="C425" s="10">
        <v>0.9</v>
      </c>
      <c r="D425" s="10">
        <v>0.9</v>
      </c>
      <c r="E425" s="10">
        <v>7.4999999999999997E-2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7.4999999999999997E-2</v>
      </c>
      <c r="L425" s="10">
        <f t="shared" si="37"/>
        <v>0.9</v>
      </c>
      <c r="M425" s="10">
        <f t="shared" si="38"/>
        <v>0</v>
      </c>
      <c r="N425" s="10">
        <f t="shared" si="39"/>
        <v>0.9</v>
      </c>
      <c r="O425" s="10">
        <f t="shared" si="40"/>
        <v>7.4999999999999997E-2</v>
      </c>
      <c r="P425" s="10">
        <f t="shared" si="41"/>
        <v>0</v>
      </c>
    </row>
    <row r="426" spans="1:16">
      <c r="A426" s="8" t="s">
        <v>37</v>
      </c>
      <c r="B426" s="9" t="s">
        <v>38</v>
      </c>
      <c r="C426" s="10">
        <v>6.57</v>
      </c>
      <c r="D426" s="10">
        <v>6.57</v>
      </c>
      <c r="E426" s="10">
        <v>0.70000000000000007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0.70000000000000007</v>
      </c>
      <c r="L426" s="10">
        <f t="shared" si="37"/>
        <v>6.57</v>
      </c>
      <c r="M426" s="10">
        <f t="shared" si="38"/>
        <v>0</v>
      </c>
      <c r="N426" s="10">
        <f t="shared" si="39"/>
        <v>6.57</v>
      </c>
      <c r="O426" s="10">
        <f t="shared" si="40"/>
        <v>0.70000000000000007</v>
      </c>
      <c r="P426" s="10">
        <f t="shared" si="41"/>
        <v>0</v>
      </c>
    </row>
    <row r="427" spans="1:16" ht="25.5">
      <c r="A427" s="5" t="s">
        <v>205</v>
      </c>
      <c r="B427" s="6" t="s">
        <v>206</v>
      </c>
      <c r="C427" s="7">
        <v>0</v>
      </c>
      <c r="D427" s="7">
        <v>200.9</v>
      </c>
      <c r="E427" s="7">
        <v>200.9</v>
      </c>
      <c r="F427" s="7">
        <v>200.9</v>
      </c>
      <c r="G427" s="7">
        <v>0</v>
      </c>
      <c r="H427" s="7">
        <v>191.142</v>
      </c>
      <c r="I427" s="7">
        <v>9.7580000000000009</v>
      </c>
      <c r="J427" s="7">
        <v>9.7580000000000009</v>
      </c>
      <c r="K427" s="7">
        <f t="shared" si="36"/>
        <v>0</v>
      </c>
      <c r="L427" s="7">
        <f t="shared" si="37"/>
        <v>0</v>
      </c>
      <c r="M427" s="7">
        <f t="shared" si="38"/>
        <v>100</v>
      </c>
      <c r="N427" s="7">
        <f t="shared" si="39"/>
        <v>9.7580000000000098</v>
      </c>
      <c r="O427" s="7">
        <f t="shared" si="40"/>
        <v>9.7580000000000098</v>
      </c>
      <c r="P427" s="7">
        <f t="shared" si="41"/>
        <v>95.142857142857139</v>
      </c>
    </row>
    <row r="428" spans="1:16">
      <c r="A428" s="8" t="s">
        <v>27</v>
      </c>
      <c r="B428" s="9" t="s">
        <v>28</v>
      </c>
      <c r="C428" s="10">
        <v>0</v>
      </c>
      <c r="D428" s="10">
        <v>191.142</v>
      </c>
      <c r="E428" s="10">
        <v>191.142</v>
      </c>
      <c r="F428" s="10">
        <v>191.142</v>
      </c>
      <c r="G428" s="10">
        <v>0</v>
      </c>
      <c r="H428" s="10">
        <v>191.142</v>
      </c>
      <c r="I428" s="10">
        <v>0</v>
      </c>
      <c r="J428" s="10">
        <v>0</v>
      </c>
      <c r="K428" s="10">
        <f t="shared" si="36"/>
        <v>0</v>
      </c>
      <c r="L428" s="10">
        <f t="shared" si="37"/>
        <v>0</v>
      </c>
      <c r="M428" s="10">
        <f t="shared" si="38"/>
        <v>100</v>
      </c>
      <c r="N428" s="10">
        <f t="shared" si="39"/>
        <v>0</v>
      </c>
      <c r="O428" s="10">
        <f t="shared" si="40"/>
        <v>0</v>
      </c>
      <c r="P428" s="10">
        <f t="shared" si="41"/>
        <v>100</v>
      </c>
    </row>
    <row r="429" spans="1:16" ht="25.5">
      <c r="A429" s="8" t="s">
        <v>55</v>
      </c>
      <c r="B429" s="9" t="s">
        <v>56</v>
      </c>
      <c r="C429" s="10">
        <v>0</v>
      </c>
      <c r="D429" s="10">
        <v>9.7580000000000009</v>
      </c>
      <c r="E429" s="10">
        <v>9.7580000000000009</v>
      </c>
      <c r="F429" s="10">
        <v>9.7580000000000009</v>
      </c>
      <c r="G429" s="10">
        <v>0</v>
      </c>
      <c r="H429" s="10">
        <v>0</v>
      </c>
      <c r="I429" s="10">
        <v>9.7580000000000009</v>
      </c>
      <c r="J429" s="10">
        <v>9.7580000000000009</v>
      </c>
      <c r="K429" s="10">
        <f t="shared" si="36"/>
        <v>0</v>
      </c>
      <c r="L429" s="10">
        <f t="shared" si="37"/>
        <v>0</v>
      </c>
      <c r="M429" s="10">
        <f t="shared" si="38"/>
        <v>100</v>
      </c>
      <c r="N429" s="10">
        <f t="shared" si="39"/>
        <v>9.7580000000000009</v>
      </c>
      <c r="O429" s="10">
        <f t="shared" si="40"/>
        <v>9.7580000000000009</v>
      </c>
      <c r="P429" s="10">
        <f t="shared" si="41"/>
        <v>0</v>
      </c>
    </row>
    <row r="430" spans="1:16" ht="25.5">
      <c r="A430" s="5" t="s">
        <v>207</v>
      </c>
      <c r="B430" s="6" t="s">
        <v>208</v>
      </c>
      <c r="C430" s="7">
        <v>810</v>
      </c>
      <c r="D430" s="7">
        <v>810</v>
      </c>
      <c r="E430" s="7">
        <v>73.600000000000009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f t="shared" si="36"/>
        <v>73.600000000000009</v>
      </c>
      <c r="L430" s="7">
        <f t="shared" si="37"/>
        <v>810</v>
      </c>
      <c r="M430" s="7">
        <f t="shared" si="38"/>
        <v>0</v>
      </c>
      <c r="N430" s="7">
        <f t="shared" si="39"/>
        <v>810</v>
      </c>
      <c r="O430" s="7">
        <f t="shared" si="40"/>
        <v>73.600000000000009</v>
      </c>
      <c r="P430" s="7">
        <f t="shared" si="41"/>
        <v>0</v>
      </c>
    </row>
    <row r="431" spans="1:16" ht="25.5">
      <c r="A431" s="8" t="s">
        <v>55</v>
      </c>
      <c r="B431" s="9" t="s">
        <v>56</v>
      </c>
      <c r="C431" s="10">
        <v>810</v>
      </c>
      <c r="D431" s="10">
        <v>810</v>
      </c>
      <c r="E431" s="10">
        <v>73.600000000000009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73.600000000000009</v>
      </c>
      <c r="L431" s="10">
        <f t="shared" si="37"/>
        <v>810</v>
      </c>
      <c r="M431" s="10">
        <f t="shared" si="38"/>
        <v>0</v>
      </c>
      <c r="N431" s="10">
        <f t="shared" si="39"/>
        <v>810</v>
      </c>
      <c r="O431" s="10">
        <f t="shared" si="40"/>
        <v>73.600000000000009</v>
      </c>
      <c r="P431" s="10">
        <f t="shared" si="41"/>
        <v>0</v>
      </c>
    </row>
    <row r="432" spans="1:16" ht="25.5">
      <c r="A432" s="5" t="s">
        <v>209</v>
      </c>
      <c r="B432" s="6" t="s">
        <v>210</v>
      </c>
      <c r="C432" s="7">
        <v>203433.83499999993</v>
      </c>
      <c r="D432" s="7">
        <v>219049.30999999994</v>
      </c>
      <c r="E432" s="7">
        <v>40480.500999999997</v>
      </c>
      <c r="F432" s="7">
        <v>268.67777000000001</v>
      </c>
      <c r="G432" s="7">
        <v>0</v>
      </c>
      <c r="H432" s="7">
        <v>201.55981</v>
      </c>
      <c r="I432" s="7">
        <v>163.49607</v>
      </c>
      <c r="J432" s="7">
        <v>163.49607</v>
      </c>
      <c r="K432" s="7">
        <f t="shared" si="36"/>
        <v>40211.823229999995</v>
      </c>
      <c r="L432" s="7">
        <f t="shared" si="37"/>
        <v>218780.63222999993</v>
      </c>
      <c r="M432" s="7">
        <f t="shared" si="38"/>
        <v>0.66372145443555652</v>
      </c>
      <c r="N432" s="7">
        <f t="shared" si="39"/>
        <v>218847.75018999993</v>
      </c>
      <c r="O432" s="7">
        <f t="shared" si="40"/>
        <v>40278.941189999998</v>
      </c>
      <c r="P432" s="7">
        <f t="shared" si="41"/>
        <v>0.49791826934157757</v>
      </c>
    </row>
    <row r="433" spans="1:16" ht="38.25">
      <c r="A433" s="5" t="s">
        <v>211</v>
      </c>
      <c r="B433" s="6" t="s">
        <v>46</v>
      </c>
      <c r="C433" s="7">
        <v>5132.3640000000005</v>
      </c>
      <c r="D433" s="7">
        <v>5132.3640000000005</v>
      </c>
      <c r="E433" s="7">
        <v>419.03399999999999</v>
      </c>
      <c r="F433" s="7">
        <v>155.01039</v>
      </c>
      <c r="G433" s="7">
        <v>0</v>
      </c>
      <c r="H433" s="7">
        <v>3.1440000000000001</v>
      </c>
      <c r="I433" s="7">
        <v>151.86639</v>
      </c>
      <c r="J433" s="7">
        <v>151.86639</v>
      </c>
      <c r="K433" s="7">
        <f t="shared" si="36"/>
        <v>264.02360999999996</v>
      </c>
      <c r="L433" s="7">
        <f t="shared" si="37"/>
        <v>4977.3536100000001</v>
      </c>
      <c r="M433" s="7">
        <f t="shared" si="38"/>
        <v>36.992318045791031</v>
      </c>
      <c r="N433" s="7">
        <f t="shared" si="39"/>
        <v>5129.22</v>
      </c>
      <c r="O433" s="7">
        <f t="shared" si="40"/>
        <v>415.89</v>
      </c>
      <c r="P433" s="7">
        <f t="shared" si="41"/>
        <v>0.75029711192886495</v>
      </c>
    </row>
    <row r="434" spans="1:16">
      <c r="A434" s="8" t="s">
        <v>23</v>
      </c>
      <c r="B434" s="9" t="s">
        <v>24</v>
      </c>
      <c r="C434" s="10">
        <v>4050.6669999999999</v>
      </c>
      <c r="D434" s="10">
        <v>4050.6669999999999</v>
      </c>
      <c r="E434" s="10">
        <v>330.56799999999998</v>
      </c>
      <c r="F434" s="10">
        <v>126.89617</v>
      </c>
      <c r="G434" s="10">
        <v>0</v>
      </c>
      <c r="H434" s="10">
        <v>0</v>
      </c>
      <c r="I434" s="10">
        <v>126.89617</v>
      </c>
      <c r="J434" s="10">
        <v>126.89617</v>
      </c>
      <c r="K434" s="10">
        <f t="shared" si="36"/>
        <v>203.67183</v>
      </c>
      <c r="L434" s="10">
        <f t="shared" si="37"/>
        <v>3923.7708299999999</v>
      </c>
      <c r="M434" s="10">
        <f t="shared" si="38"/>
        <v>38.387312141526102</v>
      </c>
      <c r="N434" s="10">
        <f t="shared" si="39"/>
        <v>4050.6669999999999</v>
      </c>
      <c r="O434" s="10">
        <f t="shared" si="40"/>
        <v>330.56799999999998</v>
      </c>
      <c r="P434" s="10">
        <f t="shared" si="41"/>
        <v>0</v>
      </c>
    </row>
    <row r="435" spans="1:16">
      <c r="A435" s="8" t="s">
        <v>25</v>
      </c>
      <c r="B435" s="9" t="s">
        <v>26</v>
      </c>
      <c r="C435" s="10">
        <v>830.38700000000006</v>
      </c>
      <c r="D435" s="10">
        <v>830.38700000000006</v>
      </c>
      <c r="E435" s="10">
        <v>67.766000000000005</v>
      </c>
      <c r="F435" s="10">
        <v>24.970220000000001</v>
      </c>
      <c r="G435" s="10">
        <v>0</v>
      </c>
      <c r="H435" s="10">
        <v>0</v>
      </c>
      <c r="I435" s="10">
        <v>24.970220000000001</v>
      </c>
      <c r="J435" s="10">
        <v>24.970220000000001</v>
      </c>
      <c r="K435" s="10">
        <f t="shared" si="36"/>
        <v>42.795780000000008</v>
      </c>
      <c r="L435" s="10">
        <f t="shared" si="37"/>
        <v>805.41678000000002</v>
      </c>
      <c r="M435" s="10">
        <f t="shared" si="38"/>
        <v>36.847711241625589</v>
      </c>
      <c r="N435" s="10">
        <f t="shared" si="39"/>
        <v>830.38700000000006</v>
      </c>
      <c r="O435" s="10">
        <f t="shared" si="40"/>
        <v>67.766000000000005</v>
      </c>
      <c r="P435" s="10">
        <f t="shared" si="41"/>
        <v>0</v>
      </c>
    </row>
    <row r="436" spans="1:16">
      <c r="A436" s="8" t="s">
        <v>27</v>
      </c>
      <c r="B436" s="9" t="s">
        <v>28</v>
      </c>
      <c r="C436" s="10">
        <v>136.34700000000001</v>
      </c>
      <c r="D436" s="10">
        <v>136.34700000000001</v>
      </c>
      <c r="E436" s="10">
        <v>11.4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11.4</v>
      </c>
      <c r="L436" s="10">
        <f t="shared" si="37"/>
        <v>136.34700000000001</v>
      </c>
      <c r="M436" s="10">
        <f t="shared" si="38"/>
        <v>0</v>
      </c>
      <c r="N436" s="10">
        <f t="shared" si="39"/>
        <v>136.34700000000001</v>
      </c>
      <c r="O436" s="10">
        <f t="shared" si="40"/>
        <v>11.4</v>
      </c>
      <c r="P436" s="10">
        <f t="shared" si="41"/>
        <v>0</v>
      </c>
    </row>
    <row r="437" spans="1:16">
      <c r="A437" s="8" t="s">
        <v>29</v>
      </c>
      <c r="B437" s="9" t="s">
        <v>30</v>
      </c>
      <c r="C437" s="10">
        <v>98.433999999999997</v>
      </c>
      <c r="D437" s="10">
        <v>98.433999999999997</v>
      </c>
      <c r="E437" s="10">
        <v>8.1999999999999993</v>
      </c>
      <c r="F437" s="10">
        <v>3.1440000000000001</v>
      </c>
      <c r="G437" s="10">
        <v>0</v>
      </c>
      <c r="H437" s="10">
        <v>3.1440000000000001</v>
      </c>
      <c r="I437" s="10">
        <v>0</v>
      </c>
      <c r="J437" s="10">
        <v>0</v>
      </c>
      <c r="K437" s="10">
        <f t="shared" si="36"/>
        <v>5.0559999999999992</v>
      </c>
      <c r="L437" s="10">
        <f t="shared" si="37"/>
        <v>95.289999999999992</v>
      </c>
      <c r="M437" s="10">
        <f t="shared" si="38"/>
        <v>38.341463414634156</v>
      </c>
      <c r="N437" s="10">
        <f t="shared" si="39"/>
        <v>95.289999999999992</v>
      </c>
      <c r="O437" s="10">
        <f t="shared" si="40"/>
        <v>5.0559999999999992</v>
      </c>
      <c r="P437" s="10">
        <f t="shared" si="41"/>
        <v>38.341463414634156</v>
      </c>
    </row>
    <row r="438" spans="1:16">
      <c r="A438" s="8" t="s">
        <v>31</v>
      </c>
      <c r="B438" s="9" t="s">
        <v>32</v>
      </c>
      <c r="C438" s="10">
        <v>12.738</v>
      </c>
      <c r="D438" s="10">
        <v>12.738</v>
      </c>
      <c r="E438" s="10">
        <v>1.1000000000000001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1.1000000000000001</v>
      </c>
      <c r="L438" s="10">
        <f t="shared" si="37"/>
        <v>12.738</v>
      </c>
      <c r="M438" s="10">
        <f t="shared" si="38"/>
        <v>0</v>
      </c>
      <c r="N438" s="10">
        <f t="shared" si="39"/>
        <v>12.738</v>
      </c>
      <c r="O438" s="10">
        <f t="shared" si="40"/>
        <v>1.1000000000000001</v>
      </c>
      <c r="P438" s="10">
        <f t="shared" si="41"/>
        <v>0</v>
      </c>
    </row>
    <row r="439" spans="1:16" ht="25.5">
      <c r="A439" s="8" t="s">
        <v>41</v>
      </c>
      <c r="B439" s="9" t="s">
        <v>42</v>
      </c>
      <c r="C439" s="10">
        <v>3.7909999999999999</v>
      </c>
      <c r="D439" s="10">
        <v>3.7909999999999999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3.7909999999999999</v>
      </c>
      <c r="M439" s="10">
        <f t="shared" si="38"/>
        <v>0</v>
      </c>
      <c r="N439" s="10">
        <f t="shared" si="39"/>
        <v>3.7909999999999999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212</v>
      </c>
      <c r="B440" s="6" t="s">
        <v>213</v>
      </c>
      <c r="C440" s="7">
        <v>108549.64200000001</v>
      </c>
      <c r="D440" s="7">
        <v>115801.542</v>
      </c>
      <c r="E440" s="7">
        <v>28205.496999999999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28205.496999999999</v>
      </c>
      <c r="L440" s="7">
        <f t="shared" si="37"/>
        <v>115801.542</v>
      </c>
      <c r="M440" s="7">
        <f t="shared" si="38"/>
        <v>0</v>
      </c>
      <c r="N440" s="7">
        <f t="shared" si="39"/>
        <v>115801.542</v>
      </c>
      <c r="O440" s="7">
        <f t="shared" si="40"/>
        <v>28205.496999999999</v>
      </c>
      <c r="P440" s="7">
        <f t="shared" si="41"/>
        <v>0</v>
      </c>
    </row>
    <row r="441" spans="1:16" ht="25.5">
      <c r="A441" s="8" t="s">
        <v>55</v>
      </c>
      <c r="B441" s="9" t="s">
        <v>56</v>
      </c>
      <c r="C441" s="10">
        <v>108549.64200000001</v>
      </c>
      <c r="D441" s="10">
        <v>115801.542</v>
      </c>
      <c r="E441" s="10">
        <v>28205.496999999999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28205.496999999999</v>
      </c>
      <c r="L441" s="10">
        <f t="shared" si="37"/>
        <v>115801.542</v>
      </c>
      <c r="M441" s="10">
        <f t="shared" si="38"/>
        <v>0</v>
      </c>
      <c r="N441" s="10">
        <f t="shared" si="39"/>
        <v>115801.542</v>
      </c>
      <c r="O441" s="10">
        <f t="shared" si="40"/>
        <v>28205.496999999999</v>
      </c>
      <c r="P441" s="10">
        <f t="shared" si="41"/>
        <v>0</v>
      </c>
    </row>
    <row r="442" spans="1:16" ht="25.5">
      <c r="A442" s="5" t="s">
        <v>214</v>
      </c>
      <c r="B442" s="6" t="s">
        <v>215</v>
      </c>
      <c r="C442" s="7">
        <v>6750</v>
      </c>
      <c r="D442" s="7">
        <v>14913.6</v>
      </c>
      <c r="E442" s="7">
        <v>5263.6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5263.6</v>
      </c>
      <c r="L442" s="7">
        <f t="shared" si="37"/>
        <v>14913.6</v>
      </c>
      <c r="M442" s="7">
        <f t="shared" si="38"/>
        <v>0</v>
      </c>
      <c r="N442" s="7">
        <f t="shared" si="39"/>
        <v>14913.6</v>
      </c>
      <c r="O442" s="7">
        <f t="shared" si="40"/>
        <v>5263.6</v>
      </c>
      <c r="P442" s="7">
        <f t="shared" si="41"/>
        <v>0</v>
      </c>
    </row>
    <row r="443" spans="1:16" ht="25.5">
      <c r="A443" s="8" t="s">
        <v>55</v>
      </c>
      <c r="B443" s="9" t="s">
        <v>56</v>
      </c>
      <c r="C443" s="10">
        <v>6750</v>
      </c>
      <c r="D443" s="10">
        <v>14913.6</v>
      </c>
      <c r="E443" s="10">
        <v>5263.6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5263.6</v>
      </c>
      <c r="L443" s="10">
        <f t="shared" si="37"/>
        <v>14913.6</v>
      </c>
      <c r="M443" s="10">
        <f t="shared" si="38"/>
        <v>0</v>
      </c>
      <c r="N443" s="10">
        <f t="shared" si="39"/>
        <v>14913.6</v>
      </c>
      <c r="O443" s="10">
        <f t="shared" si="40"/>
        <v>5263.6</v>
      </c>
      <c r="P443" s="10">
        <f t="shared" si="41"/>
        <v>0</v>
      </c>
    </row>
    <row r="444" spans="1:16">
      <c r="A444" s="5" t="s">
        <v>216</v>
      </c>
      <c r="B444" s="6" t="s">
        <v>168</v>
      </c>
      <c r="C444" s="7">
        <v>76638.777000000002</v>
      </c>
      <c r="D444" s="7">
        <v>76638.777000000002</v>
      </c>
      <c r="E444" s="7">
        <v>5821.2179999999998</v>
      </c>
      <c r="F444" s="7">
        <v>100.2877</v>
      </c>
      <c r="G444" s="7">
        <v>0</v>
      </c>
      <c r="H444" s="7">
        <v>196.66580999999999</v>
      </c>
      <c r="I444" s="7">
        <v>0</v>
      </c>
      <c r="J444" s="7">
        <v>0</v>
      </c>
      <c r="K444" s="7">
        <f t="shared" si="36"/>
        <v>5720.9303</v>
      </c>
      <c r="L444" s="7">
        <f t="shared" si="37"/>
        <v>76538.489300000001</v>
      </c>
      <c r="M444" s="7">
        <f t="shared" si="38"/>
        <v>1.7227958135221872</v>
      </c>
      <c r="N444" s="7">
        <f t="shared" si="39"/>
        <v>76442.111189999996</v>
      </c>
      <c r="O444" s="7">
        <f t="shared" si="40"/>
        <v>5624.5521899999994</v>
      </c>
      <c r="P444" s="7">
        <f t="shared" si="41"/>
        <v>3.3784305964834163</v>
      </c>
    </row>
    <row r="445" spans="1:16">
      <c r="A445" s="8" t="s">
        <v>35</v>
      </c>
      <c r="B445" s="9" t="s">
        <v>36</v>
      </c>
      <c r="C445" s="10">
        <v>172.887</v>
      </c>
      <c r="D445" s="10">
        <v>172.887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172.887</v>
      </c>
      <c r="M445" s="10">
        <f t="shared" si="38"/>
        <v>0</v>
      </c>
      <c r="N445" s="10">
        <f t="shared" si="39"/>
        <v>172.887</v>
      </c>
      <c r="O445" s="10">
        <f t="shared" si="40"/>
        <v>0</v>
      </c>
      <c r="P445" s="10">
        <f t="shared" si="41"/>
        <v>0</v>
      </c>
    </row>
    <row r="446" spans="1:16">
      <c r="A446" s="8" t="s">
        <v>37</v>
      </c>
      <c r="B446" s="9" t="s">
        <v>38</v>
      </c>
      <c r="C446" s="10">
        <v>9000</v>
      </c>
      <c r="D446" s="10">
        <v>9000</v>
      </c>
      <c r="E446" s="10">
        <v>815.73800000000006</v>
      </c>
      <c r="F446" s="10">
        <v>6.9483000000000006</v>
      </c>
      <c r="G446" s="10">
        <v>0</v>
      </c>
      <c r="H446" s="10">
        <v>6.9483000000000006</v>
      </c>
      <c r="I446" s="10">
        <v>0</v>
      </c>
      <c r="J446" s="10">
        <v>0</v>
      </c>
      <c r="K446" s="10">
        <f t="shared" si="36"/>
        <v>808.78970000000004</v>
      </c>
      <c r="L446" s="10">
        <f t="shared" si="37"/>
        <v>8993.0517</v>
      </c>
      <c r="M446" s="10">
        <f t="shared" si="38"/>
        <v>0.85178084139760568</v>
      </c>
      <c r="N446" s="10">
        <f t="shared" si="39"/>
        <v>8993.0517</v>
      </c>
      <c r="O446" s="10">
        <f t="shared" si="40"/>
        <v>808.78970000000004</v>
      </c>
      <c r="P446" s="10">
        <f t="shared" si="41"/>
        <v>0.85178084139760568</v>
      </c>
    </row>
    <row r="447" spans="1:16">
      <c r="A447" s="8" t="s">
        <v>39</v>
      </c>
      <c r="B447" s="9" t="s">
        <v>40</v>
      </c>
      <c r="C447" s="10">
        <v>69.153999999999996</v>
      </c>
      <c r="D447" s="10">
        <v>69.153999999999996</v>
      </c>
      <c r="E447" s="10">
        <v>5.78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5.78</v>
      </c>
      <c r="L447" s="10">
        <f t="shared" si="37"/>
        <v>69.153999999999996</v>
      </c>
      <c r="M447" s="10">
        <f t="shared" si="38"/>
        <v>0</v>
      </c>
      <c r="N447" s="10">
        <f t="shared" si="39"/>
        <v>69.153999999999996</v>
      </c>
      <c r="O447" s="10">
        <f t="shared" si="40"/>
        <v>5.78</v>
      </c>
      <c r="P447" s="10">
        <f t="shared" si="41"/>
        <v>0</v>
      </c>
    </row>
    <row r="448" spans="1:16" ht="25.5">
      <c r="A448" s="8" t="s">
        <v>55</v>
      </c>
      <c r="B448" s="9" t="s">
        <v>56</v>
      </c>
      <c r="C448" s="10">
        <v>67396.736000000004</v>
      </c>
      <c r="D448" s="10">
        <v>67396.736000000004</v>
      </c>
      <c r="E448" s="10">
        <v>4999.7</v>
      </c>
      <c r="F448" s="10">
        <v>93.339399999999998</v>
      </c>
      <c r="G448" s="10">
        <v>0</v>
      </c>
      <c r="H448" s="10">
        <v>189.71751</v>
      </c>
      <c r="I448" s="10">
        <v>0</v>
      </c>
      <c r="J448" s="10">
        <v>0</v>
      </c>
      <c r="K448" s="10">
        <f t="shared" si="36"/>
        <v>4906.3606</v>
      </c>
      <c r="L448" s="10">
        <f t="shared" si="37"/>
        <v>67303.396600000007</v>
      </c>
      <c r="M448" s="10">
        <f t="shared" si="38"/>
        <v>1.8669000140008403</v>
      </c>
      <c r="N448" s="10">
        <f t="shared" si="39"/>
        <v>67207.018490000002</v>
      </c>
      <c r="O448" s="10">
        <f t="shared" si="40"/>
        <v>4809.9824899999994</v>
      </c>
      <c r="P448" s="10">
        <f t="shared" si="41"/>
        <v>3.7945778746724805</v>
      </c>
    </row>
    <row r="449" spans="1:16" ht="25.5">
      <c r="A449" s="5" t="s">
        <v>217</v>
      </c>
      <c r="B449" s="6" t="s">
        <v>120</v>
      </c>
      <c r="C449" s="7">
        <v>3790.0479999999998</v>
      </c>
      <c r="D449" s="7">
        <v>3790.0479999999998</v>
      </c>
      <c r="E449" s="7">
        <v>326.47699999999998</v>
      </c>
      <c r="F449" s="7">
        <v>13.37968</v>
      </c>
      <c r="G449" s="7">
        <v>0</v>
      </c>
      <c r="H449" s="7">
        <v>1.75</v>
      </c>
      <c r="I449" s="7">
        <v>11.62968</v>
      </c>
      <c r="J449" s="7">
        <v>11.62968</v>
      </c>
      <c r="K449" s="7">
        <f t="shared" si="36"/>
        <v>313.09731999999997</v>
      </c>
      <c r="L449" s="7">
        <f t="shared" si="37"/>
        <v>3776.6683199999998</v>
      </c>
      <c r="M449" s="7">
        <f t="shared" si="38"/>
        <v>4.09819987319168</v>
      </c>
      <c r="N449" s="7">
        <f t="shared" si="39"/>
        <v>3788.2979999999998</v>
      </c>
      <c r="O449" s="7">
        <f t="shared" si="40"/>
        <v>324.72699999999998</v>
      </c>
      <c r="P449" s="7">
        <f t="shared" si="41"/>
        <v>0.53602550868820775</v>
      </c>
    </row>
    <row r="450" spans="1:16">
      <c r="A450" s="8" t="s">
        <v>23</v>
      </c>
      <c r="B450" s="9" t="s">
        <v>24</v>
      </c>
      <c r="C450" s="10">
        <v>500.32900000000001</v>
      </c>
      <c r="D450" s="10">
        <v>500.32900000000001</v>
      </c>
      <c r="E450" s="10">
        <v>44.247999999999998</v>
      </c>
      <c r="F450" s="10">
        <v>9.5326000000000004</v>
      </c>
      <c r="G450" s="10">
        <v>0</v>
      </c>
      <c r="H450" s="10">
        <v>0</v>
      </c>
      <c r="I450" s="10">
        <v>9.5326000000000004</v>
      </c>
      <c r="J450" s="10">
        <v>9.5326000000000004</v>
      </c>
      <c r="K450" s="10">
        <f t="shared" si="36"/>
        <v>34.715399999999995</v>
      </c>
      <c r="L450" s="10">
        <f t="shared" si="37"/>
        <v>490.79640000000001</v>
      </c>
      <c r="M450" s="10">
        <f t="shared" si="38"/>
        <v>21.543572590851568</v>
      </c>
      <c r="N450" s="10">
        <f t="shared" si="39"/>
        <v>500.32900000000001</v>
      </c>
      <c r="O450" s="10">
        <f t="shared" si="40"/>
        <v>44.247999999999998</v>
      </c>
      <c r="P450" s="10">
        <f t="shared" si="41"/>
        <v>0</v>
      </c>
    </row>
    <row r="451" spans="1:16">
      <c r="A451" s="8" t="s">
        <v>25</v>
      </c>
      <c r="B451" s="9" t="s">
        <v>26</v>
      </c>
      <c r="C451" s="10">
        <v>110.072</v>
      </c>
      <c r="D451" s="10">
        <v>110.072</v>
      </c>
      <c r="E451" s="10">
        <v>9.7349999999999994</v>
      </c>
      <c r="F451" s="10">
        <v>2.0970800000000001</v>
      </c>
      <c r="G451" s="10">
        <v>0</v>
      </c>
      <c r="H451" s="10">
        <v>0</v>
      </c>
      <c r="I451" s="10">
        <v>2.0970800000000001</v>
      </c>
      <c r="J451" s="10">
        <v>2.0970800000000001</v>
      </c>
      <c r="K451" s="10">
        <f t="shared" si="36"/>
        <v>7.6379199999999994</v>
      </c>
      <c r="L451" s="10">
        <f t="shared" si="37"/>
        <v>107.97492</v>
      </c>
      <c r="M451" s="10">
        <f t="shared" si="38"/>
        <v>21.541653826399589</v>
      </c>
      <c r="N451" s="10">
        <f t="shared" si="39"/>
        <v>110.072</v>
      </c>
      <c r="O451" s="10">
        <f t="shared" si="40"/>
        <v>9.7349999999999994</v>
      </c>
      <c r="P451" s="10">
        <f t="shared" si="41"/>
        <v>0</v>
      </c>
    </row>
    <row r="452" spans="1:16">
      <c r="A452" s="8" t="s">
        <v>27</v>
      </c>
      <c r="B452" s="9" t="s">
        <v>28</v>
      </c>
      <c r="C452" s="10">
        <v>5.3</v>
      </c>
      <c r="D452" s="10">
        <v>5.3</v>
      </c>
      <c r="E452" s="10">
        <v>0.442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0.442</v>
      </c>
      <c r="L452" s="10">
        <f t="shared" si="37"/>
        <v>5.3</v>
      </c>
      <c r="M452" s="10">
        <f t="shared" si="38"/>
        <v>0</v>
      </c>
      <c r="N452" s="10">
        <f t="shared" si="39"/>
        <v>5.3</v>
      </c>
      <c r="O452" s="10">
        <f t="shared" si="40"/>
        <v>0.442</v>
      </c>
      <c r="P452" s="10">
        <f t="shared" si="41"/>
        <v>0</v>
      </c>
    </row>
    <row r="453" spans="1:16">
      <c r="A453" s="8" t="s">
        <v>29</v>
      </c>
      <c r="B453" s="9" t="s">
        <v>30</v>
      </c>
      <c r="C453" s="10">
        <v>2.27</v>
      </c>
      <c r="D453" s="10">
        <v>2.27</v>
      </c>
      <c r="E453" s="10">
        <v>0.19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0.19</v>
      </c>
      <c r="L453" s="10">
        <f t="shared" si="37"/>
        <v>2.27</v>
      </c>
      <c r="M453" s="10">
        <f t="shared" si="38"/>
        <v>0</v>
      </c>
      <c r="N453" s="10">
        <f t="shared" si="39"/>
        <v>2.27</v>
      </c>
      <c r="O453" s="10">
        <f t="shared" si="40"/>
        <v>0.19</v>
      </c>
      <c r="P453" s="10">
        <f t="shared" si="41"/>
        <v>0</v>
      </c>
    </row>
    <row r="454" spans="1:16">
      <c r="A454" s="8" t="s">
        <v>31</v>
      </c>
      <c r="B454" s="9" t="s">
        <v>32</v>
      </c>
      <c r="C454" s="10">
        <v>2.331</v>
      </c>
      <c r="D454" s="10">
        <v>2.331</v>
      </c>
      <c r="E454" s="10">
        <v>0.19400000000000001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0.19400000000000001</v>
      </c>
      <c r="L454" s="10">
        <f t="shared" ref="L454:L517" si="43">D454-F454</f>
        <v>2.331</v>
      </c>
      <c r="M454" s="10">
        <f t="shared" ref="M454:M517" si="44">IF(E454=0,0,(F454/E454)*100)</f>
        <v>0</v>
      </c>
      <c r="N454" s="10">
        <f t="shared" ref="N454:N517" si="45">D454-H454</f>
        <v>2.331</v>
      </c>
      <c r="O454" s="10">
        <f t="shared" ref="O454:O517" si="46">E454-H454</f>
        <v>0.19400000000000001</v>
      </c>
      <c r="P454" s="10">
        <f t="shared" ref="P454:P517" si="47">IF(E454=0,0,(H454/E454)*100)</f>
        <v>0</v>
      </c>
    </row>
    <row r="455" spans="1:16">
      <c r="A455" s="8" t="s">
        <v>33</v>
      </c>
      <c r="B455" s="9" t="s">
        <v>34</v>
      </c>
      <c r="C455" s="10">
        <v>5.9710000000000001</v>
      </c>
      <c r="D455" s="10">
        <v>5.9710000000000001</v>
      </c>
      <c r="E455" s="10">
        <v>0.995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0.995</v>
      </c>
      <c r="L455" s="10">
        <f t="shared" si="43"/>
        <v>5.9710000000000001</v>
      </c>
      <c r="M455" s="10">
        <f t="shared" si="44"/>
        <v>0</v>
      </c>
      <c r="N455" s="10">
        <f t="shared" si="45"/>
        <v>5.9710000000000001</v>
      </c>
      <c r="O455" s="10">
        <f t="shared" si="46"/>
        <v>0.995</v>
      </c>
      <c r="P455" s="10">
        <f t="shared" si="47"/>
        <v>0</v>
      </c>
    </row>
    <row r="456" spans="1:16">
      <c r="A456" s="8" t="s">
        <v>35</v>
      </c>
      <c r="B456" s="9" t="s">
        <v>36</v>
      </c>
      <c r="C456" s="10">
        <v>0.871</v>
      </c>
      <c r="D456" s="10">
        <v>0.871</v>
      </c>
      <c r="E456" s="10">
        <v>7.2999999999999995E-2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7.2999999999999995E-2</v>
      </c>
      <c r="L456" s="10">
        <f t="shared" si="43"/>
        <v>0.871</v>
      </c>
      <c r="M456" s="10">
        <f t="shared" si="44"/>
        <v>0</v>
      </c>
      <c r="N456" s="10">
        <f t="shared" si="45"/>
        <v>0.871</v>
      </c>
      <c r="O456" s="10">
        <f t="shared" si="46"/>
        <v>7.2999999999999995E-2</v>
      </c>
      <c r="P456" s="10">
        <f t="shared" si="47"/>
        <v>0</v>
      </c>
    </row>
    <row r="457" spans="1:16">
      <c r="A457" s="8" t="s">
        <v>37</v>
      </c>
      <c r="B457" s="9" t="s">
        <v>38</v>
      </c>
      <c r="C457" s="10">
        <v>4.1740000000000004</v>
      </c>
      <c r="D457" s="10">
        <v>4.1740000000000004</v>
      </c>
      <c r="E457" s="10">
        <v>0.35000000000000003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0.35000000000000003</v>
      </c>
      <c r="L457" s="10">
        <f t="shared" si="43"/>
        <v>4.1740000000000004</v>
      </c>
      <c r="M457" s="10">
        <f t="shared" si="44"/>
        <v>0</v>
      </c>
      <c r="N457" s="10">
        <f t="shared" si="45"/>
        <v>4.1740000000000004</v>
      </c>
      <c r="O457" s="10">
        <f t="shared" si="46"/>
        <v>0.35000000000000003</v>
      </c>
      <c r="P457" s="10">
        <f t="shared" si="47"/>
        <v>0</v>
      </c>
    </row>
    <row r="458" spans="1:16" ht="25.5">
      <c r="A458" s="8" t="s">
        <v>55</v>
      </c>
      <c r="B458" s="9" t="s">
        <v>56</v>
      </c>
      <c r="C458" s="10">
        <v>3106.52</v>
      </c>
      <c r="D458" s="10">
        <v>3106.52</v>
      </c>
      <c r="E458" s="10">
        <v>270.25</v>
      </c>
      <c r="F458" s="10">
        <v>1.75</v>
      </c>
      <c r="G458" s="10">
        <v>0</v>
      </c>
      <c r="H458" s="10">
        <v>1.75</v>
      </c>
      <c r="I458" s="10">
        <v>0</v>
      </c>
      <c r="J458" s="10">
        <v>0</v>
      </c>
      <c r="K458" s="10">
        <f t="shared" si="42"/>
        <v>268.5</v>
      </c>
      <c r="L458" s="10">
        <f t="shared" si="43"/>
        <v>3104.77</v>
      </c>
      <c r="M458" s="10">
        <f t="shared" si="44"/>
        <v>0.6475485661424607</v>
      </c>
      <c r="N458" s="10">
        <f t="shared" si="45"/>
        <v>3104.77</v>
      </c>
      <c r="O458" s="10">
        <f t="shared" si="46"/>
        <v>268.5</v>
      </c>
      <c r="P458" s="10">
        <f t="shared" si="47"/>
        <v>0.6475485661424607</v>
      </c>
    </row>
    <row r="459" spans="1:16">
      <c r="A459" s="8" t="s">
        <v>43</v>
      </c>
      <c r="B459" s="9" t="s">
        <v>44</v>
      </c>
      <c r="C459" s="10">
        <v>52.21</v>
      </c>
      <c r="D459" s="10">
        <v>52.21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52.21</v>
      </c>
      <c r="M459" s="10">
        <f t="shared" si="44"/>
        <v>0</v>
      </c>
      <c r="N459" s="10">
        <f t="shared" si="45"/>
        <v>52.21</v>
      </c>
      <c r="O459" s="10">
        <f t="shared" si="46"/>
        <v>0</v>
      </c>
      <c r="P459" s="10">
        <f t="shared" si="47"/>
        <v>0</v>
      </c>
    </row>
    <row r="460" spans="1:16" ht="25.5">
      <c r="A460" s="5" t="s">
        <v>218</v>
      </c>
      <c r="B460" s="6" t="s">
        <v>206</v>
      </c>
      <c r="C460" s="7">
        <v>0</v>
      </c>
      <c r="D460" s="7">
        <v>199.97499999999999</v>
      </c>
      <c r="E460" s="7">
        <v>199.97499999999999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199.97499999999999</v>
      </c>
      <c r="L460" s="7">
        <f t="shared" si="43"/>
        <v>199.97499999999999</v>
      </c>
      <c r="M460" s="7">
        <f t="shared" si="44"/>
        <v>0</v>
      </c>
      <c r="N460" s="7">
        <f t="shared" si="45"/>
        <v>199.97499999999999</v>
      </c>
      <c r="O460" s="7">
        <f t="shared" si="46"/>
        <v>199.97499999999999</v>
      </c>
      <c r="P460" s="7">
        <f t="shared" si="47"/>
        <v>0</v>
      </c>
    </row>
    <row r="461" spans="1:16" ht="25.5">
      <c r="A461" s="8" t="s">
        <v>55</v>
      </c>
      <c r="B461" s="9" t="s">
        <v>56</v>
      </c>
      <c r="C461" s="10">
        <v>0</v>
      </c>
      <c r="D461" s="10">
        <v>199.97499999999999</v>
      </c>
      <c r="E461" s="10">
        <v>199.97499999999999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199.97499999999999</v>
      </c>
      <c r="L461" s="10">
        <f t="shared" si="43"/>
        <v>199.97499999999999</v>
      </c>
      <c r="M461" s="10">
        <f t="shared" si="44"/>
        <v>0</v>
      </c>
      <c r="N461" s="10">
        <f t="shared" si="45"/>
        <v>199.97499999999999</v>
      </c>
      <c r="O461" s="10">
        <f t="shared" si="46"/>
        <v>199.97499999999999</v>
      </c>
      <c r="P461" s="10">
        <f t="shared" si="47"/>
        <v>0</v>
      </c>
    </row>
    <row r="462" spans="1:16">
      <c r="A462" s="5" t="s">
        <v>219</v>
      </c>
      <c r="B462" s="6" t="s">
        <v>220</v>
      </c>
      <c r="C462" s="7">
        <v>888</v>
      </c>
      <c r="D462" s="7">
        <v>888</v>
      </c>
      <c r="E462" s="7">
        <v>98.5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f t="shared" si="42"/>
        <v>98.5</v>
      </c>
      <c r="L462" s="7">
        <f t="shared" si="43"/>
        <v>888</v>
      </c>
      <c r="M462" s="7">
        <f t="shared" si="44"/>
        <v>0</v>
      </c>
      <c r="N462" s="7">
        <f t="shared" si="45"/>
        <v>888</v>
      </c>
      <c r="O462" s="7">
        <f t="shared" si="46"/>
        <v>98.5</v>
      </c>
      <c r="P462" s="7">
        <f t="shared" si="47"/>
        <v>0</v>
      </c>
    </row>
    <row r="463" spans="1:16" ht="25.5">
      <c r="A463" s="8" t="s">
        <v>55</v>
      </c>
      <c r="B463" s="9" t="s">
        <v>56</v>
      </c>
      <c r="C463" s="10">
        <v>888</v>
      </c>
      <c r="D463" s="10">
        <v>888</v>
      </c>
      <c r="E463" s="10">
        <v>98.5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98.5</v>
      </c>
      <c r="L463" s="10">
        <f t="shared" si="43"/>
        <v>888</v>
      </c>
      <c r="M463" s="10">
        <f t="shared" si="44"/>
        <v>0</v>
      </c>
      <c r="N463" s="10">
        <f t="shared" si="45"/>
        <v>888</v>
      </c>
      <c r="O463" s="10">
        <f t="shared" si="46"/>
        <v>98.5</v>
      </c>
      <c r="P463" s="10">
        <f t="shared" si="47"/>
        <v>0</v>
      </c>
    </row>
    <row r="464" spans="1:16">
      <c r="A464" s="5" t="s">
        <v>221</v>
      </c>
      <c r="B464" s="6" t="s">
        <v>222</v>
      </c>
      <c r="C464" s="7">
        <v>69</v>
      </c>
      <c r="D464" s="7">
        <v>69</v>
      </c>
      <c r="E464" s="7">
        <v>7.6000000000000005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f t="shared" si="42"/>
        <v>7.6000000000000005</v>
      </c>
      <c r="L464" s="7">
        <f t="shared" si="43"/>
        <v>69</v>
      </c>
      <c r="M464" s="7">
        <f t="shared" si="44"/>
        <v>0</v>
      </c>
      <c r="N464" s="7">
        <f t="shared" si="45"/>
        <v>69</v>
      </c>
      <c r="O464" s="7">
        <f t="shared" si="46"/>
        <v>7.6000000000000005</v>
      </c>
      <c r="P464" s="7">
        <f t="shared" si="47"/>
        <v>0</v>
      </c>
    </row>
    <row r="465" spans="1:16" ht="25.5">
      <c r="A465" s="8" t="s">
        <v>55</v>
      </c>
      <c r="B465" s="9" t="s">
        <v>56</v>
      </c>
      <c r="C465" s="10">
        <v>69</v>
      </c>
      <c r="D465" s="10">
        <v>69</v>
      </c>
      <c r="E465" s="10">
        <v>7.6000000000000005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7.6000000000000005</v>
      </c>
      <c r="L465" s="10">
        <f t="shared" si="43"/>
        <v>69</v>
      </c>
      <c r="M465" s="10">
        <f t="shared" si="44"/>
        <v>0</v>
      </c>
      <c r="N465" s="10">
        <f t="shared" si="45"/>
        <v>69</v>
      </c>
      <c r="O465" s="10">
        <f t="shared" si="46"/>
        <v>7.6000000000000005</v>
      </c>
      <c r="P465" s="10">
        <f t="shared" si="47"/>
        <v>0</v>
      </c>
    </row>
    <row r="466" spans="1:16" ht="25.5">
      <c r="A466" s="5" t="s">
        <v>223</v>
      </c>
      <c r="B466" s="6" t="s">
        <v>208</v>
      </c>
      <c r="C466" s="7">
        <v>1616.0040000000001</v>
      </c>
      <c r="D466" s="7">
        <v>1616.0040000000001</v>
      </c>
      <c r="E466" s="7">
        <v>138.6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138.6</v>
      </c>
      <c r="L466" s="7">
        <f t="shared" si="43"/>
        <v>1616.0040000000001</v>
      </c>
      <c r="M466" s="7">
        <f t="shared" si="44"/>
        <v>0</v>
      </c>
      <c r="N466" s="7">
        <f t="shared" si="45"/>
        <v>1616.0040000000001</v>
      </c>
      <c r="O466" s="7">
        <f t="shared" si="46"/>
        <v>138.6</v>
      </c>
      <c r="P466" s="7">
        <f t="shared" si="47"/>
        <v>0</v>
      </c>
    </row>
    <row r="467" spans="1:16" ht="25.5">
      <c r="A467" s="8" t="s">
        <v>55</v>
      </c>
      <c r="B467" s="9" t="s">
        <v>56</v>
      </c>
      <c r="C467" s="10">
        <v>1616.0040000000001</v>
      </c>
      <c r="D467" s="10">
        <v>1616.0040000000001</v>
      </c>
      <c r="E467" s="10">
        <v>138.6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138.6</v>
      </c>
      <c r="L467" s="10">
        <f t="shared" si="43"/>
        <v>1616.0040000000001</v>
      </c>
      <c r="M467" s="10">
        <f t="shared" si="44"/>
        <v>0</v>
      </c>
      <c r="N467" s="10">
        <f t="shared" si="45"/>
        <v>1616.0040000000001</v>
      </c>
      <c r="O467" s="10">
        <f t="shared" si="46"/>
        <v>138.6</v>
      </c>
      <c r="P467" s="10">
        <f t="shared" si="47"/>
        <v>0</v>
      </c>
    </row>
    <row r="468" spans="1:16" ht="25.5">
      <c r="A468" s="5" t="s">
        <v>224</v>
      </c>
      <c r="B468" s="6" t="s">
        <v>225</v>
      </c>
      <c r="C468" s="7">
        <v>4794.8329999999996</v>
      </c>
      <c r="D468" s="7">
        <v>5650.9470000000001</v>
      </c>
      <c r="E468" s="7">
        <v>422.45000000000005</v>
      </c>
      <c r="F468" s="7">
        <v>2.0979400000000004</v>
      </c>
      <c r="G468" s="7">
        <v>0</v>
      </c>
      <c r="H468" s="7">
        <v>46.976959999999998</v>
      </c>
      <c r="I468" s="7">
        <v>0</v>
      </c>
      <c r="J468" s="7">
        <v>0</v>
      </c>
      <c r="K468" s="7">
        <f t="shared" si="42"/>
        <v>420.35206000000005</v>
      </c>
      <c r="L468" s="7">
        <f t="shared" si="43"/>
        <v>5648.8490600000005</v>
      </c>
      <c r="M468" s="7">
        <f t="shared" si="44"/>
        <v>0.496612616877737</v>
      </c>
      <c r="N468" s="7">
        <f t="shared" si="45"/>
        <v>5603.9700400000002</v>
      </c>
      <c r="O468" s="7">
        <f t="shared" si="46"/>
        <v>375.47304000000003</v>
      </c>
      <c r="P468" s="7">
        <f t="shared" si="47"/>
        <v>11.120123091490115</v>
      </c>
    </row>
    <row r="469" spans="1:16" ht="38.25">
      <c r="A469" s="5" t="s">
        <v>226</v>
      </c>
      <c r="B469" s="6" t="s">
        <v>46</v>
      </c>
      <c r="C469" s="7">
        <v>4794.8329999999996</v>
      </c>
      <c r="D469" s="7">
        <v>4794.8329999999996</v>
      </c>
      <c r="E469" s="7">
        <v>422.45000000000005</v>
      </c>
      <c r="F469" s="7">
        <v>2.0979400000000004</v>
      </c>
      <c r="G469" s="7">
        <v>0</v>
      </c>
      <c r="H469" s="7">
        <v>46.976959999999998</v>
      </c>
      <c r="I469" s="7">
        <v>0</v>
      </c>
      <c r="J469" s="7">
        <v>0</v>
      </c>
      <c r="K469" s="7">
        <f t="shared" si="42"/>
        <v>420.35206000000005</v>
      </c>
      <c r="L469" s="7">
        <f t="shared" si="43"/>
        <v>4792.73506</v>
      </c>
      <c r="M469" s="7">
        <f t="shared" si="44"/>
        <v>0.496612616877737</v>
      </c>
      <c r="N469" s="7">
        <f t="shared" si="45"/>
        <v>4747.8560399999997</v>
      </c>
      <c r="O469" s="7">
        <f t="shared" si="46"/>
        <v>375.47304000000003</v>
      </c>
      <c r="P469" s="7">
        <f t="shared" si="47"/>
        <v>11.120123091490115</v>
      </c>
    </row>
    <row r="470" spans="1:16">
      <c r="A470" s="8" t="s">
        <v>23</v>
      </c>
      <c r="B470" s="9" t="s">
        <v>24</v>
      </c>
      <c r="C470" s="10">
        <v>3546.1350000000002</v>
      </c>
      <c r="D470" s="10">
        <v>3546.1350000000002</v>
      </c>
      <c r="E470" s="10">
        <v>306.83499999999998</v>
      </c>
      <c r="F470" s="10">
        <v>0</v>
      </c>
      <c r="G470" s="10">
        <v>0</v>
      </c>
      <c r="H470" s="10">
        <v>36.784019999999998</v>
      </c>
      <c r="I470" s="10">
        <v>0</v>
      </c>
      <c r="J470" s="10">
        <v>0</v>
      </c>
      <c r="K470" s="10">
        <f t="shared" si="42"/>
        <v>306.83499999999998</v>
      </c>
      <c r="L470" s="10">
        <f t="shared" si="43"/>
        <v>3546.1350000000002</v>
      </c>
      <c r="M470" s="10">
        <f t="shared" si="44"/>
        <v>0</v>
      </c>
      <c r="N470" s="10">
        <f t="shared" si="45"/>
        <v>3509.3509800000002</v>
      </c>
      <c r="O470" s="10">
        <f t="shared" si="46"/>
        <v>270.05097999999998</v>
      </c>
      <c r="P470" s="10">
        <f t="shared" si="47"/>
        <v>11.988208646340867</v>
      </c>
    </row>
    <row r="471" spans="1:16">
      <c r="A471" s="8" t="s">
        <v>25</v>
      </c>
      <c r="B471" s="9" t="s">
        <v>26</v>
      </c>
      <c r="C471" s="10">
        <v>780.15</v>
      </c>
      <c r="D471" s="10">
        <v>780.15</v>
      </c>
      <c r="E471" s="10">
        <v>67.504000000000005</v>
      </c>
      <c r="F471" s="10">
        <v>0</v>
      </c>
      <c r="G471" s="10">
        <v>0</v>
      </c>
      <c r="H471" s="10">
        <v>8.0950000000000006</v>
      </c>
      <c r="I471" s="10">
        <v>0</v>
      </c>
      <c r="J471" s="10">
        <v>0</v>
      </c>
      <c r="K471" s="10">
        <f t="shared" si="42"/>
        <v>67.504000000000005</v>
      </c>
      <c r="L471" s="10">
        <f t="shared" si="43"/>
        <v>780.15</v>
      </c>
      <c r="M471" s="10">
        <f t="shared" si="44"/>
        <v>0</v>
      </c>
      <c r="N471" s="10">
        <f t="shared" si="45"/>
        <v>772.05499999999995</v>
      </c>
      <c r="O471" s="10">
        <f t="shared" si="46"/>
        <v>59.409000000000006</v>
      </c>
      <c r="P471" s="10">
        <f t="shared" si="47"/>
        <v>11.991881962550368</v>
      </c>
    </row>
    <row r="472" spans="1:16">
      <c r="A472" s="8" t="s">
        <v>27</v>
      </c>
      <c r="B472" s="9" t="s">
        <v>28</v>
      </c>
      <c r="C472" s="10">
        <v>141.84800000000001</v>
      </c>
      <c r="D472" s="10">
        <v>141.84800000000001</v>
      </c>
      <c r="E472" s="10">
        <v>5.8360000000000003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5.8360000000000003</v>
      </c>
      <c r="L472" s="10">
        <f t="shared" si="43"/>
        <v>141.84800000000001</v>
      </c>
      <c r="M472" s="10">
        <f t="shared" si="44"/>
        <v>0</v>
      </c>
      <c r="N472" s="10">
        <f t="shared" si="45"/>
        <v>141.84800000000001</v>
      </c>
      <c r="O472" s="10">
        <f t="shared" si="46"/>
        <v>5.8360000000000003</v>
      </c>
      <c r="P472" s="10">
        <f t="shared" si="47"/>
        <v>0</v>
      </c>
    </row>
    <row r="473" spans="1:16">
      <c r="A473" s="8" t="s">
        <v>29</v>
      </c>
      <c r="B473" s="9" t="s">
        <v>30</v>
      </c>
      <c r="C473" s="10">
        <v>74.085999999999999</v>
      </c>
      <c r="D473" s="10">
        <v>74.085999999999999</v>
      </c>
      <c r="E473" s="10">
        <v>2.2400000000000002</v>
      </c>
      <c r="F473" s="10">
        <v>2.0459200000000002</v>
      </c>
      <c r="G473" s="10">
        <v>0</v>
      </c>
      <c r="H473" s="10">
        <v>2.0459200000000002</v>
      </c>
      <c r="I473" s="10">
        <v>0</v>
      </c>
      <c r="J473" s="10">
        <v>0</v>
      </c>
      <c r="K473" s="10">
        <f t="shared" si="42"/>
        <v>0.19408000000000003</v>
      </c>
      <c r="L473" s="10">
        <f t="shared" si="43"/>
        <v>72.040080000000003</v>
      </c>
      <c r="M473" s="10">
        <f t="shared" si="44"/>
        <v>91.335714285714289</v>
      </c>
      <c r="N473" s="10">
        <f t="shared" si="45"/>
        <v>72.040080000000003</v>
      </c>
      <c r="O473" s="10">
        <f t="shared" si="46"/>
        <v>0.19408000000000003</v>
      </c>
      <c r="P473" s="10">
        <f t="shared" si="47"/>
        <v>91.335714285714289</v>
      </c>
    </row>
    <row r="474" spans="1:16">
      <c r="A474" s="8" t="s">
        <v>31</v>
      </c>
      <c r="B474" s="9" t="s">
        <v>32</v>
      </c>
      <c r="C474" s="10">
        <v>36.125</v>
      </c>
      <c r="D474" s="10">
        <v>36.125</v>
      </c>
      <c r="E474" s="10">
        <v>3.04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3.04</v>
      </c>
      <c r="L474" s="10">
        <f t="shared" si="43"/>
        <v>36.125</v>
      </c>
      <c r="M474" s="10">
        <f t="shared" si="44"/>
        <v>0</v>
      </c>
      <c r="N474" s="10">
        <f t="shared" si="45"/>
        <v>36.125</v>
      </c>
      <c r="O474" s="10">
        <f t="shared" si="46"/>
        <v>3.04</v>
      </c>
      <c r="P474" s="10">
        <f t="shared" si="47"/>
        <v>0</v>
      </c>
    </row>
    <row r="475" spans="1:16">
      <c r="A475" s="8" t="s">
        <v>80</v>
      </c>
      <c r="B475" s="9" t="s">
        <v>81</v>
      </c>
      <c r="C475" s="10">
        <v>0.78100000000000003</v>
      </c>
      <c r="D475" s="10">
        <v>0.78100000000000003</v>
      </c>
      <c r="E475" s="10">
        <v>6.5000000000000002E-2</v>
      </c>
      <c r="F475" s="10">
        <v>5.2020000000000004E-2</v>
      </c>
      <c r="G475" s="10">
        <v>0</v>
      </c>
      <c r="H475" s="10">
        <v>5.2020000000000004E-2</v>
      </c>
      <c r="I475" s="10">
        <v>0</v>
      </c>
      <c r="J475" s="10">
        <v>0</v>
      </c>
      <c r="K475" s="10">
        <f t="shared" si="42"/>
        <v>1.2979999999999998E-2</v>
      </c>
      <c r="L475" s="10">
        <f t="shared" si="43"/>
        <v>0.72898000000000007</v>
      </c>
      <c r="M475" s="10">
        <f t="shared" si="44"/>
        <v>80.030769230769238</v>
      </c>
      <c r="N475" s="10">
        <f t="shared" si="45"/>
        <v>0.72898000000000007</v>
      </c>
      <c r="O475" s="10">
        <f t="shared" si="46"/>
        <v>1.2979999999999998E-2</v>
      </c>
      <c r="P475" s="10">
        <f t="shared" si="47"/>
        <v>80.030769230769238</v>
      </c>
    </row>
    <row r="476" spans="1:16" ht="25.5">
      <c r="A476" s="8" t="s">
        <v>41</v>
      </c>
      <c r="B476" s="9" t="s">
        <v>42</v>
      </c>
      <c r="C476" s="10">
        <v>4.24</v>
      </c>
      <c r="D476" s="10">
        <v>4.24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4.24</v>
      </c>
      <c r="M476" s="10">
        <f t="shared" si="44"/>
        <v>0</v>
      </c>
      <c r="N476" s="10">
        <f t="shared" si="45"/>
        <v>4.24</v>
      </c>
      <c r="O476" s="10">
        <f t="shared" si="46"/>
        <v>0</v>
      </c>
      <c r="P476" s="10">
        <f t="shared" si="47"/>
        <v>0</v>
      </c>
    </row>
    <row r="477" spans="1:16">
      <c r="A477" s="8" t="s">
        <v>43</v>
      </c>
      <c r="B477" s="9" t="s">
        <v>44</v>
      </c>
      <c r="C477" s="10">
        <v>211.46800000000002</v>
      </c>
      <c r="D477" s="10">
        <v>211.46800000000002</v>
      </c>
      <c r="E477" s="10">
        <v>36.93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36.93</v>
      </c>
      <c r="L477" s="10">
        <f t="shared" si="43"/>
        <v>211.46800000000002</v>
      </c>
      <c r="M477" s="10">
        <f t="shared" si="44"/>
        <v>0</v>
      </c>
      <c r="N477" s="10">
        <f t="shared" si="45"/>
        <v>211.46800000000002</v>
      </c>
      <c r="O477" s="10">
        <f t="shared" si="46"/>
        <v>36.93</v>
      </c>
      <c r="P477" s="10">
        <f t="shared" si="47"/>
        <v>0</v>
      </c>
    </row>
    <row r="478" spans="1:16" ht="38.25">
      <c r="A478" s="5" t="s">
        <v>227</v>
      </c>
      <c r="B478" s="6" t="s">
        <v>83</v>
      </c>
      <c r="C478" s="7">
        <v>0</v>
      </c>
      <c r="D478" s="7">
        <v>856.11400000000003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0</v>
      </c>
      <c r="L478" s="7">
        <f t="shared" si="43"/>
        <v>856.11400000000003</v>
      </c>
      <c r="M478" s="7">
        <f t="shared" si="44"/>
        <v>0</v>
      </c>
      <c r="N478" s="7">
        <f t="shared" si="45"/>
        <v>856.11400000000003</v>
      </c>
      <c r="O478" s="7">
        <f t="shared" si="46"/>
        <v>0</v>
      </c>
      <c r="P478" s="7">
        <f t="shared" si="47"/>
        <v>0</v>
      </c>
    </row>
    <row r="479" spans="1:16">
      <c r="A479" s="8" t="s">
        <v>29</v>
      </c>
      <c r="B479" s="9" t="s">
        <v>30</v>
      </c>
      <c r="C479" s="10">
        <v>0</v>
      </c>
      <c r="D479" s="10">
        <v>856.11400000000003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856.11400000000003</v>
      </c>
      <c r="M479" s="10">
        <f t="shared" si="44"/>
        <v>0</v>
      </c>
      <c r="N479" s="10">
        <f t="shared" si="45"/>
        <v>856.11400000000003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228</v>
      </c>
      <c r="B480" s="6" t="s">
        <v>229</v>
      </c>
      <c r="C480" s="7">
        <v>12435.515000000001</v>
      </c>
      <c r="D480" s="7">
        <v>12435.515000000001</v>
      </c>
      <c r="E480" s="7">
        <v>1152.8050000000001</v>
      </c>
      <c r="F480" s="7">
        <v>2.87805</v>
      </c>
      <c r="G480" s="7">
        <v>0</v>
      </c>
      <c r="H480" s="7">
        <v>2.87805</v>
      </c>
      <c r="I480" s="7">
        <v>0</v>
      </c>
      <c r="J480" s="7">
        <v>284.28003999999999</v>
      </c>
      <c r="K480" s="7">
        <f t="shared" si="42"/>
        <v>1149.92695</v>
      </c>
      <c r="L480" s="7">
        <f t="shared" si="43"/>
        <v>12432.636950000002</v>
      </c>
      <c r="M480" s="7">
        <f t="shared" si="44"/>
        <v>0.24965627317716349</v>
      </c>
      <c r="N480" s="7">
        <f t="shared" si="45"/>
        <v>12432.636950000002</v>
      </c>
      <c r="O480" s="7">
        <f t="shared" si="46"/>
        <v>1149.92695</v>
      </c>
      <c r="P480" s="7">
        <f t="shared" si="47"/>
        <v>0.24965627317716349</v>
      </c>
    </row>
    <row r="481" spans="1:16" ht="38.25">
      <c r="A481" s="5" t="s">
        <v>230</v>
      </c>
      <c r="B481" s="6" t="s">
        <v>46</v>
      </c>
      <c r="C481" s="7">
        <v>11136.515000000001</v>
      </c>
      <c r="D481" s="7">
        <v>11136.515000000001</v>
      </c>
      <c r="E481" s="7">
        <v>953.80500000000006</v>
      </c>
      <c r="F481" s="7">
        <v>2.87805</v>
      </c>
      <c r="G481" s="7">
        <v>0</v>
      </c>
      <c r="H481" s="7">
        <v>2.87805</v>
      </c>
      <c r="I481" s="7">
        <v>0</v>
      </c>
      <c r="J481" s="7">
        <v>284.28003999999999</v>
      </c>
      <c r="K481" s="7">
        <f t="shared" si="42"/>
        <v>950.92695000000003</v>
      </c>
      <c r="L481" s="7">
        <f t="shared" si="43"/>
        <v>11133.636950000002</v>
      </c>
      <c r="M481" s="7">
        <f t="shared" si="44"/>
        <v>0.30174406718354374</v>
      </c>
      <c r="N481" s="7">
        <f t="shared" si="45"/>
        <v>11133.636950000002</v>
      </c>
      <c r="O481" s="7">
        <f t="shared" si="46"/>
        <v>950.92695000000003</v>
      </c>
      <c r="P481" s="7">
        <f t="shared" si="47"/>
        <v>0.30174406718354374</v>
      </c>
    </row>
    <row r="482" spans="1:16">
      <c r="A482" s="8" t="s">
        <v>23</v>
      </c>
      <c r="B482" s="9" t="s">
        <v>24</v>
      </c>
      <c r="C482" s="10">
        <v>8716.7379999999994</v>
      </c>
      <c r="D482" s="10">
        <v>8716.7379999999994</v>
      </c>
      <c r="E482" s="10">
        <v>740.47500000000002</v>
      </c>
      <c r="F482" s="10">
        <v>0</v>
      </c>
      <c r="G482" s="10">
        <v>0</v>
      </c>
      <c r="H482" s="10">
        <v>0</v>
      </c>
      <c r="I482" s="10">
        <v>0</v>
      </c>
      <c r="J482" s="10">
        <v>233.88567</v>
      </c>
      <c r="K482" s="10">
        <f t="shared" si="42"/>
        <v>740.47500000000002</v>
      </c>
      <c r="L482" s="10">
        <f t="shared" si="43"/>
        <v>8716.7379999999994</v>
      </c>
      <c r="M482" s="10">
        <f t="shared" si="44"/>
        <v>0</v>
      </c>
      <c r="N482" s="10">
        <f t="shared" si="45"/>
        <v>8716.7379999999994</v>
      </c>
      <c r="O482" s="10">
        <f t="shared" si="46"/>
        <v>740.47500000000002</v>
      </c>
      <c r="P482" s="10">
        <f t="shared" si="47"/>
        <v>0</v>
      </c>
    </row>
    <row r="483" spans="1:16">
      <c r="A483" s="8" t="s">
        <v>25</v>
      </c>
      <c r="B483" s="9" t="s">
        <v>26</v>
      </c>
      <c r="C483" s="10">
        <v>1867.4460000000001</v>
      </c>
      <c r="D483" s="10">
        <v>1867.4460000000001</v>
      </c>
      <c r="E483" s="10">
        <v>159</v>
      </c>
      <c r="F483" s="10">
        <v>0</v>
      </c>
      <c r="G483" s="10">
        <v>0</v>
      </c>
      <c r="H483" s="10">
        <v>0</v>
      </c>
      <c r="I483" s="10">
        <v>0</v>
      </c>
      <c r="J483" s="10">
        <v>50.394370000000002</v>
      </c>
      <c r="K483" s="10">
        <f t="shared" si="42"/>
        <v>159</v>
      </c>
      <c r="L483" s="10">
        <f t="shared" si="43"/>
        <v>1867.4460000000001</v>
      </c>
      <c r="M483" s="10">
        <f t="shared" si="44"/>
        <v>0</v>
      </c>
      <c r="N483" s="10">
        <f t="shared" si="45"/>
        <v>1867.4460000000001</v>
      </c>
      <c r="O483" s="10">
        <f t="shared" si="46"/>
        <v>159</v>
      </c>
      <c r="P483" s="10">
        <f t="shared" si="47"/>
        <v>0</v>
      </c>
    </row>
    <row r="484" spans="1:16">
      <c r="A484" s="8" t="s">
        <v>27</v>
      </c>
      <c r="B484" s="9" t="s">
        <v>28</v>
      </c>
      <c r="C484" s="10">
        <v>127.2</v>
      </c>
      <c r="D484" s="10">
        <v>127.2</v>
      </c>
      <c r="E484" s="10">
        <v>10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10</v>
      </c>
      <c r="L484" s="10">
        <f t="shared" si="43"/>
        <v>127.2</v>
      </c>
      <c r="M484" s="10">
        <f t="shared" si="44"/>
        <v>0</v>
      </c>
      <c r="N484" s="10">
        <f t="shared" si="45"/>
        <v>127.2</v>
      </c>
      <c r="O484" s="10">
        <f t="shared" si="46"/>
        <v>10</v>
      </c>
      <c r="P484" s="10">
        <f t="shared" si="47"/>
        <v>0</v>
      </c>
    </row>
    <row r="485" spans="1:16">
      <c r="A485" s="8" t="s">
        <v>29</v>
      </c>
      <c r="B485" s="9" t="s">
        <v>30</v>
      </c>
      <c r="C485" s="10">
        <v>202.797</v>
      </c>
      <c r="D485" s="10">
        <v>202.797</v>
      </c>
      <c r="E485" s="10">
        <v>17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17</v>
      </c>
      <c r="L485" s="10">
        <f t="shared" si="43"/>
        <v>202.797</v>
      </c>
      <c r="M485" s="10">
        <f t="shared" si="44"/>
        <v>0</v>
      </c>
      <c r="N485" s="10">
        <f t="shared" si="45"/>
        <v>202.797</v>
      </c>
      <c r="O485" s="10">
        <f t="shared" si="46"/>
        <v>17</v>
      </c>
      <c r="P485" s="10">
        <f t="shared" si="47"/>
        <v>0</v>
      </c>
    </row>
    <row r="486" spans="1:16">
      <c r="A486" s="8" t="s">
        <v>31</v>
      </c>
      <c r="B486" s="9" t="s">
        <v>32</v>
      </c>
      <c r="C486" s="10">
        <v>2.65</v>
      </c>
      <c r="D486" s="10">
        <v>2.65</v>
      </c>
      <c r="E486" s="10">
        <v>0.22</v>
      </c>
      <c r="F486" s="10">
        <v>0.46</v>
      </c>
      <c r="G486" s="10">
        <v>0</v>
      </c>
      <c r="H486" s="10">
        <v>0.46</v>
      </c>
      <c r="I486" s="10">
        <v>0</v>
      </c>
      <c r="J486" s="10">
        <v>0</v>
      </c>
      <c r="K486" s="10">
        <f t="shared" si="42"/>
        <v>-0.24000000000000002</v>
      </c>
      <c r="L486" s="10">
        <f t="shared" si="43"/>
        <v>2.19</v>
      </c>
      <c r="M486" s="10">
        <f t="shared" si="44"/>
        <v>209.09090909090909</v>
      </c>
      <c r="N486" s="10">
        <f t="shared" si="45"/>
        <v>2.19</v>
      </c>
      <c r="O486" s="10">
        <f t="shared" si="46"/>
        <v>-0.24000000000000002</v>
      </c>
      <c r="P486" s="10">
        <f t="shared" si="47"/>
        <v>209.09090909090909</v>
      </c>
    </row>
    <row r="487" spans="1:16">
      <c r="A487" s="8" t="s">
        <v>33</v>
      </c>
      <c r="B487" s="9" t="s">
        <v>34</v>
      </c>
      <c r="C487" s="10">
        <v>108.98700000000001</v>
      </c>
      <c r="D487" s="10">
        <v>108.98700000000001</v>
      </c>
      <c r="E487" s="10">
        <v>17.355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17.355</v>
      </c>
      <c r="L487" s="10">
        <f t="shared" si="43"/>
        <v>108.98700000000001</v>
      </c>
      <c r="M487" s="10">
        <f t="shared" si="44"/>
        <v>0</v>
      </c>
      <c r="N487" s="10">
        <f t="shared" si="45"/>
        <v>108.98700000000001</v>
      </c>
      <c r="O487" s="10">
        <f t="shared" si="46"/>
        <v>17.355</v>
      </c>
      <c r="P487" s="10">
        <f t="shared" si="47"/>
        <v>0</v>
      </c>
    </row>
    <row r="488" spans="1:16">
      <c r="A488" s="8" t="s">
        <v>35</v>
      </c>
      <c r="B488" s="9" t="s">
        <v>36</v>
      </c>
      <c r="C488" s="10">
        <v>3.1259999999999999</v>
      </c>
      <c r="D488" s="10">
        <v>3.1259999999999999</v>
      </c>
      <c r="E488" s="10">
        <v>0.90500000000000003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0.90500000000000003</v>
      </c>
      <c r="L488" s="10">
        <f t="shared" si="43"/>
        <v>3.1259999999999999</v>
      </c>
      <c r="M488" s="10">
        <f t="shared" si="44"/>
        <v>0</v>
      </c>
      <c r="N488" s="10">
        <f t="shared" si="45"/>
        <v>3.1259999999999999</v>
      </c>
      <c r="O488" s="10">
        <f t="shared" si="46"/>
        <v>0.90500000000000003</v>
      </c>
      <c r="P488" s="10">
        <f t="shared" si="47"/>
        <v>0</v>
      </c>
    </row>
    <row r="489" spans="1:16">
      <c r="A489" s="8" t="s">
        <v>37</v>
      </c>
      <c r="B489" s="9" t="s">
        <v>38</v>
      </c>
      <c r="C489" s="10">
        <v>91.671000000000006</v>
      </c>
      <c r="D489" s="10">
        <v>91.671000000000006</v>
      </c>
      <c r="E489" s="10">
        <v>7.7</v>
      </c>
      <c r="F489" s="10">
        <v>2.41805</v>
      </c>
      <c r="G489" s="10">
        <v>0</v>
      </c>
      <c r="H489" s="10">
        <v>2.41805</v>
      </c>
      <c r="I489" s="10">
        <v>0</v>
      </c>
      <c r="J489" s="10">
        <v>0</v>
      </c>
      <c r="K489" s="10">
        <f t="shared" si="42"/>
        <v>5.2819500000000001</v>
      </c>
      <c r="L489" s="10">
        <f t="shared" si="43"/>
        <v>89.252950000000013</v>
      </c>
      <c r="M489" s="10">
        <f t="shared" si="44"/>
        <v>31.403246753246755</v>
      </c>
      <c r="N489" s="10">
        <f t="shared" si="45"/>
        <v>89.252950000000013</v>
      </c>
      <c r="O489" s="10">
        <f t="shared" si="46"/>
        <v>5.2819500000000001</v>
      </c>
      <c r="P489" s="10">
        <f t="shared" si="47"/>
        <v>31.403246753246755</v>
      </c>
    </row>
    <row r="490" spans="1:16" ht="25.5">
      <c r="A490" s="8" t="s">
        <v>41</v>
      </c>
      <c r="B490" s="9" t="s">
        <v>42</v>
      </c>
      <c r="C490" s="10">
        <v>2.12</v>
      </c>
      <c r="D490" s="10">
        <v>2.12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2.12</v>
      </c>
      <c r="M490" s="10">
        <f t="shared" si="44"/>
        <v>0</v>
      </c>
      <c r="N490" s="10">
        <f t="shared" si="45"/>
        <v>2.12</v>
      </c>
      <c r="O490" s="10">
        <f t="shared" si="46"/>
        <v>0</v>
      </c>
      <c r="P490" s="10">
        <f t="shared" si="47"/>
        <v>0</v>
      </c>
    </row>
    <row r="491" spans="1:16">
      <c r="A491" s="8" t="s">
        <v>43</v>
      </c>
      <c r="B491" s="9" t="s">
        <v>44</v>
      </c>
      <c r="C491" s="10">
        <v>13.780000000000001</v>
      </c>
      <c r="D491" s="10">
        <v>13.780000000000001</v>
      </c>
      <c r="E491" s="10">
        <v>1.1500000000000001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1.1500000000000001</v>
      </c>
      <c r="L491" s="10">
        <f t="shared" si="43"/>
        <v>13.780000000000001</v>
      </c>
      <c r="M491" s="10">
        <f t="shared" si="44"/>
        <v>0</v>
      </c>
      <c r="N491" s="10">
        <f t="shared" si="45"/>
        <v>13.780000000000001</v>
      </c>
      <c r="O491" s="10">
        <f t="shared" si="46"/>
        <v>1.1500000000000001</v>
      </c>
      <c r="P491" s="10">
        <f t="shared" si="47"/>
        <v>0</v>
      </c>
    </row>
    <row r="492" spans="1:16">
      <c r="A492" s="5" t="s">
        <v>231</v>
      </c>
      <c r="B492" s="6" t="s">
        <v>166</v>
      </c>
      <c r="C492" s="7">
        <v>50</v>
      </c>
      <c r="D492" s="7">
        <v>50</v>
      </c>
      <c r="E492" s="7">
        <v>50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50</v>
      </c>
      <c r="L492" s="7">
        <f t="shared" si="43"/>
        <v>50</v>
      </c>
      <c r="M492" s="7">
        <f t="shared" si="44"/>
        <v>0</v>
      </c>
      <c r="N492" s="7">
        <f t="shared" si="45"/>
        <v>50</v>
      </c>
      <c r="O492" s="7">
        <f t="shared" si="46"/>
        <v>50</v>
      </c>
      <c r="P492" s="7">
        <f t="shared" si="47"/>
        <v>0</v>
      </c>
    </row>
    <row r="493" spans="1:16">
      <c r="A493" s="8" t="s">
        <v>27</v>
      </c>
      <c r="B493" s="9" t="s">
        <v>28</v>
      </c>
      <c r="C493" s="10">
        <v>30</v>
      </c>
      <c r="D493" s="10">
        <v>30</v>
      </c>
      <c r="E493" s="10">
        <v>30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30</v>
      </c>
      <c r="L493" s="10">
        <f t="shared" si="43"/>
        <v>30</v>
      </c>
      <c r="M493" s="10">
        <f t="shared" si="44"/>
        <v>0</v>
      </c>
      <c r="N493" s="10">
        <f t="shared" si="45"/>
        <v>30</v>
      </c>
      <c r="O493" s="10">
        <f t="shared" si="46"/>
        <v>30</v>
      </c>
      <c r="P493" s="10">
        <f t="shared" si="47"/>
        <v>0</v>
      </c>
    </row>
    <row r="494" spans="1:16">
      <c r="A494" s="8" t="s">
        <v>29</v>
      </c>
      <c r="B494" s="9" t="s">
        <v>30</v>
      </c>
      <c r="C494" s="10">
        <v>20</v>
      </c>
      <c r="D494" s="10">
        <v>20</v>
      </c>
      <c r="E494" s="10">
        <v>20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20</v>
      </c>
      <c r="L494" s="10">
        <f t="shared" si="43"/>
        <v>20</v>
      </c>
      <c r="M494" s="10">
        <f t="shared" si="44"/>
        <v>0</v>
      </c>
      <c r="N494" s="10">
        <f t="shared" si="45"/>
        <v>20</v>
      </c>
      <c r="O494" s="10">
        <f t="shared" si="46"/>
        <v>20</v>
      </c>
      <c r="P494" s="10">
        <f t="shared" si="47"/>
        <v>0</v>
      </c>
    </row>
    <row r="495" spans="1:16">
      <c r="A495" s="5" t="s">
        <v>232</v>
      </c>
      <c r="B495" s="6" t="s">
        <v>233</v>
      </c>
      <c r="C495" s="7">
        <v>299</v>
      </c>
      <c r="D495" s="7">
        <v>299</v>
      </c>
      <c r="E495" s="7">
        <v>49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f t="shared" si="42"/>
        <v>49</v>
      </c>
      <c r="L495" s="7">
        <f t="shared" si="43"/>
        <v>299</v>
      </c>
      <c r="M495" s="7">
        <f t="shared" si="44"/>
        <v>0</v>
      </c>
      <c r="N495" s="7">
        <f t="shared" si="45"/>
        <v>299</v>
      </c>
      <c r="O495" s="7">
        <f t="shared" si="46"/>
        <v>49</v>
      </c>
      <c r="P495" s="7">
        <f t="shared" si="47"/>
        <v>0</v>
      </c>
    </row>
    <row r="496" spans="1:16" ht="25.5">
      <c r="A496" s="8" t="s">
        <v>234</v>
      </c>
      <c r="B496" s="9" t="s">
        <v>235</v>
      </c>
      <c r="C496" s="10">
        <v>299</v>
      </c>
      <c r="D496" s="10">
        <v>299</v>
      </c>
      <c r="E496" s="10">
        <v>49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49</v>
      </c>
      <c r="L496" s="10">
        <f t="shared" si="43"/>
        <v>299</v>
      </c>
      <c r="M496" s="10">
        <f t="shared" si="44"/>
        <v>0</v>
      </c>
      <c r="N496" s="10">
        <f t="shared" si="45"/>
        <v>299</v>
      </c>
      <c r="O496" s="10">
        <f t="shared" si="46"/>
        <v>49</v>
      </c>
      <c r="P496" s="10">
        <f t="shared" si="47"/>
        <v>0</v>
      </c>
    </row>
    <row r="497" spans="1:16">
      <c r="A497" s="5" t="s">
        <v>236</v>
      </c>
      <c r="B497" s="6" t="s">
        <v>68</v>
      </c>
      <c r="C497" s="7">
        <v>950</v>
      </c>
      <c r="D497" s="7">
        <v>950</v>
      </c>
      <c r="E497" s="7">
        <v>100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100</v>
      </c>
      <c r="L497" s="7">
        <f t="shared" si="43"/>
        <v>950</v>
      </c>
      <c r="M497" s="7">
        <f t="shared" si="44"/>
        <v>0</v>
      </c>
      <c r="N497" s="7">
        <f t="shared" si="45"/>
        <v>950</v>
      </c>
      <c r="O497" s="7">
        <f t="shared" si="46"/>
        <v>100</v>
      </c>
      <c r="P497" s="7">
        <f t="shared" si="47"/>
        <v>0</v>
      </c>
    </row>
    <row r="498" spans="1:16">
      <c r="A498" s="8" t="s">
        <v>29</v>
      </c>
      <c r="B498" s="9" t="s">
        <v>30</v>
      </c>
      <c r="C498" s="10">
        <v>750</v>
      </c>
      <c r="D498" s="10">
        <v>750</v>
      </c>
      <c r="E498" s="10">
        <v>100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100</v>
      </c>
      <c r="L498" s="10">
        <f t="shared" si="43"/>
        <v>750</v>
      </c>
      <c r="M498" s="10">
        <f t="shared" si="44"/>
        <v>0</v>
      </c>
      <c r="N498" s="10">
        <f t="shared" si="45"/>
        <v>750</v>
      </c>
      <c r="O498" s="10">
        <f t="shared" si="46"/>
        <v>100</v>
      </c>
      <c r="P498" s="10">
        <f t="shared" si="47"/>
        <v>0</v>
      </c>
    </row>
    <row r="499" spans="1:16">
      <c r="A499" s="8" t="s">
        <v>84</v>
      </c>
      <c r="B499" s="9" t="s">
        <v>85</v>
      </c>
      <c r="C499" s="10">
        <v>200</v>
      </c>
      <c r="D499" s="10">
        <v>200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200</v>
      </c>
      <c r="M499" s="10">
        <f t="shared" si="44"/>
        <v>0</v>
      </c>
      <c r="N499" s="10">
        <f t="shared" si="45"/>
        <v>200</v>
      </c>
      <c r="O499" s="10">
        <f t="shared" si="46"/>
        <v>0</v>
      </c>
      <c r="P499" s="10">
        <f t="shared" si="47"/>
        <v>0</v>
      </c>
    </row>
    <row r="500" spans="1:16">
      <c r="A500" s="5" t="s">
        <v>237</v>
      </c>
      <c r="B500" s="6" t="s">
        <v>238</v>
      </c>
      <c r="C500" s="7">
        <v>249374.44699999999</v>
      </c>
      <c r="D500" s="7">
        <v>249036.56239000001</v>
      </c>
      <c r="E500" s="7">
        <v>16849.072390000001</v>
      </c>
      <c r="F500" s="7">
        <v>448.00373000000002</v>
      </c>
      <c r="G500" s="7">
        <v>0</v>
      </c>
      <c r="H500" s="7">
        <v>1429.11787</v>
      </c>
      <c r="I500" s="7">
        <v>0</v>
      </c>
      <c r="J500" s="7">
        <v>63.306140000000006</v>
      </c>
      <c r="K500" s="7">
        <f t="shared" si="42"/>
        <v>16401.068660000001</v>
      </c>
      <c r="L500" s="7">
        <f t="shared" si="43"/>
        <v>248588.55866000001</v>
      </c>
      <c r="M500" s="7">
        <f t="shared" si="44"/>
        <v>2.6589222221271491</v>
      </c>
      <c r="N500" s="7">
        <f t="shared" si="45"/>
        <v>247607.44452000002</v>
      </c>
      <c r="O500" s="7">
        <f t="shared" si="46"/>
        <v>15419.954520000001</v>
      </c>
      <c r="P500" s="7">
        <f t="shared" si="47"/>
        <v>8.4818786276221818</v>
      </c>
    </row>
    <row r="501" spans="1:16" ht="38.25">
      <c r="A501" s="5" t="s">
        <v>239</v>
      </c>
      <c r="B501" s="6" t="s">
        <v>46</v>
      </c>
      <c r="C501" s="7">
        <v>2590.183</v>
      </c>
      <c r="D501" s="7">
        <v>2590.183</v>
      </c>
      <c r="E501" s="7">
        <v>221.57</v>
      </c>
      <c r="F501" s="7">
        <v>0</v>
      </c>
      <c r="G501" s="7">
        <v>0</v>
      </c>
      <c r="H501" s="7">
        <v>0</v>
      </c>
      <c r="I501" s="7">
        <v>0</v>
      </c>
      <c r="J501" s="7">
        <v>63.306140000000006</v>
      </c>
      <c r="K501" s="7">
        <f t="shared" si="42"/>
        <v>221.57</v>
      </c>
      <c r="L501" s="7">
        <f t="shared" si="43"/>
        <v>2590.183</v>
      </c>
      <c r="M501" s="7">
        <f t="shared" si="44"/>
        <v>0</v>
      </c>
      <c r="N501" s="7">
        <f t="shared" si="45"/>
        <v>2590.183</v>
      </c>
      <c r="O501" s="7">
        <f t="shared" si="46"/>
        <v>221.57</v>
      </c>
      <c r="P501" s="7">
        <f t="shared" si="47"/>
        <v>0</v>
      </c>
    </row>
    <row r="502" spans="1:16">
      <c r="A502" s="8" t="s">
        <v>23</v>
      </c>
      <c r="B502" s="9" t="s">
        <v>24</v>
      </c>
      <c r="C502" s="10">
        <v>2053.6419999999998</v>
      </c>
      <c r="D502" s="10">
        <v>2053.6419999999998</v>
      </c>
      <c r="E502" s="10">
        <v>175</v>
      </c>
      <c r="F502" s="10">
        <v>0</v>
      </c>
      <c r="G502" s="10">
        <v>0</v>
      </c>
      <c r="H502" s="10">
        <v>0</v>
      </c>
      <c r="I502" s="10">
        <v>0</v>
      </c>
      <c r="J502" s="10">
        <v>51.891410000000008</v>
      </c>
      <c r="K502" s="10">
        <f t="shared" si="42"/>
        <v>175</v>
      </c>
      <c r="L502" s="10">
        <f t="shared" si="43"/>
        <v>2053.6419999999998</v>
      </c>
      <c r="M502" s="10">
        <f t="shared" si="44"/>
        <v>0</v>
      </c>
      <c r="N502" s="10">
        <f t="shared" si="45"/>
        <v>2053.6419999999998</v>
      </c>
      <c r="O502" s="10">
        <f t="shared" si="46"/>
        <v>175</v>
      </c>
      <c r="P502" s="10">
        <f t="shared" si="47"/>
        <v>0</v>
      </c>
    </row>
    <row r="503" spans="1:16">
      <c r="A503" s="8" t="s">
        <v>25</v>
      </c>
      <c r="B503" s="9" t="s">
        <v>26</v>
      </c>
      <c r="C503" s="10">
        <v>451.80099999999999</v>
      </c>
      <c r="D503" s="10">
        <v>451.80099999999999</v>
      </c>
      <c r="E503" s="10">
        <v>38.5</v>
      </c>
      <c r="F503" s="10">
        <v>0</v>
      </c>
      <c r="G503" s="10">
        <v>0</v>
      </c>
      <c r="H503" s="10">
        <v>0</v>
      </c>
      <c r="I503" s="10">
        <v>0</v>
      </c>
      <c r="J503" s="10">
        <v>11.41473</v>
      </c>
      <c r="K503" s="10">
        <f t="shared" si="42"/>
        <v>38.5</v>
      </c>
      <c r="L503" s="10">
        <f t="shared" si="43"/>
        <v>451.80099999999999</v>
      </c>
      <c r="M503" s="10">
        <f t="shared" si="44"/>
        <v>0</v>
      </c>
      <c r="N503" s="10">
        <f t="shared" si="45"/>
        <v>451.80099999999999</v>
      </c>
      <c r="O503" s="10">
        <f t="shared" si="46"/>
        <v>38.5</v>
      </c>
      <c r="P503" s="10">
        <f t="shared" si="47"/>
        <v>0</v>
      </c>
    </row>
    <row r="504" spans="1:16">
      <c r="A504" s="8" t="s">
        <v>27</v>
      </c>
      <c r="B504" s="9" t="s">
        <v>28</v>
      </c>
      <c r="C504" s="10">
        <v>40</v>
      </c>
      <c r="D504" s="10">
        <v>40</v>
      </c>
      <c r="E504" s="10">
        <v>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4</v>
      </c>
      <c r="L504" s="10">
        <f t="shared" si="43"/>
        <v>40</v>
      </c>
      <c r="M504" s="10">
        <f t="shared" si="44"/>
        <v>0</v>
      </c>
      <c r="N504" s="10">
        <f t="shared" si="45"/>
        <v>40</v>
      </c>
      <c r="O504" s="10">
        <f t="shared" si="46"/>
        <v>4</v>
      </c>
      <c r="P504" s="10">
        <f t="shared" si="47"/>
        <v>0</v>
      </c>
    </row>
    <row r="505" spans="1:16">
      <c r="A505" s="8" t="s">
        <v>29</v>
      </c>
      <c r="B505" s="9" t="s">
        <v>30</v>
      </c>
      <c r="C505" s="10">
        <v>43.9</v>
      </c>
      <c r="D505" s="10">
        <v>43.9</v>
      </c>
      <c r="E505" s="10">
        <v>4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4</v>
      </c>
      <c r="L505" s="10">
        <f t="shared" si="43"/>
        <v>43.9</v>
      </c>
      <c r="M505" s="10">
        <f t="shared" si="44"/>
        <v>0</v>
      </c>
      <c r="N505" s="10">
        <f t="shared" si="45"/>
        <v>43.9</v>
      </c>
      <c r="O505" s="10">
        <f t="shared" si="46"/>
        <v>4</v>
      </c>
      <c r="P505" s="10">
        <f t="shared" si="47"/>
        <v>0</v>
      </c>
    </row>
    <row r="506" spans="1:16">
      <c r="A506" s="8" t="s">
        <v>31</v>
      </c>
      <c r="B506" s="9" t="s">
        <v>32</v>
      </c>
      <c r="C506" s="10">
        <v>0.84</v>
      </c>
      <c r="D506" s="10">
        <v>0.84</v>
      </c>
      <c r="E506" s="10">
        <v>7.0000000000000007E-2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7.0000000000000007E-2</v>
      </c>
      <c r="L506" s="10">
        <f t="shared" si="43"/>
        <v>0.84</v>
      </c>
      <c r="M506" s="10">
        <f t="shared" si="44"/>
        <v>0</v>
      </c>
      <c r="N506" s="10">
        <f t="shared" si="45"/>
        <v>0.84</v>
      </c>
      <c r="O506" s="10">
        <f t="shared" si="46"/>
        <v>7.0000000000000007E-2</v>
      </c>
      <c r="P506" s="10">
        <f t="shared" si="47"/>
        <v>0</v>
      </c>
    </row>
    <row r="507" spans="1:16">
      <c r="A507" s="5" t="s">
        <v>240</v>
      </c>
      <c r="B507" s="6" t="s">
        <v>50</v>
      </c>
      <c r="C507" s="7">
        <v>35.472000000000001</v>
      </c>
      <c r="D507" s="7">
        <v>35.472000000000001</v>
      </c>
      <c r="E507" s="7">
        <v>2.96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2.96</v>
      </c>
      <c r="L507" s="7">
        <f t="shared" si="43"/>
        <v>35.472000000000001</v>
      </c>
      <c r="M507" s="7">
        <f t="shared" si="44"/>
        <v>0</v>
      </c>
      <c r="N507" s="7">
        <f t="shared" si="45"/>
        <v>35.472000000000001</v>
      </c>
      <c r="O507" s="7">
        <f t="shared" si="46"/>
        <v>2.96</v>
      </c>
      <c r="P507" s="7">
        <f t="shared" si="47"/>
        <v>0</v>
      </c>
    </row>
    <row r="508" spans="1:16">
      <c r="A508" s="8" t="s">
        <v>43</v>
      </c>
      <c r="B508" s="9" t="s">
        <v>44</v>
      </c>
      <c r="C508" s="10">
        <v>35.472000000000001</v>
      </c>
      <c r="D508" s="10">
        <v>35.472000000000001</v>
      </c>
      <c r="E508" s="10">
        <v>2.96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2.96</v>
      </c>
      <c r="L508" s="10">
        <f t="shared" si="43"/>
        <v>35.472000000000001</v>
      </c>
      <c r="M508" s="10">
        <f t="shared" si="44"/>
        <v>0</v>
      </c>
      <c r="N508" s="10">
        <f t="shared" si="45"/>
        <v>35.472000000000001</v>
      </c>
      <c r="O508" s="10">
        <f t="shared" si="46"/>
        <v>2.96</v>
      </c>
      <c r="P508" s="10">
        <f t="shared" si="47"/>
        <v>0</v>
      </c>
    </row>
    <row r="509" spans="1:16" ht="25.5">
      <c r="A509" s="5" t="s">
        <v>241</v>
      </c>
      <c r="B509" s="6" t="s">
        <v>242</v>
      </c>
      <c r="C509" s="7">
        <v>2082.4560000000001</v>
      </c>
      <c r="D509" s="7">
        <v>2082.4560000000001</v>
      </c>
      <c r="E509" s="7">
        <v>300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300</v>
      </c>
      <c r="L509" s="7">
        <f t="shared" si="43"/>
        <v>2082.4560000000001</v>
      </c>
      <c r="M509" s="7">
        <f t="shared" si="44"/>
        <v>0</v>
      </c>
      <c r="N509" s="7">
        <f t="shared" si="45"/>
        <v>2082.4560000000001</v>
      </c>
      <c r="O509" s="7">
        <f t="shared" si="46"/>
        <v>300</v>
      </c>
      <c r="P509" s="7">
        <f t="shared" si="47"/>
        <v>0</v>
      </c>
    </row>
    <row r="510" spans="1:16" ht="25.5">
      <c r="A510" s="8" t="s">
        <v>55</v>
      </c>
      <c r="B510" s="9" t="s">
        <v>56</v>
      </c>
      <c r="C510" s="10">
        <v>2082.4560000000001</v>
      </c>
      <c r="D510" s="10">
        <v>2082.4560000000001</v>
      </c>
      <c r="E510" s="10">
        <v>300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300</v>
      </c>
      <c r="L510" s="10">
        <f t="shared" si="43"/>
        <v>2082.4560000000001</v>
      </c>
      <c r="M510" s="10">
        <f t="shared" si="44"/>
        <v>0</v>
      </c>
      <c r="N510" s="10">
        <f t="shared" si="45"/>
        <v>2082.4560000000001</v>
      </c>
      <c r="O510" s="10">
        <f t="shared" si="46"/>
        <v>300</v>
      </c>
      <c r="P510" s="10">
        <f t="shared" si="47"/>
        <v>0</v>
      </c>
    </row>
    <row r="511" spans="1:16">
      <c r="A511" s="5" t="s">
        <v>243</v>
      </c>
      <c r="B511" s="6" t="s">
        <v>244</v>
      </c>
      <c r="C511" s="7">
        <v>138420.32</v>
      </c>
      <c r="D511" s="7">
        <v>138420.32</v>
      </c>
      <c r="E511" s="7">
        <v>10809.550000000001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10809.550000000001</v>
      </c>
      <c r="L511" s="7">
        <f t="shared" si="43"/>
        <v>138420.32</v>
      </c>
      <c r="M511" s="7">
        <f t="shared" si="44"/>
        <v>0</v>
      </c>
      <c r="N511" s="7">
        <f t="shared" si="45"/>
        <v>138420.32</v>
      </c>
      <c r="O511" s="7">
        <f t="shared" si="46"/>
        <v>10809.550000000001</v>
      </c>
      <c r="P511" s="7">
        <f t="shared" si="47"/>
        <v>0</v>
      </c>
    </row>
    <row r="512" spans="1:16" ht="25.5">
      <c r="A512" s="8" t="s">
        <v>55</v>
      </c>
      <c r="B512" s="9" t="s">
        <v>56</v>
      </c>
      <c r="C512" s="10">
        <v>138420.32</v>
      </c>
      <c r="D512" s="10">
        <v>138420.32</v>
      </c>
      <c r="E512" s="10">
        <v>10809.550000000001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10809.550000000001</v>
      </c>
      <c r="L512" s="10">
        <f t="shared" si="43"/>
        <v>138420.32</v>
      </c>
      <c r="M512" s="10">
        <f t="shared" si="44"/>
        <v>0</v>
      </c>
      <c r="N512" s="10">
        <f t="shared" si="45"/>
        <v>138420.32</v>
      </c>
      <c r="O512" s="10">
        <f t="shared" si="46"/>
        <v>10809.550000000001</v>
      </c>
      <c r="P512" s="10">
        <f t="shared" si="47"/>
        <v>0</v>
      </c>
    </row>
    <row r="513" spans="1:16" ht="25.5">
      <c r="A513" s="5" t="s">
        <v>245</v>
      </c>
      <c r="B513" s="6" t="s">
        <v>246</v>
      </c>
      <c r="C513" s="7">
        <v>10874.216</v>
      </c>
      <c r="D513" s="7">
        <v>10874.216</v>
      </c>
      <c r="E513" s="7">
        <v>778.34699999999998</v>
      </c>
      <c r="F513" s="7">
        <v>198.85458</v>
      </c>
      <c r="G513" s="7">
        <v>0</v>
      </c>
      <c r="H513" s="7">
        <v>402.27609000000001</v>
      </c>
      <c r="I513" s="7">
        <v>0</v>
      </c>
      <c r="J513" s="7">
        <v>0</v>
      </c>
      <c r="K513" s="7">
        <f t="shared" si="42"/>
        <v>579.49242000000004</v>
      </c>
      <c r="L513" s="7">
        <f t="shared" si="43"/>
        <v>10675.361420000001</v>
      </c>
      <c r="M513" s="7">
        <f t="shared" si="44"/>
        <v>25.548319708304906</v>
      </c>
      <c r="N513" s="7">
        <f t="shared" si="45"/>
        <v>10471.939910000001</v>
      </c>
      <c r="O513" s="7">
        <f t="shared" si="46"/>
        <v>376.07090999999997</v>
      </c>
      <c r="P513" s="7">
        <f t="shared" si="47"/>
        <v>51.683386715693644</v>
      </c>
    </row>
    <row r="514" spans="1:16" ht="25.5">
      <c r="A514" s="8" t="s">
        <v>55</v>
      </c>
      <c r="B514" s="9" t="s">
        <v>56</v>
      </c>
      <c r="C514" s="10">
        <v>10874.216</v>
      </c>
      <c r="D514" s="10">
        <v>10874.216</v>
      </c>
      <c r="E514" s="10">
        <v>778.34699999999998</v>
      </c>
      <c r="F514" s="10">
        <v>198.85458</v>
      </c>
      <c r="G514" s="10">
        <v>0</v>
      </c>
      <c r="H514" s="10">
        <v>402.27609000000001</v>
      </c>
      <c r="I514" s="10">
        <v>0</v>
      </c>
      <c r="J514" s="10">
        <v>0</v>
      </c>
      <c r="K514" s="10">
        <f t="shared" si="42"/>
        <v>579.49242000000004</v>
      </c>
      <c r="L514" s="10">
        <f t="shared" si="43"/>
        <v>10675.361420000001</v>
      </c>
      <c r="M514" s="10">
        <f t="shared" si="44"/>
        <v>25.548319708304906</v>
      </c>
      <c r="N514" s="10">
        <f t="shared" si="45"/>
        <v>10471.939910000001</v>
      </c>
      <c r="O514" s="10">
        <f t="shared" si="46"/>
        <v>376.07090999999997</v>
      </c>
      <c r="P514" s="10">
        <f t="shared" si="47"/>
        <v>51.683386715693644</v>
      </c>
    </row>
    <row r="515" spans="1:16" ht="25.5">
      <c r="A515" s="5" t="s">
        <v>247</v>
      </c>
      <c r="B515" s="6" t="s">
        <v>248</v>
      </c>
      <c r="C515" s="7">
        <v>95371.8</v>
      </c>
      <c r="D515" s="7">
        <v>94955.915390000009</v>
      </c>
      <c r="E515" s="7">
        <v>4658.6453899999997</v>
      </c>
      <c r="F515" s="7">
        <v>249.14914999999999</v>
      </c>
      <c r="G515" s="7">
        <v>0</v>
      </c>
      <c r="H515" s="7">
        <v>1026.84178</v>
      </c>
      <c r="I515" s="7">
        <v>0</v>
      </c>
      <c r="J515" s="7">
        <v>0</v>
      </c>
      <c r="K515" s="7">
        <f t="shared" si="42"/>
        <v>4409.4962399999995</v>
      </c>
      <c r="L515" s="7">
        <f t="shared" si="43"/>
        <v>94706.766240000012</v>
      </c>
      <c r="M515" s="7">
        <f t="shared" si="44"/>
        <v>5.3481029171014018</v>
      </c>
      <c r="N515" s="7">
        <f t="shared" si="45"/>
        <v>93929.073610000007</v>
      </c>
      <c r="O515" s="7">
        <f t="shared" si="46"/>
        <v>3631.8036099999999</v>
      </c>
      <c r="P515" s="7">
        <f t="shared" si="47"/>
        <v>22.041638588851683</v>
      </c>
    </row>
    <row r="516" spans="1:16" ht="25.5">
      <c r="A516" s="8" t="s">
        <v>55</v>
      </c>
      <c r="B516" s="9" t="s">
        <v>56</v>
      </c>
      <c r="C516" s="10">
        <v>95371.8</v>
      </c>
      <c r="D516" s="10">
        <v>94955.915390000009</v>
      </c>
      <c r="E516" s="10">
        <v>4658.6453899999997</v>
      </c>
      <c r="F516" s="10">
        <v>249.14914999999999</v>
      </c>
      <c r="G516" s="10">
        <v>0</v>
      </c>
      <c r="H516" s="10">
        <v>1026.84178</v>
      </c>
      <c r="I516" s="10">
        <v>0</v>
      </c>
      <c r="J516" s="10">
        <v>0</v>
      </c>
      <c r="K516" s="10">
        <f t="shared" si="42"/>
        <v>4409.4962399999995</v>
      </c>
      <c r="L516" s="10">
        <f t="shared" si="43"/>
        <v>94706.766240000012</v>
      </c>
      <c r="M516" s="10">
        <f t="shared" si="44"/>
        <v>5.3481029171014018</v>
      </c>
      <c r="N516" s="10">
        <f t="shared" si="45"/>
        <v>93929.073610000007</v>
      </c>
      <c r="O516" s="10">
        <f t="shared" si="46"/>
        <v>3631.8036099999999</v>
      </c>
      <c r="P516" s="10">
        <f t="shared" si="47"/>
        <v>22.041638588851683</v>
      </c>
    </row>
    <row r="517" spans="1:16" ht="25.5">
      <c r="A517" s="5" t="s">
        <v>249</v>
      </c>
      <c r="B517" s="6" t="s">
        <v>206</v>
      </c>
      <c r="C517" s="7">
        <v>0</v>
      </c>
      <c r="D517" s="7">
        <v>78</v>
      </c>
      <c r="E517" s="7">
        <v>78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78</v>
      </c>
      <c r="L517" s="7">
        <f t="shared" si="43"/>
        <v>78</v>
      </c>
      <c r="M517" s="7">
        <f t="shared" si="44"/>
        <v>0</v>
      </c>
      <c r="N517" s="7">
        <f t="shared" si="45"/>
        <v>78</v>
      </c>
      <c r="O517" s="7">
        <f t="shared" si="46"/>
        <v>78</v>
      </c>
      <c r="P517" s="7">
        <f t="shared" si="47"/>
        <v>0</v>
      </c>
    </row>
    <row r="518" spans="1:16">
      <c r="A518" s="8" t="s">
        <v>29</v>
      </c>
      <c r="B518" s="9" t="s">
        <v>30</v>
      </c>
      <c r="C518" s="10">
        <v>0</v>
      </c>
      <c r="D518" s="10">
        <v>78</v>
      </c>
      <c r="E518" s="10">
        <v>78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78</v>
      </c>
      <c r="L518" s="10">
        <f t="shared" ref="L518:L581" si="49">D518-F518</f>
        <v>78</v>
      </c>
      <c r="M518" s="10">
        <f t="shared" ref="M518:M581" si="50">IF(E518=0,0,(F518/E518)*100)</f>
        <v>0</v>
      </c>
      <c r="N518" s="10">
        <f t="shared" ref="N518:N581" si="51">D518-H518</f>
        <v>78</v>
      </c>
      <c r="O518" s="10">
        <f t="shared" ref="O518:O581" si="52">E518-H518</f>
        <v>78</v>
      </c>
      <c r="P518" s="10">
        <f t="shared" ref="P518:P581" si="53">IF(E518=0,0,(H518/E518)*100)</f>
        <v>0</v>
      </c>
    </row>
    <row r="519" spans="1:16" ht="25.5">
      <c r="A519" s="5" t="s">
        <v>250</v>
      </c>
      <c r="B519" s="6" t="s">
        <v>251</v>
      </c>
      <c r="C519" s="7">
        <v>6123.6419999999998</v>
      </c>
      <c r="D519" s="7">
        <v>6123.6419999999998</v>
      </c>
      <c r="E519" s="7">
        <v>1030.866</v>
      </c>
      <c r="F519" s="7">
        <v>11.736369999999999</v>
      </c>
      <c r="G519" s="7">
        <v>0</v>
      </c>
      <c r="H519" s="7">
        <v>4.73637</v>
      </c>
      <c r="I519" s="7">
        <v>7</v>
      </c>
      <c r="J519" s="7">
        <v>973.49675999999999</v>
      </c>
      <c r="K519" s="7">
        <f t="shared" si="48"/>
        <v>1019.12963</v>
      </c>
      <c r="L519" s="7">
        <f t="shared" si="49"/>
        <v>6111.9056300000002</v>
      </c>
      <c r="M519" s="7">
        <f t="shared" si="50"/>
        <v>1.1384961770006963</v>
      </c>
      <c r="N519" s="7">
        <f t="shared" si="51"/>
        <v>6118.9056300000002</v>
      </c>
      <c r="O519" s="7">
        <f t="shared" si="52"/>
        <v>1026.1296299999999</v>
      </c>
      <c r="P519" s="7">
        <f t="shared" si="53"/>
        <v>0.45945544813777933</v>
      </c>
    </row>
    <row r="520" spans="1:16" ht="38.25">
      <c r="A520" s="5" t="s">
        <v>252</v>
      </c>
      <c r="B520" s="6" t="s">
        <v>46</v>
      </c>
      <c r="C520" s="7">
        <v>1911.912</v>
      </c>
      <c r="D520" s="7">
        <v>1911.912</v>
      </c>
      <c r="E520" s="7">
        <v>165.29900000000001</v>
      </c>
      <c r="F520" s="7">
        <v>0.79119000000000006</v>
      </c>
      <c r="G520" s="7">
        <v>0</v>
      </c>
      <c r="H520" s="7">
        <v>0.79119000000000006</v>
      </c>
      <c r="I520" s="7">
        <v>0</v>
      </c>
      <c r="J520" s="7">
        <v>38.821600000000004</v>
      </c>
      <c r="K520" s="7">
        <f t="shared" si="48"/>
        <v>164.50781000000001</v>
      </c>
      <c r="L520" s="7">
        <f t="shared" si="49"/>
        <v>1911.1208100000001</v>
      </c>
      <c r="M520" s="7">
        <f t="shared" si="50"/>
        <v>0.47864173406977661</v>
      </c>
      <c r="N520" s="7">
        <f t="shared" si="51"/>
        <v>1911.1208100000001</v>
      </c>
      <c r="O520" s="7">
        <f t="shared" si="52"/>
        <v>164.50781000000001</v>
      </c>
      <c r="P520" s="7">
        <f t="shared" si="53"/>
        <v>0.47864173406977661</v>
      </c>
    </row>
    <row r="521" spans="1:16">
      <c r="A521" s="8" t="s">
        <v>23</v>
      </c>
      <c r="B521" s="9" t="s">
        <v>24</v>
      </c>
      <c r="C521" s="10">
        <v>1346.1960000000001</v>
      </c>
      <c r="D521" s="10">
        <v>1346.1960000000001</v>
      </c>
      <c r="E521" s="10">
        <v>108.319</v>
      </c>
      <c r="F521" s="10">
        <v>0</v>
      </c>
      <c r="G521" s="10">
        <v>0</v>
      </c>
      <c r="H521" s="10">
        <v>0</v>
      </c>
      <c r="I521" s="10">
        <v>0</v>
      </c>
      <c r="J521" s="10">
        <v>35.07638</v>
      </c>
      <c r="K521" s="10">
        <f t="shared" si="48"/>
        <v>108.319</v>
      </c>
      <c r="L521" s="10">
        <f t="shared" si="49"/>
        <v>1346.1960000000001</v>
      </c>
      <c r="M521" s="10">
        <f t="shared" si="50"/>
        <v>0</v>
      </c>
      <c r="N521" s="10">
        <f t="shared" si="51"/>
        <v>1346.1960000000001</v>
      </c>
      <c r="O521" s="10">
        <f t="shared" si="52"/>
        <v>108.319</v>
      </c>
      <c r="P521" s="10">
        <f t="shared" si="53"/>
        <v>0</v>
      </c>
    </row>
    <row r="522" spans="1:16">
      <c r="A522" s="8" t="s">
        <v>25</v>
      </c>
      <c r="B522" s="9" t="s">
        <v>26</v>
      </c>
      <c r="C522" s="10">
        <v>296.16300000000001</v>
      </c>
      <c r="D522" s="10">
        <v>296.16300000000001</v>
      </c>
      <c r="E522" s="10">
        <v>23.830000000000002</v>
      </c>
      <c r="F522" s="10">
        <v>0</v>
      </c>
      <c r="G522" s="10">
        <v>0</v>
      </c>
      <c r="H522" s="10">
        <v>0</v>
      </c>
      <c r="I522" s="10">
        <v>0</v>
      </c>
      <c r="J522" s="10">
        <v>3.7452199999999998</v>
      </c>
      <c r="K522" s="10">
        <f t="shared" si="48"/>
        <v>23.830000000000002</v>
      </c>
      <c r="L522" s="10">
        <f t="shared" si="49"/>
        <v>296.16300000000001</v>
      </c>
      <c r="M522" s="10">
        <f t="shared" si="50"/>
        <v>0</v>
      </c>
      <c r="N522" s="10">
        <f t="shared" si="51"/>
        <v>296.16300000000001</v>
      </c>
      <c r="O522" s="10">
        <f t="shared" si="52"/>
        <v>23.830000000000002</v>
      </c>
      <c r="P522" s="10">
        <f t="shared" si="53"/>
        <v>0</v>
      </c>
    </row>
    <row r="523" spans="1:16">
      <c r="A523" s="8" t="s">
        <v>27</v>
      </c>
      <c r="B523" s="9" t="s">
        <v>28</v>
      </c>
      <c r="C523" s="10">
        <v>74.105999999999995</v>
      </c>
      <c r="D523" s="10">
        <v>74.105999999999995</v>
      </c>
      <c r="E523" s="10">
        <v>7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7</v>
      </c>
      <c r="L523" s="10">
        <f t="shared" si="49"/>
        <v>74.105999999999995</v>
      </c>
      <c r="M523" s="10">
        <f t="shared" si="50"/>
        <v>0</v>
      </c>
      <c r="N523" s="10">
        <f t="shared" si="51"/>
        <v>74.105999999999995</v>
      </c>
      <c r="O523" s="10">
        <f t="shared" si="52"/>
        <v>7</v>
      </c>
      <c r="P523" s="10">
        <f t="shared" si="53"/>
        <v>0</v>
      </c>
    </row>
    <row r="524" spans="1:16">
      <c r="A524" s="8" t="s">
        <v>29</v>
      </c>
      <c r="B524" s="9" t="s">
        <v>30</v>
      </c>
      <c r="C524" s="10">
        <v>94.744</v>
      </c>
      <c r="D524" s="10">
        <v>94.744</v>
      </c>
      <c r="E524" s="10">
        <v>15</v>
      </c>
      <c r="F524" s="10">
        <v>0.29399999999999998</v>
      </c>
      <c r="G524" s="10">
        <v>0</v>
      </c>
      <c r="H524" s="10">
        <v>0.29399999999999998</v>
      </c>
      <c r="I524" s="10">
        <v>0</v>
      </c>
      <c r="J524" s="10">
        <v>0</v>
      </c>
      <c r="K524" s="10">
        <f t="shared" si="48"/>
        <v>14.706</v>
      </c>
      <c r="L524" s="10">
        <f t="shared" si="49"/>
        <v>94.45</v>
      </c>
      <c r="M524" s="10">
        <f t="shared" si="50"/>
        <v>1.96</v>
      </c>
      <c r="N524" s="10">
        <f t="shared" si="51"/>
        <v>94.45</v>
      </c>
      <c r="O524" s="10">
        <f t="shared" si="52"/>
        <v>14.706</v>
      </c>
      <c r="P524" s="10">
        <f t="shared" si="53"/>
        <v>1.96</v>
      </c>
    </row>
    <row r="525" spans="1:16">
      <c r="A525" s="8" t="s">
        <v>37</v>
      </c>
      <c r="B525" s="9" t="s">
        <v>38</v>
      </c>
      <c r="C525" s="10">
        <v>14.32</v>
      </c>
      <c r="D525" s="10">
        <v>14.32</v>
      </c>
      <c r="E525" s="10">
        <v>1.1500000000000001</v>
      </c>
      <c r="F525" s="10">
        <v>0.49719000000000002</v>
      </c>
      <c r="G525" s="10">
        <v>0</v>
      </c>
      <c r="H525" s="10">
        <v>0.49719000000000002</v>
      </c>
      <c r="I525" s="10">
        <v>0</v>
      </c>
      <c r="J525" s="10">
        <v>0</v>
      </c>
      <c r="K525" s="10">
        <f t="shared" si="48"/>
        <v>0.65281000000000011</v>
      </c>
      <c r="L525" s="10">
        <f t="shared" si="49"/>
        <v>13.82281</v>
      </c>
      <c r="M525" s="10">
        <f t="shared" si="50"/>
        <v>43.233913043478253</v>
      </c>
      <c r="N525" s="10">
        <f t="shared" si="51"/>
        <v>13.82281</v>
      </c>
      <c r="O525" s="10">
        <f t="shared" si="52"/>
        <v>0.65281000000000011</v>
      </c>
      <c r="P525" s="10">
        <f t="shared" si="53"/>
        <v>43.233913043478253</v>
      </c>
    </row>
    <row r="526" spans="1:16">
      <c r="A526" s="8" t="s">
        <v>39</v>
      </c>
      <c r="B526" s="9" t="s">
        <v>40</v>
      </c>
      <c r="C526" s="10">
        <v>85.853000000000009</v>
      </c>
      <c r="D526" s="10">
        <v>85.853000000000009</v>
      </c>
      <c r="E526" s="10">
        <v>10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10</v>
      </c>
      <c r="L526" s="10">
        <f t="shared" si="49"/>
        <v>85.853000000000009</v>
      </c>
      <c r="M526" s="10">
        <f t="shared" si="50"/>
        <v>0</v>
      </c>
      <c r="N526" s="10">
        <f t="shared" si="51"/>
        <v>85.853000000000009</v>
      </c>
      <c r="O526" s="10">
        <f t="shared" si="52"/>
        <v>10</v>
      </c>
      <c r="P526" s="10">
        <f t="shared" si="53"/>
        <v>0</v>
      </c>
    </row>
    <row r="527" spans="1:16">
      <c r="A527" s="8" t="s">
        <v>43</v>
      </c>
      <c r="B527" s="9" t="s">
        <v>44</v>
      </c>
      <c r="C527" s="10">
        <v>0.53</v>
      </c>
      <c r="D527" s="10">
        <v>0.53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0.53</v>
      </c>
      <c r="M527" s="10">
        <f t="shared" si="50"/>
        <v>0</v>
      </c>
      <c r="N527" s="10">
        <f t="shared" si="51"/>
        <v>0.53</v>
      </c>
      <c r="O527" s="10">
        <f t="shared" si="52"/>
        <v>0</v>
      </c>
      <c r="P527" s="10">
        <f t="shared" si="53"/>
        <v>0</v>
      </c>
    </row>
    <row r="528" spans="1:16">
      <c r="A528" s="5" t="s">
        <v>253</v>
      </c>
      <c r="B528" s="6" t="s">
        <v>50</v>
      </c>
      <c r="C528" s="7">
        <v>28.222000000000001</v>
      </c>
      <c r="D528" s="7">
        <v>28.222000000000001</v>
      </c>
      <c r="E528" s="7">
        <v>2.5</v>
      </c>
      <c r="F528" s="7">
        <v>0</v>
      </c>
      <c r="G528" s="7">
        <v>0</v>
      </c>
      <c r="H528" s="7">
        <v>0</v>
      </c>
      <c r="I528" s="7">
        <v>0</v>
      </c>
      <c r="J528" s="7">
        <v>0.09</v>
      </c>
      <c r="K528" s="7">
        <f t="shared" si="48"/>
        <v>2.5</v>
      </c>
      <c r="L528" s="7">
        <f t="shared" si="49"/>
        <v>28.222000000000001</v>
      </c>
      <c r="M528" s="7">
        <f t="shared" si="50"/>
        <v>0</v>
      </c>
      <c r="N528" s="7">
        <f t="shared" si="51"/>
        <v>28.222000000000001</v>
      </c>
      <c r="O528" s="7">
        <f t="shared" si="52"/>
        <v>2.5</v>
      </c>
      <c r="P528" s="7">
        <f t="shared" si="53"/>
        <v>0</v>
      </c>
    </row>
    <row r="529" spans="1:16">
      <c r="A529" s="8" t="s">
        <v>27</v>
      </c>
      <c r="B529" s="9" t="s">
        <v>28</v>
      </c>
      <c r="C529" s="10">
        <v>27.798000000000002</v>
      </c>
      <c r="D529" s="10">
        <v>27.798000000000002</v>
      </c>
      <c r="E529" s="10">
        <v>2.5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2.5</v>
      </c>
      <c r="L529" s="10">
        <f t="shared" si="49"/>
        <v>27.798000000000002</v>
      </c>
      <c r="M529" s="10">
        <f t="shared" si="50"/>
        <v>0</v>
      </c>
      <c r="N529" s="10">
        <f t="shared" si="51"/>
        <v>27.798000000000002</v>
      </c>
      <c r="O529" s="10">
        <f t="shared" si="52"/>
        <v>2.5</v>
      </c>
      <c r="P529" s="10">
        <f t="shared" si="53"/>
        <v>0</v>
      </c>
    </row>
    <row r="530" spans="1:16">
      <c r="A530" s="8" t="s">
        <v>43</v>
      </c>
      <c r="B530" s="9" t="s">
        <v>44</v>
      </c>
      <c r="C530" s="10">
        <v>0.42399999999999999</v>
      </c>
      <c r="D530" s="10">
        <v>0.42399999999999999</v>
      </c>
      <c r="E530" s="10">
        <v>0</v>
      </c>
      <c r="F530" s="10">
        <v>0</v>
      </c>
      <c r="G530" s="10">
        <v>0</v>
      </c>
      <c r="H530" s="10">
        <v>0</v>
      </c>
      <c r="I530" s="10">
        <v>0</v>
      </c>
      <c r="J530" s="10">
        <v>0.09</v>
      </c>
      <c r="K530" s="10">
        <f t="shared" si="48"/>
        <v>0</v>
      </c>
      <c r="L530" s="10">
        <f t="shared" si="49"/>
        <v>0.42399999999999999</v>
      </c>
      <c r="M530" s="10">
        <f t="shared" si="50"/>
        <v>0</v>
      </c>
      <c r="N530" s="10">
        <f t="shared" si="51"/>
        <v>0.42399999999999999</v>
      </c>
      <c r="O530" s="10">
        <f t="shared" si="52"/>
        <v>0</v>
      </c>
      <c r="P530" s="10">
        <f t="shared" si="53"/>
        <v>0</v>
      </c>
    </row>
    <row r="531" spans="1:16" ht="25.5">
      <c r="A531" s="5" t="s">
        <v>254</v>
      </c>
      <c r="B531" s="6" t="s">
        <v>150</v>
      </c>
      <c r="C531" s="7">
        <v>452.3</v>
      </c>
      <c r="D531" s="7">
        <v>452.3</v>
      </c>
      <c r="E531" s="7">
        <v>40.1</v>
      </c>
      <c r="F531" s="7">
        <v>7</v>
      </c>
      <c r="G531" s="7">
        <v>0</v>
      </c>
      <c r="H531" s="7">
        <v>0</v>
      </c>
      <c r="I531" s="7">
        <v>7</v>
      </c>
      <c r="J531" s="7">
        <v>7</v>
      </c>
      <c r="K531" s="7">
        <f t="shared" si="48"/>
        <v>33.1</v>
      </c>
      <c r="L531" s="7">
        <f t="shared" si="49"/>
        <v>445.3</v>
      </c>
      <c r="M531" s="7">
        <f t="shared" si="50"/>
        <v>17.456359102244388</v>
      </c>
      <c r="N531" s="7">
        <f t="shared" si="51"/>
        <v>452.3</v>
      </c>
      <c r="O531" s="7">
        <f t="shared" si="52"/>
        <v>40.1</v>
      </c>
      <c r="P531" s="7">
        <f t="shared" si="53"/>
        <v>0</v>
      </c>
    </row>
    <row r="532" spans="1:16">
      <c r="A532" s="8" t="s">
        <v>27</v>
      </c>
      <c r="B532" s="9" t="s">
        <v>28</v>
      </c>
      <c r="C532" s="10">
        <v>10</v>
      </c>
      <c r="D532" s="10">
        <v>10</v>
      </c>
      <c r="E532" s="10">
        <v>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1</v>
      </c>
      <c r="L532" s="10">
        <f t="shared" si="49"/>
        <v>10</v>
      </c>
      <c r="M532" s="10">
        <f t="shared" si="50"/>
        <v>0</v>
      </c>
      <c r="N532" s="10">
        <f t="shared" si="51"/>
        <v>10</v>
      </c>
      <c r="O532" s="10">
        <f t="shared" si="52"/>
        <v>1</v>
      </c>
      <c r="P532" s="10">
        <f t="shared" si="53"/>
        <v>0</v>
      </c>
    </row>
    <row r="533" spans="1:16">
      <c r="A533" s="8" t="s">
        <v>29</v>
      </c>
      <c r="B533" s="9" t="s">
        <v>30</v>
      </c>
      <c r="C533" s="10">
        <v>1</v>
      </c>
      <c r="D533" s="10">
        <v>1</v>
      </c>
      <c r="E533" s="10">
        <v>0.1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0.1</v>
      </c>
      <c r="L533" s="10">
        <f t="shared" si="49"/>
        <v>1</v>
      </c>
      <c r="M533" s="10">
        <f t="shared" si="50"/>
        <v>0</v>
      </c>
      <c r="N533" s="10">
        <f t="shared" si="51"/>
        <v>1</v>
      </c>
      <c r="O533" s="10">
        <f t="shared" si="52"/>
        <v>0.1</v>
      </c>
      <c r="P533" s="10">
        <f t="shared" si="53"/>
        <v>0</v>
      </c>
    </row>
    <row r="534" spans="1:16">
      <c r="A534" s="8" t="s">
        <v>84</v>
      </c>
      <c r="B534" s="9" t="s">
        <v>85</v>
      </c>
      <c r="C534" s="10">
        <v>441.3</v>
      </c>
      <c r="D534" s="10">
        <v>441.3</v>
      </c>
      <c r="E534" s="10">
        <v>39</v>
      </c>
      <c r="F534" s="10">
        <v>7</v>
      </c>
      <c r="G534" s="10">
        <v>0</v>
      </c>
      <c r="H534" s="10">
        <v>0</v>
      </c>
      <c r="I534" s="10">
        <v>7</v>
      </c>
      <c r="J534" s="10">
        <v>7</v>
      </c>
      <c r="K534" s="10">
        <f t="shared" si="48"/>
        <v>32</v>
      </c>
      <c r="L534" s="10">
        <f t="shared" si="49"/>
        <v>434.3</v>
      </c>
      <c r="M534" s="10">
        <f t="shared" si="50"/>
        <v>17.948717948717949</v>
      </c>
      <c r="N534" s="10">
        <f t="shared" si="51"/>
        <v>441.3</v>
      </c>
      <c r="O534" s="10">
        <f t="shared" si="52"/>
        <v>39</v>
      </c>
      <c r="P534" s="10">
        <f t="shared" si="53"/>
        <v>0</v>
      </c>
    </row>
    <row r="535" spans="1:16">
      <c r="A535" s="5" t="s">
        <v>255</v>
      </c>
      <c r="B535" s="6" t="s">
        <v>158</v>
      </c>
      <c r="C535" s="7">
        <v>123.77799999999999</v>
      </c>
      <c r="D535" s="7">
        <v>123.77799999999999</v>
      </c>
      <c r="E535" s="7">
        <v>10.337000000000002</v>
      </c>
      <c r="F535" s="7">
        <v>5.5579999999999997E-2</v>
      </c>
      <c r="G535" s="7">
        <v>0</v>
      </c>
      <c r="H535" s="7">
        <v>5.5579999999999997E-2</v>
      </c>
      <c r="I535" s="7">
        <v>0</v>
      </c>
      <c r="J535" s="7">
        <v>3.5855399999999999</v>
      </c>
      <c r="K535" s="7">
        <f t="shared" si="48"/>
        <v>10.281420000000001</v>
      </c>
      <c r="L535" s="7">
        <f t="shared" si="49"/>
        <v>123.72241999999999</v>
      </c>
      <c r="M535" s="7">
        <f t="shared" si="50"/>
        <v>0.53768017800135426</v>
      </c>
      <c r="N535" s="7">
        <f t="shared" si="51"/>
        <v>123.72241999999999</v>
      </c>
      <c r="O535" s="7">
        <f t="shared" si="52"/>
        <v>10.281420000000001</v>
      </c>
      <c r="P535" s="7">
        <f t="shared" si="53"/>
        <v>0.53768017800135426</v>
      </c>
    </row>
    <row r="536" spans="1:16">
      <c r="A536" s="8" t="s">
        <v>23</v>
      </c>
      <c r="B536" s="9" t="s">
        <v>24</v>
      </c>
      <c r="C536" s="10">
        <v>71.352999999999994</v>
      </c>
      <c r="D536" s="10">
        <v>71.352999999999994</v>
      </c>
      <c r="E536" s="10">
        <v>5.6000000000000005</v>
      </c>
      <c r="F536" s="10">
        <v>0</v>
      </c>
      <c r="G536" s="10">
        <v>0</v>
      </c>
      <c r="H536" s="10">
        <v>0</v>
      </c>
      <c r="I536" s="10">
        <v>0</v>
      </c>
      <c r="J536" s="10">
        <v>2.9781999999999997</v>
      </c>
      <c r="K536" s="10">
        <f t="shared" si="48"/>
        <v>5.6000000000000005</v>
      </c>
      <c r="L536" s="10">
        <f t="shared" si="49"/>
        <v>71.352999999999994</v>
      </c>
      <c r="M536" s="10">
        <f t="shared" si="50"/>
        <v>0</v>
      </c>
      <c r="N536" s="10">
        <f t="shared" si="51"/>
        <v>71.352999999999994</v>
      </c>
      <c r="O536" s="10">
        <f t="shared" si="52"/>
        <v>5.6000000000000005</v>
      </c>
      <c r="P536" s="10">
        <f t="shared" si="53"/>
        <v>0</v>
      </c>
    </row>
    <row r="537" spans="1:16">
      <c r="A537" s="8" t="s">
        <v>25</v>
      </c>
      <c r="B537" s="9" t="s">
        <v>26</v>
      </c>
      <c r="C537" s="10">
        <v>15.698</v>
      </c>
      <c r="D537" s="10">
        <v>15.698</v>
      </c>
      <c r="E537" s="10">
        <v>1.232</v>
      </c>
      <c r="F537" s="10">
        <v>0</v>
      </c>
      <c r="G537" s="10">
        <v>0</v>
      </c>
      <c r="H537" s="10">
        <v>0</v>
      </c>
      <c r="I537" s="10">
        <v>0</v>
      </c>
      <c r="J537" s="10">
        <v>0.60733999999999999</v>
      </c>
      <c r="K537" s="10">
        <f t="shared" si="48"/>
        <v>1.232</v>
      </c>
      <c r="L537" s="10">
        <f t="shared" si="49"/>
        <v>15.698</v>
      </c>
      <c r="M537" s="10">
        <f t="shared" si="50"/>
        <v>0</v>
      </c>
      <c r="N537" s="10">
        <f t="shared" si="51"/>
        <v>15.698</v>
      </c>
      <c r="O537" s="10">
        <f t="shared" si="52"/>
        <v>1.232</v>
      </c>
      <c r="P537" s="10">
        <f t="shared" si="53"/>
        <v>0</v>
      </c>
    </row>
    <row r="538" spans="1:16">
      <c r="A538" s="8" t="s">
        <v>27</v>
      </c>
      <c r="B538" s="9" t="s">
        <v>28</v>
      </c>
      <c r="C538" s="10">
        <v>7.9</v>
      </c>
      <c r="D538" s="10">
        <v>7.9</v>
      </c>
      <c r="E538" s="10">
        <v>0.79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0.79</v>
      </c>
      <c r="L538" s="10">
        <f t="shared" si="49"/>
        <v>7.9</v>
      </c>
      <c r="M538" s="10">
        <f t="shared" si="50"/>
        <v>0</v>
      </c>
      <c r="N538" s="10">
        <f t="shared" si="51"/>
        <v>7.9</v>
      </c>
      <c r="O538" s="10">
        <f t="shared" si="52"/>
        <v>0.79</v>
      </c>
      <c r="P538" s="10">
        <f t="shared" si="53"/>
        <v>0</v>
      </c>
    </row>
    <row r="539" spans="1:16">
      <c r="A539" s="8" t="s">
        <v>29</v>
      </c>
      <c r="B539" s="9" t="s">
        <v>30</v>
      </c>
      <c r="C539" s="10">
        <v>1.696</v>
      </c>
      <c r="D539" s="10">
        <v>1.696</v>
      </c>
      <c r="E539" s="10">
        <v>0.2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0.2</v>
      </c>
      <c r="L539" s="10">
        <f t="shared" si="49"/>
        <v>1.696</v>
      </c>
      <c r="M539" s="10">
        <f t="shared" si="50"/>
        <v>0</v>
      </c>
      <c r="N539" s="10">
        <f t="shared" si="51"/>
        <v>1.696</v>
      </c>
      <c r="O539" s="10">
        <f t="shared" si="52"/>
        <v>0.2</v>
      </c>
      <c r="P539" s="10">
        <f t="shared" si="53"/>
        <v>0</v>
      </c>
    </row>
    <row r="540" spans="1:16">
      <c r="A540" s="8" t="s">
        <v>31</v>
      </c>
      <c r="B540" s="9" t="s">
        <v>32</v>
      </c>
      <c r="C540" s="10">
        <v>0.36</v>
      </c>
      <c r="D540" s="10">
        <v>0.36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0.36</v>
      </c>
      <c r="M540" s="10">
        <f t="shared" si="50"/>
        <v>0</v>
      </c>
      <c r="N540" s="10">
        <f t="shared" si="51"/>
        <v>0.36</v>
      </c>
      <c r="O540" s="10">
        <f t="shared" si="52"/>
        <v>0</v>
      </c>
      <c r="P540" s="10">
        <f t="shared" si="53"/>
        <v>0</v>
      </c>
    </row>
    <row r="541" spans="1:16">
      <c r="A541" s="8" t="s">
        <v>37</v>
      </c>
      <c r="B541" s="9" t="s">
        <v>38</v>
      </c>
      <c r="C541" s="10">
        <v>1.502</v>
      </c>
      <c r="D541" s="10">
        <v>1.502</v>
      </c>
      <c r="E541" s="10">
        <v>0.13</v>
      </c>
      <c r="F541" s="10">
        <v>5.5579999999999997E-2</v>
      </c>
      <c r="G541" s="10">
        <v>0</v>
      </c>
      <c r="H541" s="10">
        <v>5.5579999999999997E-2</v>
      </c>
      <c r="I541" s="10">
        <v>0</v>
      </c>
      <c r="J541" s="10">
        <v>0</v>
      </c>
      <c r="K541" s="10">
        <f t="shared" si="48"/>
        <v>7.4420000000000014E-2</v>
      </c>
      <c r="L541" s="10">
        <f t="shared" si="49"/>
        <v>1.44642</v>
      </c>
      <c r="M541" s="10">
        <f t="shared" si="50"/>
        <v>42.753846153846148</v>
      </c>
      <c r="N541" s="10">
        <f t="shared" si="51"/>
        <v>1.44642</v>
      </c>
      <c r="O541" s="10">
        <f t="shared" si="52"/>
        <v>7.4420000000000014E-2</v>
      </c>
      <c r="P541" s="10">
        <f t="shared" si="53"/>
        <v>42.753846153846148</v>
      </c>
    </row>
    <row r="542" spans="1:16">
      <c r="A542" s="8" t="s">
        <v>39</v>
      </c>
      <c r="B542" s="9" t="s">
        <v>40</v>
      </c>
      <c r="C542" s="10">
        <v>25.269000000000002</v>
      </c>
      <c r="D542" s="10">
        <v>25.269000000000002</v>
      </c>
      <c r="E542" s="10">
        <v>2.3850000000000002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2.3850000000000002</v>
      </c>
      <c r="L542" s="10">
        <f t="shared" si="49"/>
        <v>25.269000000000002</v>
      </c>
      <c r="M542" s="10">
        <f t="shared" si="50"/>
        <v>0</v>
      </c>
      <c r="N542" s="10">
        <f t="shared" si="51"/>
        <v>25.269000000000002</v>
      </c>
      <c r="O542" s="10">
        <f t="shared" si="52"/>
        <v>2.3850000000000002</v>
      </c>
      <c r="P542" s="10">
        <f t="shared" si="53"/>
        <v>0</v>
      </c>
    </row>
    <row r="543" spans="1:16" ht="25.5">
      <c r="A543" s="5" t="s">
        <v>256</v>
      </c>
      <c r="B543" s="6" t="s">
        <v>160</v>
      </c>
      <c r="C543" s="7">
        <v>604.04899999999998</v>
      </c>
      <c r="D543" s="7">
        <v>604.04899999999998</v>
      </c>
      <c r="E543" s="7">
        <v>29.237000000000002</v>
      </c>
      <c r="F543" s="7">
        <v>0.33351999999999998</v>
      </c>
      <c r="G543" s="7">
        <v>0</v>
      </c>
      <c r="H543" s="7">
        <v>0.33351999999999998</v>
      </c>
      <c r="I543" s="7">
        <v>0</v>
      </c>
      <c r="J543" s="7">
        <v>9.9670200000000015</v>
      </c>
      <c r="K543" s="7">
        <f t="shared" si="48"/>
        <v>28.903480000000002</v>
      </c>
      <c r="L543" s="7">
        <f t="shared" si="49"/>
        <v>603.71547999999996</v>
      </c>
      <c r="M543" s="7">
        <f t="shared" si="50"/>
        <v>1.1407463146013612</v>
      </c>
      <c r="N543" s="7">
        <f t="shared" si="51"/>
        <v>603.71547999999996</v>
      </c>
      <c r="O543" s="7">
        <f t="shared" si="52"/>
        <v>28.903480000000002</v>
      </c>
      <c r="P543" s="7">
        <f t="shared" si="53"/>
        <v>1.1407463146013612</v>
      </c>
    </row>
    <row r="544" spans="1:16">
      <c r="A544" s="8" t="s">
        <v>23</v>
      </c>
      <c r="B544" s="9" t="s">
        <v>24</v>
      </c>
      <c r="C544" s="10">
        <v>195.804</v>
      </c>
      <c r="D544" s="10">
        <v>195.804</v>
      </c>
      <c r="E544" s="10">
        <v>14.85</v>
      </c>
      <c r="F544" s="10">
        <v>0</v>
      </c>
      <c r="G544" s="10">
        <v>0</v>
      </c>
      <c r="H544" s="10">
        <v>0</v>
      </c>
      <c r="I544" s="10">
        <v>0</v>
      </c>
      <c r="J544" s="10">
        <v>8.4522000000000013</v>
      </c>
      <c r="K544" s="10">
        <f t="shared" si="48"/>
        <v>14.85</v>
      </c>
      <c r="L544" s="10">
        <f t="shared" si="49"/>
        <v>195.804</v>
      </c>
      <c r="M544" s="10">
        <f t="shared" si="50"/>
        <v>0</v>
      </c>
      <c r="N544" s="10">
        <f t="shared" si="51"/>
        <v>195.804</v>
      </c>
      <c r="O544" s="10">
        <f t="shared" si="52"/>
        <v>14.85</v>
      </c>
      <c r="P544" s="10">
        <f t="shared" si="53"/>
        <v>0</v>
      </c>
    </row>
    <row r="545" spans="1:16">
      <c r="A545" s="8" t="s">
        <v>25</v>
      </c>
      <c r="B545" s="9" t="s">
        <v>26</v>
      </c>
      <c r="C545" s="10">
        <v>43.076999999999998</v>
      </c>
      <c r="D545" s="10">
        <v>43.076999999999998</v>
      </c>
      <c r="E545" s="10">
        <v>3.2669999999999999</v>
      </c>
      <c r="F545" s="10">
        <v>0</v>
      </c>
      <c r="G545" s="10">
        <v>0</v>
      </c>
      <c r="H545" s="10">
        <v>0</v>
      </c>
      <c r="I545" s="10">
        <v>0</v>
      </c>
      <c r="J545" s="10">
        <v>1.2648200000000001</v>
      </c>
      <c r="K545" s="10">
        <f t="shared" si="48"/>
        <v>3.2669999999999999</v>
      </c>
      <c r="L545" s="10">
        <f t="shared" si="49"/>
        <v>43.076999999999998</v>
      </c>
      <c r="M545" s="10">
        <f t="shared" si="50"/>
        <v>0</v>
      </c>
      <c r="N545" s="10">
        <f t="shared" si="51"/>
        <v>43.076999999999998</v>
      </c>
      <c r="O545" s="10">
        <f t="shared" si="52"/>
        <v>3.2669999999999999</v>
      </c>
      <c r="P545" s="10">
        <f t="shared" si="53"/>
        <v>0</v>
      </c>
    </row>
    <row r="546" spans="1:16">
      <c r="A546" s="8" t="s">
        <v>27</v>
      </c>
      <c r="B546" s="9" t="s">
        <v>28</v>
      </c>
      <c r="C546" s="10">
        <v>111.5</v>
      </c>
      <c r="D546" s="10">
        <v>111.5</v>
      </c>
      <c r="E546" s="10">
        <v>1</v>
      </c>
      <c r="F546" s="10">
        <v>0</v>
      </c>
      <c r="G546" s="10">
        <v>0</v>
      </c>
      <c r="H546" s="10">
        <v>0</v>
      </c>
      <c r="I546" s="10">
        <v>0</v>
      </c>
      <c r="J546" s="10">
        <v>0.25</v>
      </c>
      <c r="K546" s="10">
        <f t="shared" si="48"/>
        <v>1</v>
      </c>
      <c r="L546" s="10">
        <f t="shared" si="49"/>
        <v>111.5</v>
      </c>
      <c r="M546" s="10">
        <f t="shared" si="50"/>
        <v>0</v>
      </c>
      <c r="N546" s="10">
        <f t="shared" si="51"/>
        <v>111.5</v>
      </c>
      <c r="O546" s="10">
        <f t="shared" si="52"/>
        <v>1</v>
      </c>
      <c r="P546" s="10">
        <f t="shared" si="53"/>
        <v>0</v>
      </c>
    </row>
    <row r="547" spans="1:16">
      <c r="A547" s="8" t="s">
        <v>29</v>
      </c>
      <c r="B547" s="9" t="s">
        <v>30</v>
      </c>
      <c r="C547" s="10">
        <v>212.53900000000002</v>
      </c>
      <c r="D547" s="10">
        <v>212.53900000000002</v>
      </c>
      <c r="E547" s="10">
        <v>6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6</v>
      </c>
      <c r="L547" s="10">
        <f t="shared" si="49"/>
        <v>212.53900000000002</v>
      </c>
      <c r="M547" s="10">
        <f t="shared" si="50"/>
        <v>0</v>
      </c>
      <c r="N547" s="10">
        <f t="shared" si="51"/>
        <v>212.53900000000002</v>
      </c>
      <c r="O547" s="10">
        <f t="shared" si="52"/>
        <v>6</v>
      </c>
      <c r="P547" s="10">
        <f t="shared" si="53"/>
        <v>0</v>
      </c>
    </row>
    <row r="548" spans="1:16">
      <c r="A548" s="8" t="s">
        <v>31</v>
      </c>
      <c r="B548" s="9" t="s">
        <v>32</v>
      </c>
      <c r="C548" s="10">
        <v>1.2</v>
      </c>
      <c r="D548" s="10">
        <v>1.2</v>
      </c>
      <c r="E548" s="10">
        <v>0.12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0.12</v>
      </c>
      <c r="L548" s="10">
        <f t="shared" si="49"/>
        <v>1.2</v>
      </c>
      <c r="M548" s="10">
        <f t="shared" si="50"/>
        <v>0</v>
      </c>
      <c r="N548" s="10">
        <f t="shared" si="51"/>
        <v>1.2</v>
      </c>
      <c r="O548" s="10">
        <f t="shared" si="52"/>
        <v>0.12</v>
      </c>
      <c r="P548" s="10">
        <f t="shared" si="53"/>
        <v>0</v>
      </c>
    </row>
    <row r="549" spans="1:16">
      <c r="A549" s="8" t="s">
        <v>37</v>
      </c>
      <c r="B549" s="9" t="s">
        <v>38</v>
      </c>
      <c r="C549" s="10">
        <v>17.184000000000001</v>
      </c>
      <c r="D549" s="10">
        <v>17.184000000000001</v>
      </c>
      <c r="E549" s="10">
        <v>1.5</v>
      </c>
      <c r="F549" s="10">
        <v>0.33351999999999998</v>
      </c>
      <c r="G549" s="10">
        <v>0</v>
      </c>
      <c r="H549" s="10">
        <v>0.33351999999999998</v>
      </c>
      <c r="I549" s="10">
        <v>0</v>
      </c>
      <c r="J549" s="10">
        <v>0</v>
      </c>
      <c r="K549" s="10">
        <f t="shared" si="48"/>
        <v>1.16648</v>
      </c>
      <c r="L549" s="10">
        <f t="shared" si="49"/>
        <v>16.850480000000001</v>
      </c>
      <c r="M549" s="10">
        <f t="shared" si="50"/>
        <v>22.234666666666666</v>
      </c>
      <c r="N549" s="10">
        <f t="shared" si="51"/>
        <v>16.850480000000001</v>
      </c>
      <c r="O549" s="10">
        <f t="shared" si="52"/>
        <v>1.16648</v>
      </c>
      <c r="P549" s="10">
        <f t="shared" si="53"/>
        <v>22.234666666666666</v>
      </c>
    </row>
    <row r="550" spans="1:16">
      <c r="A550" s="8" t="s">
        <v>39</v>
      </c>
      <c r="B550" s="9" t="s">
        <v>40</v>
      </c>
      <c r="C550" s="10">
        <v>22.533000000000001</v>
      </c>
      <c r="D550" s="10">
        <v>22.533000000000001</v>
      </c>
      <c r="E550" s="10">
        <v>2.5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2.5</v>
      </c>
      <c r="L550" s="10">
        <f t="shared" si="49"/>
        <v>22.533000000000001</v>
      </c>
      <c r="M550" s="10">
        <f t="shared" si="50"/>
        <v>0</v>
      </c>
      <c r="N550" s="10">
        <f t="shared" si="51"/>
        <v>22.533000000000001</v>
      </c>
      <c r="O550" s="10">
        <f t="shared" si="52"/>
        <v>2.5</v>
      </c>
      <c r="P550" s="10">
        <f t="shared" si="53"/>
        <v>0</v>
      </c>
    </row>
    <row r="551" spans="1:16">
      <c r="A551" s="8" t="s">
        <v>43</v>
      </c>
      <c r="B551" s="9" t="s">
        <v>44</v>
      </c>
      <c r="C551" s="10">
        <v>0.21199999999999999</v>
      </c>
      <c r="D551" s="10">
        <v>0.21199999999999999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</v>
      </c>
      <c r="L551" s="10">
        <f t="shared" si="49"/>
        <v>0.21199999999999999</v>
      </c>
      <c r="M551" s="10">
        <f t="shared" si="50"/>
        <v>0</v>
      </c>
      <c r="N551" s="10">
        <f t="shared" si="51"/>
        <v>0.21199999999999999</v>
      </c>
      <c r="O551" s="10">
        <f t="shared" si="52"/>
        <v>0</v>
      </c>
      <c r="P551" s="10">
        <f t="shared" si="53"/>
        <v>0</v>
      </c>
    </row>
    <row r="552" spans="1:16">
      <c r="A552" s="5" t="s">
        <v>257</v>
      </c>
      <c r="B552" s="6" t="s">
        <v>166</v>
      </c>
      <c r="C552" s="7">
        <v>300</v>
      </c>
      <c r="D552" s="7">
        <v>300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0</v>
      </c>
      <c r="L552" s="7">
        <f t="shared" si="49"/>
        <v>300</v>
      </c>
      <c r="M552" s="7">
        <f t="shared" si="50"/>
        <v>0</v>
      </c>
      <c r="N552" s="7">
        <f t="shared" si="51"/>
        <v>300</v>
      </c>
      <c r="O552" s="7">
        <f t="shared" si="52"/>
        <v>0</v>
      </c>
      <c r="P552" s="7">
        <f t="shared" si="53"/>
        <v>0</v>
      </c>
    </row>
    <row r="553" spans="1:16">
      <c r="A553" s="8" t="s">
        <v>29</v>
      </c>
      <c r="B553" s="9" t="s">
        <v>30</v>
      </c>
      <c r="C553" s="10">
        <v>300</v>
      </c>
      <c r="D553" s="10">
        <v>300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300</v>
      </c>
      <c r="M553" s="10">
        <f t="shared" si="50"/>
        <v>0</v>
      </c>
      <c r="N553" s="10">
        <f t="shared" si="51"/>
        <v>300</v>
      </c>
      <c r="O553" s="10">
        <f t="shared" si="52"/>
        <v>0</v>
      </c>
      <c r="P553" s="10">
        <f t="shared" si="53"/>
        <v>0</v>
      </c>
    </row>
    <row r="554" spans="1:16">
      <c r="A554" s="5" t="s">
        <v>258</v>
      </c>
      <c r="B554" s="6" t="s">
        <v>168</v>
      </c>
      <c r="C554" s="7">
        <v>583.38099999999997</v>
      </c>
      <c r="D554" s="7">
        <v>583.38099999999997</v>
      </c>
      <c r="E554" s="7">
        <v>75.393000000000001</v>
      </c>
      <c r="F554" s="7">
        <v>3.5560800000000001</v>
      </c>
      <c r="G554" s="7">
        <v>0</v>
      </c>
      <c r="H554" s="7">
        <v>3.5560800000000001</v>
      </c>
      <c r="I554" s="7">
        <v>0</v>
      </c>
      <c r="J554" s="7">
        <v>146.82140000000001</v>
      </c>
      <c r="K554" s="7">
        <f t="shared" si="48"/>
        <v>71.836920000000006</v>
      </c>
      <c r="L554" s="7">
        <f t="shared" si="49"/>
        <v>579.82492000000002</v>
      </c>
      <c r="M554" s="7">
        <f t="shared" si="50"/>
        <v>4.716724364330906</v>
      </c>
      <c r="N554" s="7">
        <f t="shared" si="51"/>
        <v>579.82492000000002</v>
      </c>
      <c r="O554" s="7">
        <f t="shared" si="52"/>
        <v>71.836920000000006</v>
      </c>
      <c r="P554" s="7">
        <f t="shared" si="53"/>
        <v>4.716724364330906</v>
      </c>
    </row>
    <row r="555" spans="1:16">
      <c r="A555" s="8" t="s">
        <v>27</v>
      </c>
      <c r="B555" s="9" t="s">
        <v>28</v>
      </c>
      <c r="C555" s="10">
        <v>183.75</v>
      </c>
      <c r="D555" s="10">
        <v>183.75</v>
      </c>
      <c r="E555" s="10">
        <v>1.75</v>
      </c>
      <c r="F555" s="10">
        <v>0</v>
      </c>
      <c r="G555" s="10">
        <v>0</v>
      </c>
      <c r="H555" s="10">
        <v>0</v>
      </c>
      <c r="I555" s="10">
        <v>0</v>
      </c>
      <c r="J555" s="10">
        <v>4.4550000000000001</v>
      </c>
      <c r="K555" s="10">
        <f t="shared" si="48"/>
        <v>1.75</v>
      </c>
      <c r="L555" s="10">
        <f t="shared" si="49"/>
        <v>183.75</v>
      </c>
      <c r="M555" s="10">
        <f t="shared" si="50"/>
        <v>0</v>
      </c>
      <c r="N555" s="10">
        <f t="shared" si="51"/>
        <v>183.75</v>
      </c>
      <c r="O555" s="10">
        <f t="shared" si="52"/>
        <v>1.75</v>
      </c>
      <c r="P555" s="10">
        <f t="shared" si="53"/>
        <v>0</v>
      </c>
    </row>
    <row r="556" spans="1:16">
      <c r="A556" s="8" t="s">
        <v>29</v>
      </c>
      <c r="B556" s="9" t="s">
        <v>30</v>
      </c>
      <c r="C556" s="10">
        <v>355.82800000000003</v>
      </c>
      <c r="D556" s="10">
        <v>355.82800000000003</v>
      </c>
      <c r="E556" s="10">
        <v>70</v>
      </c>
      <c r="F556" s="10">
        <v>0</v>
      </c>
      <c r="G556" s="10">
        <v>0</v>
      </c>
      <c r="H556" s="10">
        <v>0</v>
      </c>
      <c r="I556" s="10">
        <v>0</v>
      </c>
      <c r="J556" s="10">
        <v>142.3664</v>
      </c>
      <c r="K556" s="10">
        <f t="shared" si="48"/>
        <v>70</v>
      </c>
      <c r="L556" s="10">
        <f t="shared" si="49"/>
        <v>355.82800000000003</v>
      </c>
      <c r="M556" s="10">
        <f t="shared" si="50"/>
        <v>0</v>
      </c>
      <c r="N556" s="10">
        <f t="shared" si="51"/>
        <v>355.82800000000003</v>
      </c>
      <c r="O556" s="10">
        <f t="shared" si="52"/>
        <v>70</v>
      </c>
      <c r="P556" s="10">
        <f t="shared" si="53"/>
        <v>0</v>
      </c>
    </row>
    <row r="557" spans="1:16">
      <c r="A557" s="8" t="s">
        <v>80</v>
      </c>
      <c r="B557" s="9" t="s">
        <v>81</v>
      </c>
      <c r="C557" s="10">
        <v>43.803000000000004</v>
      </c>
      <c r="D557" s="10">
        <v>43.803000000000004</v>
      </c>
      <c r="E557" s="10">
        <v>3.6430000000000002</v>
      </c>
      <c r="F557" s="10">
        <v>3.5560800000000001</v>
      </c>
      <c r="G557" s="10">
        <v>0</v>
      </c>
      <c r="H557" s="10">
        <v>3.5560800000000001</v>
      </c>
      <c r="I557" s="10">
        <v>0</v>
      </c>
      <c r="J557" s="10">
        <v>0</v>
      </c>
      <c r="K557" s="10">
        <f t="shared" si="48"/>
        <v>8.6920000000000108E-2</v>
      </c>
      <c r="L557" s="10">
        <f t="shared" si="49"/>
        <v>40.246920000000003</v>
      </c>
      <c r="M557" s="10">
        <f t="shared" si="50"/>
        <v>97.614054350809766</v>
      </c>
      <c r="N557" s="10">
        <f t="shared" si="51"/>
        <v>40.246920000000003</v>
      </c>
      <c r="O557" s="10">
        <f t="shared" si="52"/>
        <v>8.6920000000000108E-2</v>
      </c>
      <c r="P557" s="10">
        <f t="shared" si="53"/>
        <v>97.614054350809766</v>
      </c>
    </row>
    <row r="558" spans="1:16" ht="25.5">
      <c r="A558" s="5" t="s">
        <v>259</v>
      </c>
      <c r="B558" s="6" t="s">
        <v>248</v>
      </c>
      <c r="C558" s="7">
        <v>2120</v>
      </c>
      <c r="D558" s="7">
        <v>2120</v>
      </c>
      <c r="E558" s="7">
        <v>708</v>
      </c>
      <c r="F558" s="7">
        <v>0</v>
      </c>
      <c r="G558" s="7">
        <v>0</v>
      </c>
      <c r="H558" s="7">
        <v>0</v>
      </c>
      <c r="I558" s="7">
        <v>0</v>
      </c>
      <c r="J558" s="7">
        <v>767.21119999999996</v>
      </c>
      <c r="K558" s="7">
        <f t="shared" si="48"/>
        <v>708</v>
      </c>
      <c r="L558" s="7">
        <f t="shared" si="49"/>
        <v>2120</v>
      </c>
      <c r="M558" s="7">
        <f t="shared" si="50"/>
        <v>0</v>
      </c>
      <c r="N558" s="7">
        <f t="shared" si="51"/>
        <v>2120</v>
      </c>
      <c r="O558" s="7">
        <f t="shared" si="52"/>
        <v>708</v>
      </c>
      <c r="P558" s="7">
        <f t="shared" si="53"/>
        <v>0</v>
      </c>
    </row>
    <row r="559" spans="1:16">
      <c r="A559" s="8" t="s">
        <v>29</v>
      </c>
      <c r="B559" s="9" t="s">
        <v>30</v>
      </c>
      <c r="C559" s="10">
        <v>2120</v>
      </c>
      <c r="D559" s="10">
        <v>2120</v>
      </c>
      <c r="E559" s="10">
        <v>708</v>
      </c>
      <c r="F559" s="10">
        <v>0</v>
      </c>
      <c r="G559" s="10">
        <v>0</v>
      </c>
      <c r="H559" s="10">
        <v>0</v>
      </c>
      <c r="I559" s="10">
        <v>0</v>
      </c>
      <c r="J559" s="10">
        <v>767.21119999999996</v>
      </c>
      <c r="K559" s="10">
        <f t="shared" si="48"/>
        <v>708</v>
      </c>
      <c r="L559" s="10">
        <f t="shared" si="49"/>
        <v>2120</v>
      </c>
      <c r="M559" s="10">
        <f t="shared" si="50"/>
        <v>0</v>
      </c>
      <c r="N559" s="10">
        <f t="shared" si="51"/>
        <v>2120</v>
      </c>
      <c r="O559" s="10">
        <f t="shared" si="52"/>
        <v>708</v>
      </c>
      <c r="P559" s="10">
        <f t="shared" si="53"/>
        <v>0</v>
      </c>
    </row>
    <row r="560" spans="1:16" ht="25.5">
      <c r="A560" s="5" t="s">
        <v>260</v>
      </c>
      <c r="B560" s="6" t="s">
        <v>261</v>
      </c>
      <c r="C560" s="7">
        <v>10036.992000000002</v>
      </c>
      <c r="D560" s="7">
        <v>10236.967000000001</v>
      </c>
      <c r="E560" s="7">
        <v>1080.8779999999999</v>
      </c>
      <c r="F560" s="7">
        <v>167.01152999999999</v>
      </c>
      <c r="G560" s="7">
        <v>98.278229999999994</v>
      </c>
      <c r="H560" s="7">
        <v>-25.349919999999994</v>
      </c>
      <c r="I560" s="7">
        <v>192.37317999999999</v>
      </c>
      <c r="J560" s="7">
        <v>287.20669000000004</v>
      </c>
      <c r="K560" s="7">
        <f t="shared" si="48"/>
        <v>913.86646999999994</v>
      </c>
      <c r="L560" s="7">
        <f t="shared" si="49"/>
        <v>10069.955470000001</v>
      </c>
      <c r="M560" s="7">
        <f t="shared" si="50"/>
        <v>15.451469083467329</v>
      </c>
      <c r="N560" s="7">
        <f t="shared" si="51"/>
        <v>10262.316920000001</v>
      </c>
      <c r="O560" s="7">
        <f t="shared" si="52"/>
        <v>1106.2279199999998</v>
      </c>
      <c r="P560" s="7">
        <f t="shared" si="53"/>
        <v>-2.3453081661390089</v>
      </c>
    </row>
    <row r="561" spans="1:16" ht="38.25">
      <c r="A561" s="5" t="s">
        <v>262</v>
      </c>
      <c r="B561" s="6" t="s">
        <v>46</v>
      </c>
      <c r="C561" s="7">
        <v>3457.0659999999998</v>
      </c>
      <c r="D561" s="7">
        <v>3457.0659999999998</v>
      </c>
      <c r="E561" s="7">
        <v>277.40499999999997</v>
      </c>
      <c r="F561" s="7">
        <v>0</v>
      </c>
      <c r="G561" s="7">
        <v>0</v>
      </c>
      <c r="H561" s="7">
        <v>0</v>
      </c>
      <c r="I561" s="7">
        <v>0</v>
      </c>
      <c r="J561" s="7">
        <v>112.61856</v>
      </c>
      <c r="K561" s="7">
        <f t="shared" si="48"/>
        <v>277.40499999999997</v>
      </c>
      <c r="L561" s="7">
        <f t="shared" si="49"/>
        <v>3457.0659999999998</v>
      </c>
      <c r="M561" s="7">
        <f t="shared" si="50"/>
        <v>0</v>
      </c>
      <c r="N561" s="7">
        <f t="shared" si="51"/>
        <v>3457.0659999999998</v>
      </c>
      <c r="O561" s="7">
        <f t="shared" si="52"/>
        <v>277.40499999999997</v>
      </c>
      <c r="P561" s="7">
        <f t="shared" si="53"/>
        <v>0</v>
      </c>
    </row>
    <row r="562" spans="1:16">
      <c r="A562" s="8" t="s">
        <v>23</v>
      </c>
      <c r="B562" s="9" t="s">
        <v>24</v>
      </c>
      <c r="C562" s="10">
        <v>2588.87</v>
      </c>
      <c r="D562" s="10">
        <v>2588.87</v>
      </c>
      <c r="E562" s="10">
        <v>205.3</v>
      </c>
      <c r="F562" s="10">
        <v>0</v>
      </c>
      <c r="G562" s="10">
        <v>0</v>
      </c>
      <c r="H562" s="10">
        <v>0</v>
      </c>
      <c r="I562" s="10">
        <v>0</v>
      </c>
      <c r="J562" s="10">
        <v>92.324880000000007</v>
      </c>
      <c r="K562" s="10">
        <f t="shared" si="48"/>
        <v>205.3</v>
      </c>
      <c r="L562" s="10">
        <f t="shared" si="49"/>
        <v>2588.87</v>
      </c>
      <c r="M562" s="10">
        <f t="shared" si="50"/>
        <v>0</v>
      </c>
      <c r="N562" s="10">
        <f t="shared" si="51"/>
        <v>2588.87</v>
      </c>
      <c r="O562" s="10">
        <f t="shared" si="52"/>
        <v>205.3</v>
      </c>
      <c r="P562" s="10">
        <f t="shared" si="53"/>
        <v>0</v>
      </c>
    </row>
    <row r="563" spans="1:16">
      <c r="A563" s="8" t="s">
        <v>25</v>
      </c>
      <c r="B563" s="9" t="s">
        <v>26</v>
      </c>
      <c r="C563" s="10">
        <v>569.55100000000004</v>
      </c>
      <c r="D563" s="10">
        <v>569.55100000000004</v>
      </c>
      <c r="E563" s="10">
        <v>45.17</v>
      </c>
      <c r="F563" s="10">
        <v>0</v>
      </c>
      <c r="G563" s="10">
        <v>0</v>
      </c>
      <c r="H563" s="10">
        <v>0</v>
      </c>
      <c r="I563" s="10">
        <v>0</v>
      </c>
      <c r="J563" s="10">
        <v>20.293680000000002</v>
      </c>
      <c r="K563" s="10">
        <f t="shared" si="48"/>
        <v>45.17</v>
      </c>
      <c r="L563" s="10">
        <f t="shared" si="49"/>
        <v>569.55100000000004</v>
      </c>
      <c r="M563" s="10">
        <f t="shared" si="50"/>
        <v>0</v>
      </c>
      <c r="N563" s="10">
        <f t="shared" si="51"/>
        <v>569.55100000000004</v>
      </c>
      <c r="O563" s="10">
        <f t="shared" si="52"/>
        <v>45.17</v>
      </c>
      <c r="P563" s="10">
        <f t="shared" si="53"/>
        <v>0</v>
      </c>
    </row>
    <row r="564" spans="1:16">
      <c r="A564" s="8" t="s">
        <v>27</v>
      </c>
      <c r="B564" s="9" t="s">
        <v>28</v>
      </c>
      <c r="C564" s="10">
        <v>111.08</v>
      </c>
      <c r="D564" s="10">
        <v>111.08</v>
      </c>
      <c r="E564" s="10">
        <v>8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8</v>
      </c>
      <c r="L564" s="10">
        <f t="shared" si="49"/>
        <v>111.08</v>
      </c>
      <c r="M564" s="10">
        <f t="shared" si="50"/>
        <v>0</v>
      </c>
      <c r="N564" s="10">
        <f t="shared" si="51"/>
        <v>111.08</v>
      </c>
      <c r="O564" s="10">
        <f t="shared" si="52"/>
        <v>8</v>
      </c>
      <c r="P564" s="10">
        <f t="shared" si="53"/>
        <v>0</v>
      </c>
    </row>
    <row r="565" spans="1:16">
      <c r="A565" s="8" t="s">
        <v>29</v>
      </c>
      <c r="B565" s="9" t="s">
        <v>30</v>
      </c>
      <c r="C565" s="10">
        <v>147.36099999999999</v>
      </c>
      <c r="D565" s="10">
        <v>147.36099999999999</v>
      </c>
      <c r="E565" s="10">
        <v>14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14</v>
      </c>
      <c r="L565" s="10">
        <f t="shared" si="49"/>
        <v>147.36099999999999</v>
      </c>
      <c r="M565" s="10">
        <f t="shared" si="50"/>
        <v>0</v>
      </c>
      <c r="N565" s="10">
        <f t="shared" si="51"/>
        <v>147.36099999999999</v>
      </c>
      <c r="O565" s="10">
        <f t="shared" si="52"/>
        <v>14</v>
      </c>
      <c r="P565" s="10">
        <f t="shared" si="53"/>
        <v>0</v>
      </c>
    </row>
    <row r="566" spans="1:16">
      <c r="A566" s="8" t="s">
        <v>31</v>
      </c>
      <c r="B566" s="9" t="s">
        <v>32</v>
      </c>
      <c r="C566" s="10">
        <v>5.6000000000000005</v>
      </c>
      <c r="D566" s="10">
        <v>5.6000000000000005</v>
      </c>
      <c r="E566" s="10">
        <v>0.45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0.45</v>
      </c>
      <c r="L566" s="10">
        <f t="shared" si="49"/>
        <v>5.6000000000000005</v>
      </c>
      <c r="M566" s="10">
        <f t="shared" si="50"/>
        <v>0</v>
      </c>
      <c r="N566" s="10">
        <f t="shared" si="51"/>
        <v>5.6000000000000005</v>
      </c>
      <c r="O566" s="10">
        <f t="shared" si="52"/>
        <v>0.45</v>
      </c>
      <c r="P566" s="10">
        <f t="shared" si="53"/>
        <v>0</v>
      </c>
    </row>
    <row r="567" spans="1:16">
      <c r="A567" s="8" t="s">
        <v>33</v>
      </c>
      <c r="B567" s="9" t="s">
        <v>34</v>
      </c>
      <c r="C567" s="10">
        <v>20.898</v>
      </c>
      <c r="D567" s="10">
        <v>20.898</v>
      </c>
      <c r="E567" s="10">
        <v>3.5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3.5</v>
      </c>
      <c r="L567" s="10">
        <f t="shared" si="49"/>
        <v>20.898</v>
      </c>
      <c r="M567" s="10">
        <f t="shared" si="50"/>
        <v>0</v>
      </c>
      <c r="N567" s="10">
        <f t="shared" si="51"/>
        <v>20.898</v>
      </c>
      <c r="O567" s="10">
        <f t="shared" si="52"/>
        <v>3.5</v>
      </c>
      <c r="P567" s="10">
        <f t="shared" si="53"/>
        <v>0</v>
      </c>
    </row>
    <row r="568" spans="1:16">
      <c r="A568" s="8" t="s">
        <v>35</v>
      </c>
      <c r="B568" s="9" t="s">
        <v>36</v>
      </c>
      <c r="C568" s="10">
        <v>0.82800000000000007</v>
      </c>
      <c r="D568" s="10">
        <v>0.82800000000000007</v>
      </c>
      <c r="E568" s="10">
        <v>8.5000000000000006E-2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8.5000000000000006E-2</v>
      </c>
      <c r="L568" s="10">
        <f t="shared" si="49"/>
        <v>0.82800000000000007</v>
      </c>
      <c r="M568" s="10">
        <f t="shared" si="50"/>
        <v>0</v>
      </c>
      <c r="N568" s="10">
        <f t="shared" si="51"/>
        <v>0.82800000000000007</v>
      </c>
      <c r="O568" s="10">
        <f t="shared" si="52"/>
        <v>8.5000000000000006E-2</v>
      </c>
      <c r="P568" s="10">
        <f t="shared" si="53"/>
        <v>0</v>
      </c>
    </row>
    <row r="569" spans="1:16">
      <c r="A569" s="8" t="s">
        <v>37</v>
      </c>
      <c r="B569" s="9" t="s">
        <v>38</v>
      </c>
      <c r="C569" s="10">
        <v>8.8780000000000001</v>
      </c>
      <c r="D569" s="10">
        <v>8.8780000000000001</v>
      </c>
      <c r="E569" s="10">
        <v>0.9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0.9</v>
      </c>
      <c r="L569" s="10">
        <f t="shared" si="49"/>
        <v>8.8780000000000001</v>
      </c>
      <c r="M569" s="10">
        <f t="shared" si="50"/>
        <v>0</v>
      </c>
      <c r="N569" s="10">
        <f t="shared" si="51"/>
        <v>8.8780000000000001</v>
      </c>
      <c r="O569" s="10">
        <f t="shared" si="52"/>
        <v>0.9</v>
      </c>
      <c r="P569" s="10">
        <f t="shared" si="53"/>
        <v>0</v>
      </c>
    </row>
    <row r="570" spans="1:16" ht="25.5">
      <c r="A570" s="8" t="s">
        <v>41</v>
      </c>
      <c r="B570" s="9" t="s">
        <v>42</v>
      </c>
      <c r="C570" s="10">
        <v>4</v>
      </c>
      <c r="D570" s="10">
        <v>4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4</v>
      </c>
      <c r="M570" s="10">
        <f t="shared" si="50"/>
        <v>0</v>
      </c>
      <c r="N570" s="10">
        <f t="shared" si="51"/>
        <v>4</v>
      </c>
      <c r="O570" s="10">
        <f t="shared" si="52"/>
        <v>0</v>
      </c>
      <c r="P570" s="10">
        <f t="shared" si="53"/>
        <v>0</v>
      </c>
    </row>
    <row r="571" spans="1:16" ht="25.5">
      <c r="A571" s="5" t="s">
        <v>263</v>
      </c>
      <c r="B571" s="6" t="s">
        <v>120</v>
      </c>
      <c r="C571" s="7">
        <v>2245.5450000000001</v>
      </c>
      <c r="D571" s="7">
        <v>2245.5450000000001</v>
      </c>
      <c r="E571" s="7">
        <v>172.685</v>
      </c>
      <c r="F571" s="7">
        <v>9.2806800000000003</v>
      </c>
      <c r="G571" s="7">
        <v>98.278229999999994</v>
      </c>
      <c r="H571" s="7">
        <v>9.2806800000000003</v>
      </c>
      <c r="I571" s="7">
        <v>0</v>
      </c>
      <c r="J571" s="7">
        <v>98.278229999999994</v>
      </c>
      <c r="K571" s="7">
        <f t="shared" si="48"/>
        <v>163.40432000000001</v>
      </c>
      <c r="L571" s="7">
        <f t="shared" si="49"/>
        <v>2236.2643200000002</v>
      </c>
      <c r="M571" s="7">
        <f t="shared" si="50"/>
        <v>5.3743405622955089</v>
      </c>
      <c r="N571" s="7">
        <f t="shared" si="51"/>
        <v>2236.2643200000002</v>
      </c>
      <c r="O571" s="7">
        <f t="shared" si="52"/>
        <v>163.40432000000001</v>
      </c>
      <c r="P571" s="7">
        <f t="shared" si="53"/>
        <v>5.3743405622955089</v>
      </c>
    </row>
    <row r="572" spans="1:16" ht="25.5">
      <c r="A572" s="8" t="s">
        <v>55</v>
      </c>
      <c r="B572" s="9" t="s">
        <v>56</v>
      </c>
      <c r="C572" s="10">
        <v>2245.5450000000001</v>
      </c>
      <c r="D572" s="10">
        <v>2245.5450000000001</v>
      </c>
      <c r="E572" s="10">
        <v>172.685</v>
      </c>
      <c r="F572" s="10">
        <v>9.2806800000000003</v>
      </c>
      <c r="G572" s="10">
        <v>98.278229999999994</v>
      </c>
      <c r="H572" s="10">
        <v>9.2806800000000003</v>
      </c>
      <c r="I572" s="10">
        <v>0</v>
      </c>
      <c r="J572" s="10">
        <v>98.278229999999994</v>
      </c>
      <c r="K572" s="10">
        <f t="shared" si="48"/>
        <v>163.40432000000001</v>
      </c>
      <c r="L572" s="10">
        <f t="shared" si="49"/>
        <v>2236.2643200000002</v>
      </c>
      <c r="M572" s="10">
        <f t="shared" si="50"/>
        <v>5.3743405622955089</v>
      </c>
      <c r="N572" s="10">
        <f t="shared" si="51"/>
        <v>2236.2643200000002</v>
      </c>
      <c r="O572" s="10">
        <f t="shared" si="52"/>
        <v>163.40432000000001</v>
      </c>
      <c r="P572" s="10">
        <f t="shared" si="53"/>
        <v>5.3743405622955089</v>
      </c>
    </row>
    <row r="573" spans="1:16" ht="25.5">
      <c r="A573" s="5" t="s">
        <v>264</v>
      </c>
      <c r="B573" s="6" t="s">
        <v>206</v>
      </c>
      <c r="C573" s="7">
        <v>358.5</v>
      </c>
      <c r="D573" s="7">
        <v>558.47500000000002</v>
      </c>
      <c r="E573" s="7">
        <v>205.97499999999999</v>
      </c>
      <c r="F573" s="7">
        <v>0</v>
      </c>
      <c r="G573" s="7">
        <v>0</v>
      </c>
      <c r="H573" s="7">
        <v>-116.075</v>
      </c>
      <c r="I573" s="7">
        <v>116.075</v>
      </c>
      <c r="J573" s="7">
        <v>0</v>
      </c>
      <c r="K573" s="7">
        <f t="shared" si="48"/>
        <v>205.97499999999999</v>
      </c>
      <c r="L573" s="7">
        <f t="shared" si="49"/>
        <v>558.47500000000002</v>
      </c>
      <c r="M573" s="7">
        <f t="shared" si="50"/>
        <v>0</v>
      </c>
      <c r="N573" s="7">
        <f t="shared" si="51"/>
        <v>674.55000000000007</v>
      </c>
      <c r="O573" s="7">
        <f t="shared" si="52"/>
        <v>322.05</v>
      </c>
      <c r="P573" s="7">
        <f t="shared" si="53"/>
        <v>-56.353926447384396</v>
      </c>
    </row>
    <row r="574" spans="1:16">
      <c r="A574" s="8" t="s">
        <v>27</v>
      </c>
      <c r="B574" s="9" t="s">
        <v>28</v>
      </c>
      <c r="C574" s="10">
        <v>287.18</v>
      </c>
      <c r="D574" s="10">
        <v>487.15500000000003</v>
      </c>
      <c r="E574" s="10">
        <v>205.97499999999999</v>
      </c>
      <c r="F574" s="10">
        <v>0</v>
      </c>
      <c r="G574" s="10">
        <v>0</v>
      </c>
      <c r="H574" s="10">
        <v>-116.075</v>
      </c>
      <c r="I574" s="10">
        <v>116.075</v>
      </c>
      <c r="J574" s="10">
        <v>0</v>
      </c>
      <c r="K574" s="10">
        <f t="shared" si="48"/>
        <v>205.97499999999999</v>
      </c>
      <c r="L574" s="10">
        <f t="shared" si="49"/>
        <v>487.15500000000003</v>
      </c>
      <c r="M574" s="10">
        <f t="shared" si="50"/>
        <v>0</v>
      </c>
      <c r="N574" s="10">
        <f t="shared" si="51"/>
        <v>603.23</v>
      </c>
      <c r="O574" s="10">
        <f t="shared" si="52"/>
        <v>322.05</v>
      </c>
      <c r="P574" s="10">
        <f t="shared" si="53"/>
        <v>-56.353926447384396</v>
      </c>
    </row>
    <row r="575" spans="1:16">
      <c r="A575" s="8" t="s">
        <v>29</v>
      </c>
      <c r="B575" s="9" t="s">
        <v>30</v>
      </c>
      <c r="C575" s="10">
        <v>71.320000000000007</v>
      </c>
      <c r="D575" s="10">
        <v>71.320000000000007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71.320000000000007</v>
      </c>
      <c r="M575" s="10">
        <f t="shared" si="50"/>
        <v>0</v>
      </c>
      <c r="N575" s="10">
        <f t="shared" si="51"/>
        <v>71.320000000000007</v>
      </c>
      <c r="O575" s="10">
        <f t="shared" si="52"/>
        <v>0</v>
      </c>
      <c r="P575" s="10">
        <f t="shared" si="53"/>
        <v>0</v>
      </c>
    </row>
    <row r="576" spans="1:16">
      <c r="A576" s="5" t="s">
        <v>265</v>
      </c>
      <c r="B576" s="6" t="s">
        <v>266</v>
      </c>
      <c r="C576" s="7">
        <v>2229.3939999999993</v>
      </c>
      <c r="D576" s="7">
        <v>2229.3939999999993</v>
      </c>
      <c r="E576" s="7">
        <v>280.36000000000007</v>
      </c>
      <c r="F576" s="7">
        <v>84.217020000000005</v>
      </c>
      <c r="G576" s="7">
        <v>0</v>
      </c>
      <c r="H576" s="7">
        <v>68.214760000000012</v>
      </c>
      <c r="I576" s="7">
        <v>16.01399</v>
      </c>
      <c r="J576" s="7">
        <v>16.02571</v>
      </c>
      <c r="K576" s="7">
        <f t="shared" si="48"/>
        <v>196.14298000000008</v>
      </c>
      <c r="L576" s="7">
        <f t="shared" si="49"/>
        <v>2145.1769799999993</v>
      </c>
      <c r="M576" s="7">
        <f t="shared" si="50"/>
        <v>30.038885718362103</v>
      </c>
      <c r="N576" s="7">
        <f t="shared" si="51"/>
        <v>2161.1792399999995</v>
      </c>
      <c r="O576" s="7">
        <f t="shared" si="52"/>
        <v>212.14524000000006</v>
      </c>
      <c r="P576" s="7">
        <f t="shared" si="53"/>
        <v>24.331131402482519</v>
      </c>
    </row>
    <row r="577" spans="1:16">
      <c r="A577" s="8" t="s">
        <v>23</v>
      </c>
      <c r="B577" s="9" t="s">
        <v>24</v>
      </c>
      <c r="C577" s="10">
        <v>1510.6279999999999</v>
      </c>
      <c r="D577" s="10">
        <v>1510.6279999999999</v>
      </c>
      <c r="E577" s="10">
        <v>126</v>
      </c>
      <c r="F577" s="10">
        <v>70.701660000000004</v>
      </c>
      <c r="G577" s="10">
        <v>0</v>
      </c>
      <c r="H577" s="10">
        <v>57.585050000000003</v>
      </c>
      <c r="I577" s="10">
        <v>13.116610000000001</v>
      </c>
      <c r="J577" s="10">
        <v>13.116610000000001</v>
      </c>
      <c r="K577" s="10">
        <f t="shared" si="48"/>
        <v>55.298339999999996</v>
      </c>
      <c r="L577" s="10">
        <f t="shared" si="49"/>
        <v>1439.92634</v>
      </c>
      <c r="M577" s="10">
        <f t="shared" si="50"/>
        <v>56.112428571428573</v>
      </c>
      <c r="N577" s="10">
        <f t="shared" si="51"/>
        <v>1453.04295</v>
      </c>
      <c r="O577" s="10">
        <f t="shared" si="52"/>
        <v>68.414950000000005</v>
      </c>
      <c r="P577" s="10">
        <f t="shared" si="53"/>
        <v>45.702420634920635</v>
      </c>
    </row>
    <row r="578" spans="1:16">
      <c r="A578" s="8" t="s">
        <v>25</v>
      </c>
      <c r="B578" s="9" t="s">
        <v>26</v>
      </c>
      <c r="C578" s="10">
        <v>332.33800000000002</v>
      </c>
      <c r="D578" s="10">
        <v>319.43799999999999</v>
      </c>
      <c r="E578" s="10">
        <v>27.72</v>
      </c>
      <c r="F578" s="10">
        <v>13.35731</v>
      </c>
      <c r="G578" s="10">
        <v>0</v>
      </c>
      <c r="H578" s="10">
        <v>10.47166</v>
      </c>
      <c r="I578" s="10">
        <v>2.88565</v>
      </c>
      <c r="J578" s="10">
        <v>2.88565</v>
      </c>
      <c r="K578" s="10">
        <f t="shared" si="48"/>
        <v>14.362689999999999</v>
      </c>
      <c r="L578" s="10">
        <f t="shared" si="49"/>
        <v>306.08069</v>
      </c>
      <c r="M578" s="10">
        <f t="shared" si="50"/>
        <v>48.186544011544015</v>
      </c>
      <c r="N578" s="10">
        <f t="shared" si="51"/>
        <v>308.96634</v>
      </c>
      <c r="O578" s="10">
        <f t="shared" si="52"/>
        <v>17.248339999999999</v>
      </c>
      <c r="P578" s="10">
        <f t="shared" si="53"/>
        <v>37.776551226551227</v>
      </c>
    </row>
    <row r="579" spans="1:16">
      <c r="A579" s="8" t="s">
        <v>27</v>
      </c>
      <c r="B579" s="9" t="s">
        <v>28</v>
      </c>
      <c r="C579" s="10">
        <v>166.8</v>
      </c>
      <c r="D579" s="10">
        <v>166.8</v>
      </c>
      <c r="E579" s="10">
        <v>93.4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93.4</v>
      </c>
      <c r="L579" s="10">
        <f t="shared" si="49"/>
        <v>166.8</v>
      </c>
      <c r="M579" s="10">
        <f t="shared" si="50"/>
        <v>0</v>
      </c>
      <c r="N579" s="10">
        <f t="shared" si="51"/>
        <v>166.8</v>
      </c>
      <c r="O579" s="10">
        <f t="shared" si="52"/>
        <v>93.4</v>
      </c>
      <c r="P579" s="10">
        <f t="shared" si="53"/>
        <v>0</v>
      </c>
    </row>
    <row r="580" spans="1:16">
      <c r="A580" s="8" t="s">
        <v>76</v>
      </c>
      <c r="B580" s="9" t="s">
        <v>77</v>
      </c>
      <c r="C580" s="10">
        <v>2.1</v>
      </c>
      <c r="D580" s="10">
        <v>2.1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2.1</v>
      </c>
      <c r="M580" s="10">
        <f t="shared" si="50"/>
        <v>0</v>
      </c>
      <c r="N580" s="10">
        <f t="shared" si="51"/>
        <v>2.1</v>
      </c>
      <c r="O580" s="10">
        <f t="shared" si="52"/>
        <v>0</v>
      </c>
      <c r="P580" s="10">
        <f t="shared" si="53"/>
        <v>0</v>
      </c>
    </row>
    <row r="581" spans="1:16">
      <c r="A581" s="8" t="s">
        <v>29</v>
      </c>
      <c r="B581" s="9" t="s">
        <v>30</v>
      </c>
      <c r="C581" s="10">
        <v>30.6</v>
      </c>
      <c r="D581" s="10">
        <v>43.5</v>
      </c>
      <c r="E581" s="10">
        <v>1.5</v>
      </c>
      <c r="F581" s="10">
        <v>0.15805000000000002</v>
      </c>
      <c r="G581" s="10">
        <v>0</v>
      </c>
      <c r="H581" s="10">
        <v>0.15805000000000002</v>
      </c>
      <c r="I581" s="10">
        <v>0</v>
      </c>
      <c r="J581" s="10">
        <v>0</v>
      </c>
      <c r="K581" s="10">
        <f t="shared" si="48"/>
        <v>1.34195</v>
      </c>
      <c r="L581" s="10">
        <f t="shared" si="49"/>
        <v>43.341949999999997</v>
      </c>
      <c r="M581" s="10">
        <f t="shared" si="50"/>
        <v>10.536666666666667</v>
      </c>
      <c r="N581" s="10">
        <f t="shared" si="51"/>
        <v>43.341949999999997</v>
      </c>
      <c r="O581" s="10">
        <f t="shared" si="52"/>
        <v>1.34195</v>
      </c>
      <c r="P581" s="10">
        <f t="shared" si="53"/>
        <v>10.536666666666667</v>
      </c>
    </row>
    <row r="582" spans="1:16">
      <c r="A582" s="8" t="s">
        <v>31</v>
      </c>
      <c r="B582" s="9" t="s">
        <v>32</v>
      </c>
      <c r="C582" s="10">
        <v>7.758</v>
      </c>
      <c r="D582" s="10">
        <v>7.758</v>
      </c>
      <c r="E582" s="10">
        <v>2.8000000000000003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09" si="54">E582-F582</f>
        <v>2.8000000000000003</v>
      </c>
      <c r="L582" s="10">
        <f t="shared" ref="L582:L609" si="55">D582-F582</f>
        <v>7.758</v>
      </c>
      <c r="M582" s="10">
        <f t="shared" ref="M582:M609" si="56">IF(E582=0,0,(F582/E582)*100)</f>
        <v>0</v>
      </c>
      <c r="N582" s="10">
        <f t="shared" ref="N582:N609" si="57">D582-H582</f>
        <v>7.758</v>
      </c>
      <c r="O582" s="10">
        <f t="shared" ref="O582:O609" si="58">E582-H582</f>
        <v>2.8000000000000003</v>
      </c>
      <c r="P582" s="10">
        <f t="shared" ref="P582:P609" si="59">IF(E582=0,0,(H582/E582)*100)</f>
        <v>0</v>
      </c>
    </row>
    <row r="583" spans="1:16">
      <c r="A583" s="8" t="s">
        <v>35</v>
      </c>
      <c r="B583" s="9" t="s">
        <v>36</v>
      </c>
      <c r="C583" s="10">
        <v>0.59099999999999997</v>
      </c>
      <c r="D583" s="10">
        <v>0.59099999999999997</v>
      </c>
      <c r="E583" s="10">
        <v>0.04</v>
      </c>
      <c r="F583" s="10">
        <v>0</v>
      </c>
      <c r="G583" s="10">
        <v>0</v>
      </c>
      <c r="H583" s="10">
        <v>0</v>
      </c>
      <c r="I583" s="10">
        <v>1.1730000000000001E-2</v>
      </c>
      <c r="J583" s="10">
        <v>2.3449999999999999E-2</v>
      </c>
      <c r="K583" s="10">
        <f t="shared" si="54"/>
        <v>0.04</v>
      </c>
      <c r="L583" s="10">
        <f t="shared" si="55"/>
        <v>0.59099999999999997</v>
      </c>
      <c r="M583" s="10">
        <f t="shared" si="56"/>
        <v>0</v>
      </c>
      <c r="N583" s="10">
        <f t="shared" si="57"/>
        <v>0.59099999999999997</v>
      </c>
      <c r="O583" s="10">
        <f t="shared" si="58"/>
        <v>0.04</v>
      </c>
      <c r="P583" s="10">
        <f t="shared" si="59"/>
        <v>0</v>
      </c>
    </row>
    <row r="584" spans="1:16">
      <c r="A584" s="8" t="s">
        <v>37</v>
      </c>
      <c r="B584" s="9" t="s">
        <v>38</v>
      </c>
      <c r="C584" s="10">
        <v>128.779</v>
      </c>
      <c r="D584" s="10">
        <v>128.779</v>
      </c>
      <c r="E584" s="10">
        <v>20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20</v>
      </c>
      <c r="L584" s="10">
        <f t="shared" si="55"/>
        <v>128.779</v>
      </c>
      <c r="M584" s="10">
        <f t="shared" si="56"/>
        <v>0</v>
      </c>
      <c r="N584" s="10">
        <f t="shared" si="57"/>
        <v>128.779</v>
      </c>
      <c r="O584" s="10">
        <f t="shared" si="58"/>
        <v>20</v>
      </c>
      <c r="P584" s="10">
        <f t="shared" si="59"/>
        <v>0</v>
      </c>
    </row>
    <row r="585" spans="1:16">
      <c r="A585" s="8" t="s">
        <v>80</v>
      </c>
      <c r="B585" s="9" t="s">
        <v>81</v>
      </c>
      <c r="C585" s="10">
        <v>2.7</v>
      </c>
      <c r="D585" s="10">
        <v>2.7</v>
      </c>
      <c r="E585" s="10">
        <v>2.7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2.7</v>
      </c>
      <c r="L585" s="10">
        <f t="shared" si="55"/>
        <v>2.7</v>
      </c>
      <c r="M585" s="10">
        <f t="shared" si="56"/>
        <v>0</v>
      </c>
      <c r="N585" s="10">
        <f t="shared" si="57"/>
        <v>2.7</v>
      </c>
      <c r="O585" s="10">
        <f t="shared" si="58"/>
        <v>2.7</v>
      </c>
      <c r="P585" s="10">
        <f t="shared" si="59"/>
        <v>0</v>
      </c>
    </row>
    <row r="586" spans="1:16" ht="25.5">
      <c r="A586" s="8" t="s">
        <v>41</v>
      </c>
      <c r="B586" s="9" t="s">
        <v>42</v>
      </c>
      <c r="C586" s="10">
        <v>10.1</v>
      </c>
      <c r="D586" s="10">
        <v>10.1</v>
      </c>
      <c r="E586" s="10">
        <v>3.1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3.1</v>
      </c>
      <c r="L586" s="10">
        <f t="shared" si="55"/>
        <v>10.1</v>
      </c>
      <c r="M586" s="10">
        <f t="shared" si="56"/>
        <v>0</v>
      </c>
      <c r="N586" s="10">
        <f t="shared" si="57"/>
        <v>10.1</v>
      </c>
      <c r="O586" s="10">
        <f t="shared" si="58"/>
        <v>3.1</v>
      </c>
      <c r="P586" s="10">
        <f t="shared" si="59"/>
        <v>0</v>
      </c>
    </row>
    <row r="587" spans="1:16">
      <c r="A587" s="8" t="s">
        <v>267</v>
      </c>
      <c r="B587" s="9" t="s">
        <v>268</v>
      </c>
      <c r="C587" s="10">
        <v>37</v>
      </c>
      <c r="D587" s="10">
        <v>37</v>
      </c>
      <c r="E587" s="10">
        <v>3.1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3.1</v>
      </c>
      <c r="L587" s="10">
        <f t="shared" si="55"/>
        <v>37</v>
      </c>
      <c r="M587" s="10">
        <f t="shared" si="56"/>
        <v>0</v>
      </c>
      <c r="N587" s="10">
        <f t="shared" si="57"/>
        <v>37</v>
      </c>
      <c r="O587" s="10">
        <f t="shared" si="58"/>
        <v>3.1</v>
      </c>
      <c r="P587" s="10">
        <f t="shared" si="59"/>
        <v>0</v>
      </c>
    </row>
    <row r="588" spans="1:16">
      <c r="A588" s="5" t="s">
        <v>269</v>
      </c>
      <c r="B588" s="6" t="s">
        <v>270</v>
      </c>
      <c r="C588" s="7">
        <v>1746.4870000000001</v>
      </c>
      <c r="D588" s="7">
        <v>1746.4870000000001</v>
      </c>
      <c r="E588" s="7">
        <v>144.453</v>
      </c>
      <c r="F588" s="7">
        <v>73.513829999999999</v>
      </c>
      <c r="G588" s="7">
        <v>0</v>
      </c>
      <c r="H588" s="7">
        <v>13.22964</v>
      </c>
      <c r="I588" s="7">
        <v>60.284190000000002</v>
      </c>
      <c r="J588" s="7">
        <v>60.284190000000002</v>
      </c>
      <c r="K588" s="7">
        <f t="shared" si="54"/>
        <v>70.939170000000004</v>
      </c>
      <c r="L588" s="7">
        <f t="shared" si="55"/>
        <v>1672.97317</v>
      </c>
      <c r="M588" s="7">
        <f t="shared" si="56"/>
        <v>50.891175676517619</v>
      </c>
      <c r="N588" s="7">
        <f t="shared" si="57"/>
        <v>1733.2573600000001</v>
      </c>
      <c r="O588" s="7">
        <f t="shared" si="58"/>
        <v>131.22336000000001</v>
      </c>
      <c r="P588" s="7">
        <f t="shared" si="59"/>
        <v>9.1584390770700512</v>
      </c>
    </row>
    <row r="589" spans="1:16" ht="25.5">
      <c r="A589" s="8" t="s">
        <v>55</v>
      </c>
      <c r="B589" s="9" t="s">
        <v>56</v>
      </c>
      <c r="C589" s="10">
        <v>1746.4870000000001</v>
      </c>
      <c r="D589" s="10">
        <v>1746.4870000000001</v>
      </c>
      <c r="E589" s="10">
        <v>144.453</v>
      </c>
      <c r="F589" s="10">
        <v>73.513829999999999</v>
      </c>
      <c r="G589" s="10">
        <v>0</v>
      </c>
      <c r="H589" s="10">
        <v>13.22964</v>
      </c>
      <c r="I589" s="10">
        <v>60.284190000000002</v>
      </c>
      <c r="J589" s="10">
        <v>60.284190000000002</v>
      </c>
      <c r="K589" s="10">
        <f t="shared" si="54"/>
        <v>70.939170000000004</v>
      </c>
      <c r="L589" s="10">
        <f t="shared" si="55"/>
        <v>1672.97317</v>
      </c>
      <c r="M589" s="10">
        <f t="shared" si="56"/>
        <v>50.891175676517619</v>
      </c>
      <c r="N589" s="10">
        <f t="shared" si="57"/>
        <v>1733.2573600000001</v>
      </c>
      <c r="O589" s="10">
        <f t="shared" si="58"/>
        <v>131.22336000000001</v>
      </c>
      <c r="P589" s="10">
        <f t="shared" si="59"/>
        <v>9.1584390770700512</v>
      </c>
    </row>
    <row r="590" spans="1:16" ht="25.5">
      <c r="A590" s="5" t="s">
        <v>271</v>
      </c>
      <c r="B590" s="6" t="s">
        <v>272</v>
      </c>
      <c r="C590" s="7">
        <v>151281.58772000001</v>
      </c>
      <c r="D590" s="7">
        <v>148465.23572</v>
      </c>
      <c r="E590" s="7">
        <v>12012.992</v>
      </c>
      <c r="F590" s="7">
        <v>420.80635000000001</v>
      </c>
      <c r="G590" s="7">
        <v>0</v>
      </c>
      <c r="H590" s="7">
        <v>210.30502000000004</v>
      </c>
      <c r="I590" s="7">
        <v>210.77133000000003</v>
      </c>
      <c r="J590" s="7">
        <v>210.77133000000003</v>
      </c>
      <c r="K590" s="7">
        <f t="shared" si="54"/>
        <v>11592.185649999999</v>
      </c>
      <c r="L590" s="7">
        <f t="shared" si="55"/>
        <v>148044.42937</v>
      </c>
      <c r="M590" s="7">
        <f t="shared" si="56"/>
        <v>3.5029270809470283</v>
      </c>
      <c r="N590" s="7">
        <f t="shared" si="57"/>
        <v>148254.9307</v>
      </c>
      <c r="O590" s="7">
        <f t="shared" si="58"/>
        <v>11802.68698</v>
      </c>
      <c r="P590" s="7">
        <f t="shared" si="59"/>
        <v>1.7506464667586561</v>
      </c>
    </row>
    <row r="591" spans="1:16" ht="38.25">
      <c r="A591" s="5" t="s">
        <v>273</v>
      </c>
      <c r="B591" s="6" t="s">
        <v>46</v>
      </c>
      <c r="C591" s="7">
        <v>12252.312000000002</v>
      </c>
      <c r="D591" s="7">
        <v>12252.312000000002</v>
      </c>
      <c r="E591" s="7">
        <v>992.6</v>
      </c>
      <c r="F591" s="7">
        <v>420.80635000000001</v>
      </c>
      <c r="G591" s="7">
        <v>0</v>
      </c>
      <c r="H591" s="7">
        <v>210.30502000000004</v>
      </c>
      <c r="I591" s="7">
        <v>210.77133000000003</v>
      </c>
      <c r="J591" s="7">
        <v>210.77133000000003</v>
      </c>
      <c r="K591" s="7">
        <f t="shared" si="54"/>
        <v>571.79365000000007</v>
      </c>
      <c r="L591" s="7">
        <f t="shared" si="55"/>
        <v>11831.505650000001</v>
      </c>
      <c r="M591" s="7">
        <f t="shared" si="56"/>
        <v>42.39435321378199</v>
      </c>
      <c r="N591" s="7">
        <f t="shared" si="57"/>
        <v>12042.006980000002</v>
      </c>
      <c r="O591" s="7">
        <f t="shared" si="58"/>
        <v>782.29498000000001</v>
      </c>
      <c r="P591" s="7">
        <f t="shared" si="59"/>
        <v>21.187287930687088</v>
      </c>
    </row>
    <row r="592" spans="1:16">
      <c r="A592" s="8" t="s">
        <v>23</v>
      </c>
      <c r="B592" s="9" t="s">
        <v>24</v>
      </c>
      <c r="C592" s="10">
        <v>9696.643</v>
      </c>
      <c r="D592" s="10">
        <v>9696.643</v>
      </c>
      <c r="E592" s="10">
        <v>780</v>
      </c>
      <c r="F592" s="10">
        <v>334.30520000000001</v>
      </c>
      <c r="G592" s="10">
        <v>0</v>
      </c>
      <c r="H592" s="10">
        <v>159.20000000000002</v>
      </c>
      <c r="I592" s="10">
        <v>175.10520000000002</v>
      </c>
      <c r="J592" s="10">
        <v>175.10520000000002</v>
      </c>
      <c r="K592" s="10">
        <f t="shared" si="54"/>
        <v>445.69479999999999</v>
      </c>
      <c r="L592" s="10">
        <f t="shared" si="55"/>
        <v>9362.3377999999993</v>
      </c>
      <c r="M592" s="10">
        <f t="shared" si="56"/>
        <v>42.859641025641025</v>
      </c>
      <c r="N592" s="10">
        <f t="shared" si="57"/>
        <v>9537.4429999999993</v>
      </c>
      <c r="O592" s="10">
        <f t="shared" si="58"/>
        <v>620.79999999999995</v>
      </c>
      <c r="P592" s="10">
        <f t="shared" si="59"/>
        <v>20.410256410256412</v>
      </c>
    </row>
    <row r="593" spans="1:16">
      <c r="A593" s="8" t="s">
        <v>25</v>
      </c>
      <c r="B593" s="9" t="s">
        <v>26</v>
      </c>
      <c r="C593" s="10">
        <v>2133.261</v>
      </c>
      <c r="D593" s="10">
        <v>2133.261</v>
      </c>
      <c r="E593" s="10">
        <v>171.6</v>
      </c>
      <c r="F593" s="10">
        <v>69.596130000000002</v>
      </c>
      <c r="G593" s="10">
        <v>0</v>
      </c>
      <c r="H593" s="10">
        <v>34.200000000000003</v>
      </c>
      <c r="I593" s="10">
        <v>35.666129999999995</v>
      </c>
      <c r="J593" s="10">
        <v>35.666129999999995</v>
      </c>
      <c r="K593" s="10">
        <f t="shared" si="54"/>
        <v>102.00386999999999</v>
      </c>
      <c r="L593" s="10">
        <f t="shared" si="55"/>
        <v>2063.6648700000001</v>
      </c>
      <c r="M593" s="10">
        <f t="shared" si="56"/>
        <v>40.55718531468532</v>
      </c>
      <c r="N593" s="10">
        <f t="shared" si="57"/>
        <v>2099.0610000000001</v>
      </c>
      <c r="O593" s="10">
        <f t="shared" si="58"/>
        <v>137.39999999999998</v>
      </c>
      <c r="P593" s="10">
        <f t="shared" si="59"/>
        <v>19.930069930069934</v>
      </c>
    </row>
    <row r="594" spans="1:16">
      <c r="A594" s="8" t="s">
        <v>27</v>
      </c>
      <c r="B594" s="9" t="s">
        <v>28</v>
      </c>
      <c r="C594" s="10">
        <v>218.065</v>
      </c>
      <c r="D594" s="10">
        <v>218.065</v>
      </c>
      <c r="E594" s="10">
        <v>20</v>
      </c>
      <c r="F594" s="10">
        <v>7.9716400000000007</v>
      </c>
      <c r="G594" s="10">
        <v>0</v>
      </c>
      <c r="H594" s="10">
        <v>7.9716400000000007</v>
      </c>
      <c r="I594" s="10">
        <v>0</v>
      </c>
      <c r="J594" s="10">
        <v>0</v>
      </c>
      <c r="K594" s="10">
        <f t="shared" si="54"/>
        <v>12.028359999999999</v>
      </c>
      <c r="L594" s="10">
        <f t="shared" si="55"/>
        <v>210.09335999999999</v>
      </c>
      <c r="M594" s="10">
        <f t="shared" si="56"/>
        <v>39.858200000000004</v>
      </c>
      <c r="N594" s="10">
        <f t="shared" si="57"/>
        <v>210.09335999999999</v>
      </c>
      <c r="O594" s="10">
        <f t="shared" si="58"/>
        <v>12.028359999999999</v>
      </c>
      <c r="P594" s="10">
        <f t="shared" si="59"/>
        <v>39.858200000000004</v>
      </c>
    </row>
    <row r="595" spans="1:16">
      <c r="A595" s="8" t="s">
        <v>29</v>
      </c>
      <c r="B595" s="9" t="s">
        <v>30</v>
      </c>
      <c r="C595" s="10">
        <v>192.06300000000002</v>
      </c>
      <c r="D595" s="10">
        <v>192.06300000000002</v>
      </c>
      <c r="E595" s="10">
        <v>20</v>
      </c>
      <c r="F595" s="10">
        <v>8.9333799999999997</v>
      </c>
      <c r="G595" s="10">
        <v>0</v>
      </c>
      <c r="H595" s="10">
        <v>8.9333799999999997</v>
      </c>
      <c r="I595" s="10">
        <v>0</v>
      </c>
      <c r="J595" s="10">
        <v>0</v>
      </c>
      <c r="K595" s="10">
        <f t="shared" si="54"/>
        <v>11.06662</v>
      </c>
      <c r="L595" s="10">
        <f t="shared" si="55"/>
        <v>183.12962000000002</v>
      </c>
      <c r="M595" s="10">
        <f t="shared" si="56"/>
        <v>44.666899999999998</v>
      </c>
      <c r="N595" s="10">
        <f t="shared" si="57"/>
        <v>183.12962000000002</v>
      </c>
      <c r="O595" s="10">
        <f t="shared" si="58"/>
        <v>11.06662</v>
      </c>
      <c r="P595" s="10">
        <f t="shared" si="59"/>
        <v>44.666899999999998</v>
      </c>
    </row>
    <row r="596" spans="1:16">
      <c r="A596" s="8" t="s">
        <v>31</v>
      </c>
      <c r="B596" s="9" t="s">
        <v>32</v>
      </c>
      <c r="C596" s="10">
        <v>12.280000000000001</v>
      </c>
      <c r="D596" s="10">
        <v>12.280000000000001</v>
      </c>
      <c r="E596" s="10">
        <v>1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1</v>
      </c>
      <c r="L596" s="10">
        <f t="shared" si="55"/>
        <v>12.280000000000001</v>
      </c>
      <c r="M596" s="10">
        <f t="shared" si="56"/>
        <v>0</v>
      </c>
      <c r="N596" s="10">
        <f t="shared" si="57"/>
        <v>12.280000000000001</v>
      </c>
      <c r="O596" s="10">
        <f t="shared" si="58"/>
        <v>1</v>
      </c>
      <c r="P596" s="10">
        <f t="shared" si="59"/>
        <v>0</v>
      </c>
    </row>
    <row r="597" spans="1:16">
      <c r="A597" s="5" t="s">
        <v>274</v>
      </c>
      <c r="B597" s="6" t="s">
        <v>68</v>
      </c>
      <c r="C597" s="7">
        <v>300</v>
      </c>
      <c r="D597" s="7">
        <v>300</v>
      </c>
      <c r="E597" s="7">
        <v>150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150</v>
      </c>
      <c r="L597" s="7">
        <f t="shared" si="55"/>
        <v>300</v>
      </c>
      <c r="M597" s="7">
        <f t="shared" si="56"/>
        <v>0</v>
      </c>
      <c r="N597" s="7">
        <f t="shared" si="57"/>
        <v>300</v>
      </c>
      <c r="O597" s="7">
        <f t="shared" si="58"/>
        <v>150</v>
      </c>
      <c r="P597" s="7">
        <f t="shared" si="59"/>
        <v>0</v>
      </c>
    </row>
    <row r="598" spans="1:16">
      <c r="A598" s="8" t="s">
        <v>29</v>
      </c>
      <c r="B598" s="9" t="s">
        <v>30</v>
      </c>
      <c r="C598" s="10">
        <v>300</v>
      </c>
      <c r="D598" s="10">
        <v>300</v>
      </c>
      <c r="E598" s="10">
        <v>150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150</v>
      </c>
      <c r="L598" s="10">
        <f t="shared" si="55"/>
        <v>300</v>
      </c>
      <c r="M598" s="10">
        <f t="shared" si="56"/>
        <v>0</v>
      </c>
      <c r="N598" s="10">
        <f t="shared" si="57"/>
        <v>300</v>
      </c>
      <c r="O598" s="10">
        <f t="shared" si="58"/>
        <v>150</v>
      </c>
      <c r="P598" s="10">
        <f t="shared" si="59"/>
        <v>0</v>
      </c>
    </row>
    <row r="599" spans="1:16">
      <c r="A599" s="5" t="s">
        <v>275</v>
      </c>
      <c r="B599" s="6" t="s">
        <v>276</v>
      </c>
      <c r="C599" s="7">
        <v>4437.0569999999998</v>
      </c>
      <c r="D599" s="7">
        <v>4437.0569999999998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4437.0569999999998</v>
      </c>
      <c r="M599" s="7">
        <f t="shared" si="56"/>
        <v>0</v>
      </c>
      <c r="N599" s="7">
        <f t="shared" si="57"/>
        <v>4437.0569999999998</v>
      </c>
      <c r="O599" s="7">
        <f t="shared" si="58"/>
        <v>0</v>
      </c>
      <c r="P599" s="7">
        <f t="shared" si="59"/>
        <v>0</v>
      </c>
    </row>
    <row r="600" spans="1:16">
      <c r="A600" s="8" t="s">
        <v>277</v>
      </c>
      <c r="B600" s="9" t="s">
        <v>278</v>
      </c>
      <c r="C600" s="10">
        <v>4437.0569999999998</v>
      </c>
      <c r="D600" s="10">
        <v>4437.0569999999998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4437.0569999999998</v>
      </c>
      <c r="M600" s="10">
        <f t="shared" si="56"/>
        <v>0</v>
      </c>
      <c r="N600" s="10">
        <f t="shared" si="57"/>
        <v>4437.0569999999998</v>
      </c>
      <c r="O600" s="10">
        <f t="shared" si="58"/>
        <v>0</v>
      </c>
      <c r="P600" s="10">
        <f t="shared" si="59"/>
        <v>0</v>
      </c>
    </row>
    <row r="601" spans="1:16">
      <c r="A601" s="5" t="s">
        <v>279</v>
      </c>
      <c r="B601" s="6" t="s">
        <v>280</v>
      </c>
      <c r="C601" s="7">
        <v>17872.58772</v>
      </c>
      <c r="D601" s="7">
        <v>15056.235719999999</v>
      </c>
      <c r="E601" s="7">
        <v>1150.4480000000001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1150.4480000000001</v>
      </c>
      <c r="L601" s="7">
        <f t="shared" si="55"/>
        <v>15056.235719999999</v>
      </c>
      <c r="M601" s="7">
        <f t="shared" si="56"/>
        <v>0</v>
      </c>
      <c r="N601" s="7">
        <f t="shared" si="57"/>
        <v>15056.235719999999</v>
      </c>
      <c r="O601" s="7">
        <f t="shared" si="58"/>
        <v>1150.4480000000001</v>
      </c>
      <c r="P601" s="7">
        <f t="shared" si="59"/>
        <v>0</v>
      </c>
    </row>
    <row r="602" spans="1:16">
      <c r="A602" s="8" t="s">
        <v>281</v>
      </c>
      <c r="B602" s="9" t="s">
        <v>282</v>
      </c>
      <c r="C602" s="10">
        <v>17872.58772</v>
      </c>
      <c r="D602" s="10">
        <v>15056.235719999999</v>
      </c>
      <c r="E602" s="10">
        <v>1150.4480000000001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1150.4480000000001</v>
      </c>
      <c r="L602" s="10">
        <f t="shared" si="55"/>
        <v>15056.235719999999</v>
      </c>
      <c r="M602" s="10">
        <f t="shared" si="56"/>
        <v>0</v>
      </c>
      <c r="N602" s="10">
        <f t="shared" si="57"/>
        <v>15056.235719999999</v>
      </c>
      <c r="O602" s="10">
        <f t="shared" si="58"/>
        <v>1150.4480000000001</v>
      </c>
      <c r="P602" s="10">
        <f t="shared" si="59"/>
        <v>0</v>
      </c>
    </row>
    <row r="603" spans="1:16">
      <c r="A603" s="5" t="s">
        <v>283</v>
      </c>
      <c r="B603" s="6" t="s">
        <v>284</v>
      </c>
      <c r="C603" s="7">
        <v>107099</v>
      </c>
      <c r="D603" s="7">
        <v>107099</v>
      </c>
      <c r="E603" s="7">
        <v>8924.9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8924.9</v>
      </c>
      <c r="L603" s="7">
        <f t="shared" si="55"/>
        <v>107099</v>
      </c>
      <c r="M603" s="7">
        <f t="shared" si="56"/>
        <v>0</v>
      </c>
      <c r="N603" s="7">
        <f t="shared" si="57"/>
        <v>107099</v>
      </c>
      <c r="O603" s="7">
        <f t="shared" si="58"/>
        <v>8924.9</v>
      </c>
      <c r="P603" s="7">
        <f t="shared" si="59"/>
        <v>0</v>
      </c>
    </row>
    <row r="604" spans="1:16" ht="25.5">
      <c r="A604" s="8" t="s">
        <v>123</v>
      </c>
      <c r="B604" s="9" t="s">
        <v>124</v>
      </c>
      <c r="C604" s="10">
        <v>107099</v>
      </c>
      <c r="D604" s="10">
        <v>107099</v>
      </c>
      <c r="E604" s="10">
        <v>8924.9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8924.9</v>
      </c>
      <c r="L604" s="10">
        <f t="shared" si="55"/>
        <v>107099</v>
      </c>
      <c r="M604" s="10">
        <f t="shared" si="56"/>
        <v>0</v>
      </c>
      <c r="N604" s="10">
        <f t="shared" si="57"/>
        <v>107099</v>
      </c>
      <c r="O604" s="10">
        <f t="shared" si="58"/>
        <v>8924.9</v>
      </c>
      <c r="P604" s="10">
        <f t="shared" si="59"/>
        <v>0</v>
      </c>
    </row>
    <row r="605" spans="1:16">
      <c r="A605" s="5" t="s">
        <v>285</v>
      </c>
      <c r="B605" s="6" t="s">
        <v>122</v>
      </c>
      <c r="C605" s="7">
        <v>8401.6309999999994</v>
      </c>
      <c r="D605" s="7">
        <v>8401.6309999999994</v>
      </c>
      <c r="E605" s="7">
        <v>795.04399999999998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795.04399999999998</v>
      </c>
      <c r="L605" s="7">
        <f t="shared" si="55"/>
        <v>8401.6309999999994</v>
      </c>
      <c r="M605" s="7">
        <f t="shared" si="56"/>
        <v>0</v>
      </c>
      <c r="N605" s="7">
        <f t="shared" si="57"/>
        <v>8401.6309999999994</v>
      </c>
      <c r="O605" s="7">
        <f t="shared" si="58"/>
        <v>795.04399999999998</v>
      </c>
      <c r="P605" s="7">
        <f t="shared" si="59"/>
        <v>0</v>
      </c>
    </row>
    <row r="606" spans="1:16" ht="25.5">
      <c r="A606" s="8" t="s">
        <v>123</v>
      </c>
      <c r="B606" s="9" t="s">
        <v>124</v>
      </c>
      <c r="C606" s="10">
        <v>8401.6309999999994</v>
      </c>
      <c r="D606" s="10">
        <v>8401.6309999999994</v>
      </c>
      <c r="E606" s="10">
        <v>795.04399999999998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795.04399999999998</v>
      </c>
      <c r="L606" s="10">
        <f t="shared" si="55"/>
        <v>8401.6309999999994</v>
      </c>
      <c r="M606" s="10">
        <f t="shared" si="56"/>
        <v>0</v>
      </c>
      <c r="N606" s="10">
        <f t="shared" si="57"/>
        <v>8401.6309999999994</v>
      </c>
      <c r="O606" s="10">
        <f t="shared" si="58"/>
        <v>795.04399999999998</v>
      </c>
      <c r="P606" s="10">
        <f t="shared" si="59"/>
        <v>0</v>
      </c>
    </row>
    <row r="607" spans="1:16" ht="38.25">
      <c r="A607" s="5" t="s">
        <v>286</v>
      </c>
      <c r="B607" s="6" t="s">
        <v>287</v>
      </c>
      <c r="C607" s="7">
        <v>919</v>
      </c>
      <c r="D607" s="7">
        <v>919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919</v>
      </c>
      <c r="M607" s="7">
        <f t="shared" si="56"/>
        <v>0</v>
      </c>
      <c r="N607" s="7">
        <f t="shared" si="57"/>
        <v>919</v>
      </c>
      <c r="O607" s="7">
        <f t="shared" si="58"/>
        <v>0</v>
      </c>
      <c r="P607" s="7">
        <f t="shared" si="59"/>
        <v>0</v>
      </c>
    </row>
    <row r="608" spans="1:16" ht="25.5">
      <c r="A608" s="8" t="s">
        <v>123</v>
      </c>
      <c r="B608" s="9" t="s">
        <v>124</v>
      </c>
      <c r="C608" s="10">
        <v>919</v>
      </c>
      <c r="D608" s="10">
        <v>919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919</v>
      </c>
      <c r="M608" s="10">
        <f t="shared" si="56"/>
        <v>0</v>
      </c>
      <c r="N608" s="10">
        <f t="shared" si="57"/>
        <v>919</v>
      </c>
      <c r="O608" s="10">
        <f t="shared" si="58"/>
        <v>0</v>
      </c>
      <c r="P608" s="10">
        <f t="shared" si="59"/>
        <v>0</v>
      </c>
    </row>
    <row r="609" spans="1:16">
      <c r="A609" s="5" t="s">
        <v>288</v>
      </c>
      <c r="B609" s="6" t="s">
        <v>289</v>
      </c>
      <c r="C609" s="7">
        <v>2340145.9217200028</v>
      </c>
      <c r="D609" s="7">
        <v>2394021.8441100023</v>
      </c>
      <c r="E609" s="7">
        <v>273234.27439000015</v>
      </c>
      <c r="F609" s="7">
        <v>30005.910639999998</v>
      </c>
      <c r="G609" s="7">
        <v>709.53759000000002</v>
      </c>
      <c r="H609" s="7">
        <v>23551.747759999995</v>
      </c>
      <c r="I609" s="7">
        <v>9920.9728200000045</v>
      </c>
      <c r="J609" s="7">
        <v>49763.376380000016</v>
      </c>
      <c r="K609" s="7">
        <f t="shared" si="54"/>
        <v>243228.36375000016</v>
      </c>
      <c r="L609" s="7">
        <f t="shared" si="55"/>
        <v>2364015.9334700024</v>
      </c>
      <c r="M609" s="7">
        <f t="shared" si="56"/>
        <v>10.981752090578194</v>
      </c>
      <c r="N609" s="7">
        <f t="shared" si="57"/>
        <v>2370470.0963500021</v>
      </c>
      <c r="O609" s="7">
        <f t="shared" si="58"/>
        <v>249682.52663000015</v>
      </c>
      <c r="P609" s="7">
        <f t="shared" si="59"/>
        <v>8.6196169249189722</v>
      </c>
    </row>
    <row r="610" spans="1:1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workbookViewId="0">
      <selection activeCell="L6" sqref="L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291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290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770.66700000000003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 t="shared" ref="K6:K69" si="0">E6-F6</f>
        <v>770.66700000000003</v>
      </c>
      <c r="L6" s="7">
        <f t="shared" ref="L6:L69" si="1">D6-F6</f>
        <v>21708.7444</v>
      </c>
      <c r="M6" s="7">
        <f t="shared" ref="M6:M69" si="2">IF(E6=0,0,(F6/E6)*100)</f>
        <v>0</v>
      </c>
      <c r="N6" s="7">
        <f t="shared" ref="N6:N69" si="3">D6-H6</f>
        <v>21708.7444</v>
      </c>
      <c r="O6" s="7">
        <f t="shared" ref="O6:O69" si="4">E6-H6</f>
        <v>770.66700000000003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770</v>
      </c>
      <c r="M7" s="7">
        <f t="shared" si="2"/>
        <v>0</v>
      </c>
      <c r="N7" s="7">
        <f t="shared" si="3"/>
        <v>770</v>
      </c>
      <c r="O7" s="7">
        <f t="shared" si="4"/>
        <v>0</v>
      </c>
      <c r="P7" s="7">
        <f t="shared" si="5"/>
        <v>0</v>
      </c>
    </row>
    <row r="8" spans="1:16" ht="25.5">
      <c r="A8" s="8" t="s">
        <v>292</v>
      </c>
      <c r="B8" s="9" t="s">
        <v>293</v>
      </c>
      <c r="C8" s="10">
        <v>600</v>
      </c>
      <c r="D8" s="10">
        <v>600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600</v>
      </c>
      <c r="M8" s="10">
        <f t="shared" si="2"/>
        <v>0</v>
      </c>
      <c r="N8" s="10">
        <f t="shared" si="3"/>
        <v>600</v>
      </c>
      <c r="O8" s="10">
        <f t="shared" si="4"/>
        <v>0</v>
      </c>
      <c r="P8" s="10">
        <f t="shared" si="5"/>
        <v>0</v>
      </c>
    </row>
    <row r="9" spans="1:16">
      <c r="A9" s="8" t="s">
        <v>294</v>
      </c>
      <c r="B9" s="9" t="s">
        <v>295</v>
      </c>
      <c r="C9" s="10">
        <v>170</v>
      </c>
      <c r="D9" s="10">
        <v>170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296</v>
      </c>
      <c r="B11" s="9" t="s">
        <v>297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4.867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4.867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4.867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4.867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4.867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4.867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0</v>
      </c>
      <c r="P14" s="7">
        <f t="shared" si="5"/>
        <v>0</v>
      </c>
    </row>
    <row r="15" spans="1:16" ht="25.5">
      <c r="A15" s="8" t="s">
        <v>298</v>
      </c>
      <c r="B15" s="9" t="s">
        <v>299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0</v>
      </c>
      <c r="P15" s="10">
        <f t="shared" si="5"/>
        <v>0</v>
      </c>
    </row>
    <row r="16" spans="1:16" ht="25.5">
      <c r="A16" s="5" t="s">
        <v>300</v>
      </c>
      <c r="B16" s="6" t="s">
        <v>301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234</v>
      </c>
      <c r="B17" s="9" t="s">
        <v>235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750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750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750</v>
      </c>
      <c r="P18" s="7">
        <f t="shared" si="5"/>
        <v>0</v>
      </c>
    </row>
    <row r="19" spans="1:16">
      <c r="A19" s="8" t="s">
        <v>294</v>
      </c>
      <c r="B19" s="9" t="s">
        <v>295</v>
      </c>
      <c r="C19" s="10">
        <v>18269.5694</v>
      </c>
      <c r="D19" s="10">
        <v>18269.5694</v>
      </c>
      <c r="E19" s="10">
        <v>750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750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750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74493.286999999982</v>
      </c>
      <c r="E20" s="7">
        <v>5959.7166666666681</v>
      </c>
      <c r="F20" s="7">
        <v>0</v>
      </c>
      <c r="G20" s="7">
        <v>0</v>
      </c>
      <c r="H20" s="7">
        <v>831.36855000000014</v>
      </c>
      <c r="I20" s="7">
        <v>39</v>
      </c>
      <c r="J20" s="7">
        <v>1.3760000000000001</v>
      </c>
      <c r="K20" s="7">
        <f t="shared" si="0"/>
        <v>5959.7166666666681</v>
      </c>
      <c r="L20" s="7">
        <f t="shared" si="1"/>
        <v>74493.286999999982</v>
      </c>
      <c r="M20" s="7">
        <f t="shared" si="2"/>
        <v>0</v>
      </c>
      <c r="N20" s="7">
        <f t="shared" si="3"/>
        <v>73661.918449999983</v>
      </c>
      <c r="O20" s="7">
        <f t="shared" si="4"/>
        <v>5128.3481166666679</v>
      </c>
      <c r="P20" s="7">
        <f t="shared" si="5"/>
        <v>13.949799906595112</v>
      </c>
    </row>
    <row r="21" spans="1:16">
      <c r="A21" s="5" t="s">
        <v>74</v>
      </c>
      <c r="B21" s="6" t="s">
        <v>75</v>
      </c>
      <c r="C21" s="7">
        <v>34776.038</v>
      </c>
      <c r="D21" s="7">
        <v>34857.038</v>
      </c>
      <c r="E21" s="7">
        <v>2854.77925</v>
      </c>
      <c r="F21" s="7">
        <v>0</v>
      </c>
      <c r="G21" s="7">
        <v>0</v>
      </c>
      <c r="H21" s="7">
        <v>69.462670000000003</v>
      </c>
      <c r="I21" s="7">
        <v>0</v>
      </c>
      <c r="J21" s="7">
        <v>1.3760000000000001</v>
      </c>
      <c r="K21" s="7">
        <f t="shared" si="0"/>
        <v>2854.77925</v>
      </c>
      <c r="L21" s="7">
        <f t="shared" si="1"/>
        <v>34857.038</v>
      </c>
      <c r="M21" s="7">
        <f t="shared" si="2"/>
        <v>0</v>
      </c>
      <c r="N21" s="7">
        <f t="shared" si="3"/>
        <v>34787.57533</v>
      </c>
      <c r="O21" s="7">
        <f t="shared" si="4"/>
        <v>2785.3165800000002</v>
      </c>
      <c r="P21" s="7">
        <f t="shared" si="5"/>
        <v>2.4332063503684216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7.7276000000000007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-7.7276000000000007</v>
      </c>
      <c r="O22" s="10">
        <f t="shared" si="4"/>
        <v>-7.7276000000000007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61.335070000000002</v>
      </c>
      <c r="I23" s="10">
        <v>0</v>
      </c>
      <c r="J23" s="10">
        <v>1.3760000000000001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34196.015930000001</v>
      </c>
      <c r="O23" s="10">
        <f t="shared" si="4"/>
        <v>2793.44418</v>
      </c>
      <c r="P23" s="10">
        <f t="shared" si="5"/>
        <v>2.1485048274748388</v>
      </c>
    </row>
    <row r="24" spans="1:16">
      <c r="A24" s="8" t="s">
        <v>29</v>
      </c>
      <c r="B24" s="9" t="s">
        <v>30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0.4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-0.4</v>
      </c>
      <c r="O24" s="10">
        <f t="shared" si="4"/>
        <v>-0.4</v>
      </c>
      <c r="P24" s="10">
        <f t="shared" si="5"/>
        <v>0</v>
      </c>
    </row>
    <row r="25" spans="1:16" ht="25.5">
      <c r="A25" s="8" t="s">
        <v>292</v>
      </c>
      <c r="B25" s="9" t="s">
        <v>293</v>
      </c>
      <c r="C25" s="10">
        <v>518.68700000000001</v>
      </c>
      <c r="D25" s="10">
        <v>599.68700000000001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599.68700000000001</v>
      </c>
      <c r="M25" s="10">
        <f t="shared" si="2"/>
        <v>0</v>
      </c>
      <c r="N25" s="10">
        <f t="shared" si="3"/>
        <v>599.68700000000001</v>
      </c>
      <c r="O25" s="10">
        <f t="shared" si="4"/>
        <v>0</v>
      </c>
      <c r="P25" s="10">
        <f t="shared" si="5"/>
        <v>0</v>
      </c>
    </row>
    <row r="26" spans="1:16" ht="38.25">
      <c r="A26" s="5" t="s">
        <v>82</v>
      </c>
      <c r="B26" s="6" t="s">
        <v>83</v>
      </c>
      <c r="C26" s="7">
        <v>26308.349000000002</v>
      </c>
      <c r="D26" s="7">
        <v>26321.349000000002</v>
      </c>
      <c r="E26" s="7">
        <v>2055.3624166666668</v>
      </c>
      <c r="F26" s="7">
        <v>0</v>
      </c>
      <c r="G26" s="7">
        <v>0</v>
      </c>
      <c r="H26" s="7">
        <v>275.38303999999999</v>
      </c>
      <c r="I26" s="7">
        <v>0</v>
      </c>
      <c r="J26" s="7">
        <v>0</v>
      </c>
      <c r="K26" s="7">
        <f t="shared" si="0"/>
        <v>2055.3624166666668</v>
      </c>
      <c r="L26" s="7">
        <f t="shared" si="1"/>
        <v>26321.349000000002</v>
      </c>
      <c r="M26" s="7">
        <f t="shared" si="2"/>
        <v>0</v>
      </c>
      <c r="N26" s="7">
        <f t="shared" si="3"/>
        <v>26045.965960000001</v>
      </c>
      <c r="O26" s="7">
        <f t="shared" si="4"/>
        <v>1779.9793766666669</v>
      </c>
      <c r="P26" s="7">
        <f t="shared" si="5"/>
        <v>13.398271651118785</v>
      </c>
    </row>
    <row r="27" spans="1:16">
      <c r="A27" s="8" t="s">
        <v>23</v>
      </c>
      <c r="B27" s="9" t="s">
        <v>24</v>
      </c>
      <c r="C27" s="10">
        <v>1050</v>
      </c>
      <c r="D27" s="10">
        <v>1050</v>
      </c>
      <c r="E27" s="10">
        <v>87.5</v>
      </c>
      <c r="F27" s="10">
        <v>0</v>
      </c>
      <c r="G27" s="10">
        <v>0</v>
      </c>
      <c r="H27" s="10">
        <v>95.268029999999996</v>
      </c>
      <c r="I27" s="10">
        <v>0</v>
      </c>
      <c r="J27" s="10">
        <v>0</v>
      </c>
      <c r="K27" s="10">
        <f t="shared" si="0"/>
        <v>87.5</v>
      </c>
      <c r="L27" s="10">
        <f t="shared" si="1"/>
        <v>1050</v>
      </c>
      <c r="M27" s="10">
        <f t="shared" si="2"/>
        <v>0</v>
      </c>
      <c r="N27" s="10">
        <f t="shared" si="3"/>
        <v>954.73197000000005</v>
      </c>
      <c r="O27" s="10">
        <f t="shared" si="4"/>
        <v>-7.768029999999996</v>
      </c>
      <c r="P27" s="10">
        <f t="shared" si="5"/>
        <v>108.87774857142855</v>
      </c>
    </row>
    <row r="28" spans="1:16">
      <c r="A28" s="8" t="s">
        <v>25</v>
      </c>
      <c r="B28" s="9" t="s">
        <v>26</v>
      </c>
      <c r="C28" s="10">
        <v>231</v>
      </c>
      <c r="D28" s="10">
        <v>231</v>
      </c>
      <c r="E28" s="10">
        <v>19.25</v>
      </c>
      <c r="F28" s="10">
        <v>0</v>
      </c>
      <c r="G28" s="10">
        <v>0</v>
      </c>
      <c r="H28" s="10">
        <v>20.96311</v>
      </c>
      <c r="I28" s="10">
        <v>0</v>
      </c>
      <c r="J28" s="10">
        <v>0</v>
      </c>
      <c r="K28" s="10">
        <f t="shared" si="0"/>
        <v>19.25</v>
      </c>
      <c r="L28" s="10">
        <f t="shared" si="1"/>
        <v>231</v>
      </c>
      <c r="M28" s="10">
        <f t="shared" si="2"/>
        <v>0</v>
      </c>
      <c r="N28" s="10">
        <f t="shared" si="3"/>
        <v>210.03689</v>
      </c>
      <c r="O28" s="10">
        <f t="shared" si="4"/>
        <v>-1.7131100000000004</v>
      </c>
      <c r="P28" s="10">
        <f t="shared" si="5"/>
        <v>108.89927272727273</v>
      </c>
    </row>
    <row r="29" spans="1:16">
      <c r="A29" s="8" t="s">
        <v>27</v>
      </c>
      <c r="B29" s="9" t="s">
        <v>28</v>
      </c>
      <c r="C29" s="10">
        <v>35</v>
      </c>
      <c r="D29" s="10">
        <v>35</v>
      </c>
      <c r="E29" s="10">
        <v>2.9166666666666665</v>
      </c>
      <c r="F29" s="10">
        <v>0</v>
      </c>
      <c r="G29" s="10">
        <v>0</v>
      </c>
      <c r="H29" s="10">
        <v>11.588700000000001</v>
      </c>
      <c r="I29" s="10">
        <v>0</v>
      </c>
      <c r="J29" s="10">
        <v>0</v>
      </c>
      <c r="K29" s="10">
        <f t="shared" si="0"/>
        <v>2.9166666666666665</v>
      </c>
      <c r="L29" s="10">
        <f t="shared" si="1"/>
        <v>35</v>
      </c>
      <c r="M29" s="10">
        <f t="shared" si="2"/>
        <v>0</v>
      </c>
      <c r="N29" s="10">
        <f t="shared" si="3"/>
        <v>23.411299999999997</v>
      </c>
      <c r="O29" s="10">
        <f t="shared" si="4"/>
        <v>-8.672033333333335</v>
      </c>
      <c r="P29" s="10">
        <f t="shared" si="5"/>
        <v>397.32685714285719</v>
      </c>
    </row>
    <row r="30" spans="1:16">
      <c r="A30" s="8" t="s">
        <v>78</v>
      </c>
      <c r="B30" s="9" t="s">
        <v>79</v>
      </c>
      <c r="C30" s="10">
        <v>23269.349000000002</v>
      </c>
      <c r="D30" s="10">
        <v>23269.349000000002</v>
      </c>
      <c r="E30" s="10">
        <v>1939.1124166666668</v>
      </c>
      <c r="F30" s="10">
        <v>0</v>
      </c>
      <c r="G30" s="10">
        <v>0</v>
      </c>
      <c r="H30" s="10">
        <v>101.85045</v>
      </c>
      <c r="I30" s="10">
        <v>0</v>
      </c>
      <c r="J30" s="10">
        <v>0</v>
      </c>
      <c r="K30" s="10">
        <f t="shared" si="0"/>
        <v>1939.1124166666668</v>
      </c>
      <c r="L30" s="10">
        <f t="shared" si="1"/>
        <v>23269.349000000002</v>
      </c>
      <c r="M30" s="10">
        <f t="shared" si="2"/>
        <v>0</v>
      </c>
      <c r="N30" s="10">
        <f t="shared" si="3"/>
        <v>23167.49855</v>
      </c>
      <c r="O30" s="10">
        <f t="shared" si="4"/>
        <v>1837.2619666666669</v>
      </c>
      <c r="P30" s="10">
        <f t="shared" si="5"/>
        <v>5.2524262711432099</v>
      </c>
    </row>
    <row r="31" spans="1:16">
      <c r="A31" s="8" t="s">
        <v>29</v>
      </c>
      <c r="B31" s="9" t="s">
        <v>30</v>
      </c>
      <c r="C31" s="10">
        <v>7</v>
      </c>
      <c r="D31" s="10">
        <v>7</v>
      </c>
      <c r="E31" s="10">
        <v>0.58333333333333337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0.58333333333333337</v>
      </c>
      <c r="L31" s="10">
        <f t="shared" si="1"/>
        <v>7</v>
      </c>
      <c r="M31" s="10">
        <f t="shared" si="2"/>
        <v>0</v>
      </c>
      <c r="N31" s="10">
        <f t="shared" si="3"/>
        <v>7</v>
      </c>
      <c r="O31" s="10">
        <f t="shared" si="4"/>
        <v>0.58333333333333337</v>
      </c>
      <c r="P31" s="10">
        <f t="shared" si="5"/>
        <v>0</v>
      </c>
    </row>
    <row r="32" spans="1:16">
      <c r="A32" s="8" t="s">
        <v>33</v>
      </c>
      <c r="B32" s="9" t="s">
        <v>34</v>
      </c>
      <c r="C32" s="10">
        <v>60</v>
      </c>
      <c r="D32" s="10">
        <v>60</v>
      </c>
      <c r="E32" s="10">
        <v>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5</v>
      </c>
      <c r="L32" s="10">
        <f t="shared" si="1"/>
        <v>60</v>
      </c>
      <c r="M32" s="10">
        <f t="shared" si="2"/>
        <v>0</v>
      </c>
      <c r="N32" s="10">
        <f t="shared" si="3"/>
        <v>60</v>
      </c>
      <c r="O32" s="10">
        <f t="shared" si="4"/>
        <v>5</v>
      </c>
      <c r="P32" s="10">
        <f t="shared" si="5"/>
        <v>0</v>
      </c>
    </row>
    <row r="33" spans="1:16">
      <c r="A33" s="8" t="s">
        <v>35</v>
      </c>
      <c r="B33" s="9" t="s">
        <v>36</v>
      </c>
      <c r="C33" s="10">
        <v>6</v>
      </c>
      <c r="D33" s="10">
        <v>6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6</v>
      </c>
      <c r="M33" s="10">
        <f t="shared" si="2"/>
        <v>0</v>
      </c>
      <c r="N33" s="10">
        <f t="shared" si="3"/>
        <v>6</v>
      </c>
      <c r="O33" s="10">
        <f t="shared" si="4"/>
        <v>0.5</v>
      </c>
      <c r="P33" s="10">
        <f t="shared" si="5"/>
        <v>0</v>
      </c>
    </row>
    <row r="34" spans="1:16">
      <c r="A34" s="8" t="s">
        <v>37</v>
      </c>
      <c r="B34" s="9" t="s">
        <v>38</v>
      </c>
      <c r="C34" s="10">
        <v>6</v>
      </c>
      <c r="D34" s="10">
        <v>6</v>
      </c>
      <c r="E34" s="10">
        <v>0.5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</v>
      </c>
      <c r="L34" s="10">
        <f t="shared" si="1"/>
        <v>6</v>
      </c>
      <c r="M34" s="10">
        <f t="shared" si="2"/>
        <v>0</v>
      </c>
      <c r="N34" s="10">
        <f t="shared" si="3"/>
        <v>6</v>
      </c>
      <c r="O34" s="10">
        <f t="shared" si="4"/>
        <v>0.5</v>
      </c>
      <c r="P34" s="10">
        <f t="shared" si="5"/>
        <v>0</v>
      </c>
    </row>
    <row r="35" spans="1:16" ht="25.5">
      <c r="A35" s="8" t="s">
        <v>292</v>
      </c>
      <c r="B35" s="9" t="s">
        <v>293</v>
      </c>
      <c r="C35" s="10">
        <v>1644</v>
      </c>
      <c r="D35" s="10">
        <v>1657</v>
      </c>
      <c r="E35" s="10">
        <v>0</v>
      </c>
      <c r="F35" s="10">
        <v>0</v>
      </c>
      <c r="G35" s="10">
        <v>0</v>
      </c>
      <c r="H35" s="10">
        <v>45.71275</v>
      </c>
      <c r="I35" s="10">
        <v>0</v>
      </c>
      <c r="J35" s="10">
        <v>0</v>
      </c>
      <c r="K35" s="10">
        <f t="shared" si="0"/>
        <v>0</v>
      </c>
      <c r="L35" s="10">
        <f t="shared" si="1"/>
        <v>1657</v>
      </c>
      <c r="M35" s="10">
        <f t="shared" si="2"/>
        <v>0</v>
      </c>
      <c r="N35" s="10">
        <f t="shared" si="3"/>
        <v>1611.2872500000001</v>
      </c>
      <c r="O35" s="10">
        <f t="shared" si="4"/>
        <v>-45.71275</v>
      </c>
      <c r="P35" s="10">
        <f t="shared" si="5"/>
        <v>0</v>
      </c>
    </row>
    <row r="36" spans="1:16" ht="25.5">
      <c r="A36" s="5" t="s">
        <v>88</v>
      </c>
      <c r="B36" s="6" t="s">
        <v>89</v>
      </c>
      <c r="C36" s="7">
        <v>12114.9</v>
      </c>
      <c r="D36" s="7">
        <v>12114.9</v>
      </c>
      <c r="E36" s="7">
        <v>1009.5749999999998</v>
      </c>
      <c r="F36" s="7">
        <v>0</v>
      </c>
      <c r="G36" s="7">
        <v>0</v>
      </c>
      <c r="H36" s="7">
        <v>486.52284000000009</v>
      </c>
      <c r="I36" s="7">
        <v>0</v>
      </c>
      <c r="J36" s="7">
        <v>0</v>
      </c>
      <c r="K36" s="7">
        <f t="shared" si="0"/>
        <v>1009.5749999999998</v>
      </c>
      <c r="L36" s="7">
        <f t="shared" si="1"/>
        <v>12114.9</v>
      </c>
      <c r="M36" s="7">
        <f t="shared" si="2"/>
        <v>0</v>
      </c>
      <c r="N36" s="7">
        <f t="shared" si="3"/>
        <v>11628.37716</v>
      </c>
      <c r="O36" s="7">
        <f t="shared" si="4"/>
        <v>523.05215999999973</v>
      </c>
      <c r="P36" s="7">
        <f t="shared" si="5"/>
        <v>48.190856548547671</v>
      </c>
    </row>
    <row r="37" spans="1:16">
      <c r="A37" s="8" t="s">
        <v>23</v>
      </c>
      <c r="B37" s="9" t="s">
        <v>24</v>
      </c>
      <c r="C37" s="10">
        <v>3998.5</v>
      </c>
      <c r="D37" s="10">
        <v>3998.5</v>
      </c>
      <c r="E37" s="10">
        <v>333.20833333333331</v>
      </c>
      <c r="F37" s="10">
        <v>0</v>
      </c>
      <c r="G37" s="10">
        <v>0</v>
      </c>
      <c r="H37" s="10">
        <v>204.95970000000003</v>
      </c>
      <c r="I37" s="10">
        <v>0</v>
      </c>
      <c r="J37" s="10">
        <v>0</v>
      </c>
      <c r="K37" s="10">
        <f t="shared" si="0"/>
        <v>333.20833333333331</v>
      </c>
      <c r="L37" s="10">
        <f t="shared" si="1"/>
        <v>3998.5</v>
      </c>
      <c r="M37" s="10">
        <f t="shared" si="2"/>
        <v>0</v>
      </c>
      <c r="N37" s="10">
        <f t="shared" si="3"/>
        <v>3793.5403000000001</v>
      </c>
      <c r="O37" s="10">
        <f t="shared" si="4"/>
        <v>128.24863333333329</v>
      </c>
      <c r="P37" s="10">
        <f t="shared" si="5"/>
        <v>61.510976616231098</v>
      </c>
    </row>
    <row r="38" spans="1:16">
      <c r="A38" s="8" t="s">
        <v>25</v>
      </c>
      <c r="B38" s="9" t="s">
        <v>26</v>
      </c>
      <c r="C38" s="10">
        <v>877.5</v>
      </c>
      <c r="D38" s="10">
        <v>877.5</v>
      </c>
      <c r="E38" s="10">
        <v>73.125</v>
      </c>
      <c r="F38" s="10">
        <v>0</v>
      </c>
      <c r="G38" s="10">
        <v>0</v>
      </c>
      <c r="H38" s="10">
        <v>43.882160000000006</v>
      </c>
      <c r="I38" s="10">
        <v>0</v>
      </c>
      <c r="J38" s="10">
        <v>0</v>
      </c>
      <c r="K38" s="10">
        <f t="shared" si="0"/>
        <v>73.125</v>
      </c>
      <c r="L38" s="10">
        <f t="shared" si="1"/>
        <v>877.5</v>
      </c>
      <c r="M38" s="10">
        <f t="shared" si="2"/>
        <v>0</v>
      </c>
      <c r="N38" s="10">
        <f t="shared" si="3"/>
        <v>833.61784</v>
      </c>
      <c r="O38" s="10">
        <f t="shared" si="4"/>
        <v>29.242839999999994</v>
      </c>
      <c r="P38" s="10">
        <f t="shared" si="5"/>
        <v>60.009791452991458</v>
      </c>
    </row>
    <row r="39" spans="1:16">
      <c r="A39" s="8" t="s">
        <v>27</v>
      </c>
      <c r="B39" s="9" t="s">
        <v>28</v>
      </c>
      <c r="C39" s="10">
        <v>2211.4</v>
      </c>
      <c r="D39" s="10">
        <v>2211.4</v>
      </c>
      <c r="E39" s="10">
        <v>184.28333333333336</v>
      </c>
      <c r="F39" s="10">
        <v>0</v>
      </c>
      <c r="G39" s="10">
        <v>0</v>
      </c>
      <c r="H39" s="10">
        <v>50.232250000000001</v>
      </c>
      <c r="I39" s="10">
        <v>0</v>
      </c>
      <c r="J39" s="10">
        <v>0</v>
      </c>
      <c r="K39" s="10">
        <f t="shared" si="0"/>
        <v>184.28333333333336</v>
      </c>
      <c r="L39" s="10">
        <f t="shared" si="1"/>
        <v>2211.4</v>
      </c>
      <c r="M39" s="10">
        <f t="shared" si="2"/>
        <v>0</v>
      </c>
      <c r="N39" s="10">
        <f t="shared" si="3"/>
        <v>2161.1677500000001</v>
      </c>
      <c r="O39" s="10">
        <f t="shared" si="4"/>
        <v>134.05108333333337</v>
      </c>
      <c r="P39" s="10">
        <f t="shared" si="5"/>
        <v>27.258162250158268</v>
      </c>
    </row>
    <row r="40" spans="1:16">
      <c r="A40" s="8" t="s">
        <v>76</v>
      </c>
      <c r="B40" s="9" t="s">
        <v>77</v>
      </c>
      <c r="C40" s="10">
        <v>21.7</v>
      </c>
      <c r="D40" s="10">
        <v>21.7</v>
      </c>
      <c r="E40" s="10">
        <v>1.8083333333333333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1.8083333333333333</v>
      </c>
      <c r="L40" s="10">
        <f t="shared" si="1"/>
        <v>21.7</v>
      </c>
      <c r="M40" s="10">
        <f t="shared" si="2"/>
        <v>0</v>
      </c>
      <c r="N40" s="10">
        <f t="shared" si="3"/>
        <v>21.7</v>
      </c>
      <c r="O40" s="10">
        <f t="shared" si="4"/>
        <v>1.8083333333333333</v>
      </c>
      <c r="P40" s="10">
        <f t="shared" si="5"/>
        <v>0</v>
      </c>
    </row>
    <row r="41" spans="1:16">
      <c r="A41" s="8" t="s">
        <v>78</v>
      </c>
      <c r="B41" s="9" t="s">
        <v>79</v>
      </c>
      <c r="C41" s="10">
        <v>843.9</v>
      </c>
      <c r="D41" s="10">
        <v>843.9</v>
      </c>
      <c r="E41" s="10">
        <v>70.325000000000003</v>
      </c>
      <c r="F41" s="10">
        <v>0</v>
      </c>
      <c r="G41" s="10">
        <v>0</v>
      </c>
      <c r="H41" s="10">
        <v>8.4982800000000012</v>
      </c>
      <c r="I41" s="10">
        <v>0</v>
      </c>
      <c r="J41" s="10">
        <v>0</v>
      </c>
      <c r="K41" s="10">
        <f t="shared" si="0"/>
        <v>70.325000000000003</v>
      </c>
      <c r="L41" s="10">
        <f t="shared" si="1"/>
        <v>843.9</v>
      </c>
      <c r="M41" s="10">
        <f t="shared" si="2"/>
        <v>0</v>
      </c>
      <c r="N41" s="10">
        <f t="shared" si="3"/>
        <v>835.40171999999995</v>
      </c>
      <c r="O41" s="10">
        <f t="shared" si="4"/>
        <v>61.826720000000002</v>
      </c>
      <c r="P41" s="10">
        <f t="shared" si="5"/>
        <v>12.084294347671525</v>
      </c>
    </row>
    <row r="42" spans="1:16">
      <c r="A42" s="8" t="s">
        <v>29</v>
      </c>
      <c r="B42" s="9" t="s">
        <v>30</v>
      </c>
      <c r="C42" s="10">
        <v>690.6</v>
      </c>
      <c r="D42" s="10">
        <v>690.6</v>
      </c>
      <c r="E42" s="10">
        <v>57.550000000000004</v>
      </c>
      <c r="F42" s="10">
        <v>0</v>
      </c>
      <c r="G42" s="10">
        <v>0</v>
      </c>
      <c r="H42" s="10">
        <v>18.985440000000001</v>
      </c>
      <c r="I42" s="10">
        <v>0</v>
      </c>
      <c r="J42" s="10">
        <v>0</v>
      </c>
      <c r="K42" s="10">
        <f t="shared" si="0"/>
        <v>57.550000000000004</v>
      </c>
      <c r="L42" s="10">
        <f t="shared" si="1"/>
        <v>690.6</v>
      </c>
      <c r="M42" s="10">
        <f t="shared" si="2"/>
        <v>0</v>
      </c>
      <c r="N42" s="10">
        <f t="shared" si="3"/>
        <v>671.61455999999998</v>
      </c>
      <c r="O42" s="10">
        <f t="shared" si="4"/>
        <v>38.56456</v>
      </c>
      <c r="P42" s="10">
        <f t="shared" si="5"/>
        <v>32.989470026064289</v>
      </c>
    </row>
    <row r="43" spans="1:16">
      <c r="A43" s="8" t="s">
        <v>31</v>
      </c>
      <c r="B43" s="9" t="s">
        <v>32</v>
      </c>
      <c r="C43" s="10">
        <v>49.5</v>
      </c>
      <c r="D43" s="10">
        <v>49.5</v>
      </c>
      <c r="E43" s="10">
        <v>4.125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4.125</v>
      </c>
      <c r="L43" s="10">
        <f t="shared" si="1"/>
        <v>49.5</v>
      </c>
      <c r="M43" s="10">
        <f t="shared" si="2"/>
        <v>0</v>
      </c>
      <c r="N43" s="10">
        <f t="shared" si="3"/>
        <v>49.5</v>
      </c>
      <c r="O43" s="10">
        <f t="shared" si="4"/>
        <v>4.125</v>
      </c>
      <c r="P43" s="10">
        <f t="shared" si="5"/>
        <v>0</v>
      </c>
    </row>
    <row r="44" spans="1:16">
      <c r="A44" s="8" t="s">
        <v>33</v>
      </c>
      <c r="B44" s="9" t="s">
        <v>34</v>
      </c>
      <c r="C44" s="10">
        <v>1359.6000000000001</v>
      </c>
      <c r="D44" s="10">
        <v>1359.6000000000001</v>
      </c>
      <c r="E44" s="10">
        <v>113.3</v>
      </c>
      <c r="F44" s="10">
        <v>0</v>
      </c>
      <c r="G44" s="10">
        <v>0</v>
      </c>
      <c r="H44" s="10">
        <v>60</v>
      </c>
      <c r="I44" s="10">
        <v>0</v>
      </c>
      <c r="J44" s="10">
        <v>0</v>
      </c>
      <c r="K44" s="10">
        <f t="shared" si="0"/>
        <v>113.3</v>
      </c>
      <c r="L44" s="10">
        <f t="shared" si="1"/>
        <v>1359.6000000000001</v>
      </c>
      <c r="M44" s="10">
        <f t="shared" si="2"/>
        <v>0</v>
      </c>
      <c r="N44" s="10">
        <f t="shared" si="3"/>
        <v>1299.6000000000001</v>
      </c>
      <c r="O44" s="10">
        <f t="shared" si="4"/>
        <v>53.3</v>
      </c>
      <c r="P44" s="10">
        <f t="shared" si="5"/>
        <v>52.956751985878206</v>
      </c>
    </row>
    <row r="45" spans="1:16">
      <c r="A45" s="8" t="s">
        <v>35</v>
      </c>
      <c r="B45" s="9" t="s">
        <v>36</v>
      </c>
      <c r="C45" s="10">
        <v>318.40000000000003</v>
      </c>
      <c r="D45" s="10">
        <v>318.40000000000003</v>
      </c>
      <c r="E45" s="10">
        <v>26.533333333333331</v>
      </c>
      <c r="F45" s="10">
        <v>0</v>
      </c>
      <c r="G45" s="10">
        <v>0</v>
      </c>
      <c r="H45" s="10">
        <v>12.532639999999999</v>
      </c>
      <c r="I45" s="10">
        <v>0</v>
      </c>
      <c r="J45" s="10">
        <v>0</v>
      </c>
      <c r="K45" s="10">
        <f t="shared" si="0"/>
        <v>26.533333333333331</v>
      </c>
      <c r="L45" s="10">
        <f t="shared" si="1"/>
        <v>318.40000000000003</v>
      </c>
      <c r="M45" s="10">
        <f t="shared" si="2"/>
        <v>0</v>
      </c>
      <c r="N45" s="10">
        <f t="shared" si="3"/>
        <v>305.86736000000002</v>
      </c>
      <c r="O45" s="10">
        <f t="shared" si="4"/>
        <v>14.000693333333333</v>
      </c>
      <c r="P45" s="10">
        <f t="shared" si="5"/>
        <v>47.233567839195977</v>
      </c>
    </row>
    <row r="46" spans="1:16">
      <c r="A46" s="8" t="s">
        <v>37</v>
      </c>
      <c r="B46" s="9" t="s">
        <v>38</v>
      </c>
      <c r="C46" s="10">
        <v>735.4</v>
      </c>
      <c r="D46" s="10">
        <v>735.4</v>
      </c>
      <c r="E46" s="10">
        <v>61.283333333333339</v>
      </c>
      <c r="F46" s="10">
        <v>0</v>
      </c>
      <c r="G46" s="10">
        <v>0</v>
      </c>
      <c r="H46" s="10">
        <v>21.03237</v>
      </c>
      <c r="I46" s="10">
        <v>0</v>
      </c>
      <c r="J46" s="10">
        <v>0</v>
      </c>
      <c r="K46" s="10">
        <f t="shared" si="0"/>
        <v>61.283333333333339</v>
      </c>
      <c r="L46" s="10">
        <f t="shared" si="1"/>
        <v>735.4</v>
      </c>
      <c r="M46" s="10">
        <f t="shared" si="2"/>
        <v>0</v>
      </c>
      <c r="N46" s="10">
        <f t="shared" si="3"/>
        <v>714.36762999999996</v>
      </c>
      <c r="O46" s="10">
        <f t="shared" si="4"/>
        <v>40.250963333333338</v>
      </c>
      <c r="P46" s="10">
        <f t="shared" si="5"/>
        <v>34.319885776448189</v>
      </c>
    </row>
    <row r="47" spans="1:16">
      <c r="A47" s="8" t="s">
        <v>80</v>
      </c>
      <c r="B47" s="9" t="s">
        <v>81</v>
      </c>
      <c r="C47" s="10">
        <v>67.5</v>
      </c>
      <c r="D47" s="10">
        <v>67.5</v>
      </c>
      <c r="E47" s="10">
        <v>5.625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5.625</v>
      </c>
      <c r="L47" s="10">
        <f t="shared" si="1"/>
        <v>67.5</v>
      </c>
      <c r="M47" s="10">
        <f t="shared" si="2"/>
        <v>0</v>
      </c>
      <c r="N47" s="10">
        <f t="shared" si="3"/>
        <v>67.5</v>
      </c>
      <c r="O47" s="10">
        <f t="shared" si="4"/>
        <v>5.625</v>
      </c>
      <c r="P47" s="10">
        <f t="shared" si="5"/>
        <v>0</v>
      </c>
    </row>
    <row r="48" spans="1:16" ht="25.5">
      <c r="A48" s="8" t="s">
        <v>41</v>
      </c>
      <c r="B48" s="9" t="s">
        <v>42</v>
      </c>
      <c r="C48" s="10">
        <v>25.5</v>
      </c>
      <c r="D48" s="10">
        <v>25.5</v>
      </c>
      <c r="E48" s="10">
        <v>2.125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2.125</v>
      </c>
      <c r="L48" s="10">
        <f t="shared" si="1"/>
        <v>25.5</v>
      </c>
      <c r="M48" s="10">
        <f t="shared" si="2"/>
        <v>0</v>
      </c>
      <c r="N48" s="10">
        <f t="shared" si="3"/>
        <v>25.5</v>
      </c>
      <c r="O48" s="10">
        <f t="shared" si="4"/>
        <v>2.125</v>
      </c>
      <c r="P48" s="10">
        <f t="shared" si="5"/>
        <v>0</v>
      </c>
    </row>
    <row r="49" spans="1:16">
      <c r="A49" s="8" t="s">
        <v>90</v>
      </c>
      <c r="B49" s="9" t="s">
        <v>91</v>
      </c>
      <c r="C49" s="10">
        <v>653.70000000000005</v>
      </c>
      <c r="D49" s="10">
        <v>653.70000000000005</v>
      </c>
      <c r="E49" s="10">
        <v>54.475000000000001</v>
      </c>
      <c r="F49" s="10">
        <v>0</v>
      </c>
      <c r="G49" s="10">
        <v>0</v>
      </c>
      <c r="H49" s="10">
        <v>66.400000000000006</v>
      </c>
      <c r="I49" s="10">
        <v>0</v>
      </c>
      <c r="J49" s="10">
        <v>0</v>
      </c>
      <c r="K49" s="10">
        <f t="shared" si="0"/>
        <v>54.475000000000001</v>
      </c>
      <c r="L49" s="10">
        <f t="shared" si="1"/>
        <v>653.70000000000005</v>
      </c>
      <c r="M49" s="10">
        <f t="shared" si="2"/>
        <v>0</v>
      </c>
      <c r="N49" s="10">
        <f t="shared" si="3"/>
        <v>587.30000000000007</v>
      </c>
      <c r="O49" s="10">
        <f t="shared" si="4"/>
        <v>-11.925000000000004</v>
      </c>
      <c r="P49" s="10">
        <f t="shared" si="5"/>
        <v>121.8907755851308</v>
      </c>
    </row>
    <row r="50" spans="1:16">
      <c r="A50" s="8" t="s">
        <v>84</v>
      </c>
      <c r="B50" s="9" t="s">
        <v>85</v>
      </c>
      <c r="C50" s="10">
        <v>18.5</v>
      </c>
      <c r="D50" s="10">
        <v>18.5</v>
      </c>
      <c r="E50" s="10">
        <v>1.5416666666666667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1.5416666666666667</v>
      </c>
      <c r="L50" s="10">
        <f t="shared" si="1"/>
        <v>18.5</v>
      </c>
      <c r="M50" s="10">
        <f t="shared" si="2"/>
        <v>0</v>
      </c>
      <c r="N50" s="10">
        <f t="shared" si="3"/>
        <v>18.5</v>
      </c>
      <c r="O50" s="10">
        <f t="shared" si="4"/>
        <v>1.5416666666666667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19</v>
      </c>
      <c r="D51" s="10">
        <v>19</v>
      </c>
      <c r="E51" s="10">
        <v>1.5833333333333333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1.5833333333333333</v>
      </c>
      <c r="L51" s="10">
        <f t="shared" si="1"/>
        <v>19</v>
      </c>
      <c r="M51" s="10">
        <f t="shared" si="2"/>
        <v>0</v>
      </c>
      <c r="N51" s="10">
        <f t="shared" si="3"/>
        <v>19</v>
      </c>
      <c r="O51" s="10">
        <f t="shared" si="4"/>
        <v>1.5833333333333333</v>
      </c>
      <c r="P51" s="10">
        <f t="shared" si="5"/>
        <v>0</v>
      </c>
    </row>
    <row r="52" spans="1:16" ht="25.5">
      <c r="A52" s="8" t="s">
        <v>292</v>
      </c>
      <c r="B52" s="9" t="s">
        <v>293</v>
      </c>
      <c r="C52" s="10">
        <v>224.20000000000002</v>
      </c>
      <c r="D52" s="10">
        <v>224.20000000000002</v>
      </c>
      <c r="E52" s="10">
        <v>18.683333333333334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18.683333333333334</v>
      </c>
      <c r="L52" s="10">
        <f t="shared" si="1"/>
        <v>224.20000000000002</v>
      </c>
      <c r="M52" s="10">
        <f t="shared" si="2"/>
        <v>0</v>
      </c>
      <c r="N52" s="10">
        <f t="shared" si="3"/>
        <v>224.20000000000002</v>
      </c>
      <c r="O52" s="10">
        <f t="shared" si="4"/>
        <v>18.683333333333334</v>
      </c>
      <c r="P52" s="10">
        <f t="shared" si="5"/>
        <v>0</v>
      </c>
    </row>
    <row r="53" spans="1:16">
      <c r="A53" s="5" t="s">
        <v>302</v>
      </c>
      <c r="B53" s="6" t="s">
        <v>303</v>
      </c>
      <c r="C53" s="7">
        <v>1200</v>
      </c>
      <c r="D53" s="7">
        <v>1200</v>
      </c>
      <c r="E53" s="7">
        <v>40</v>
      </c>
      <c r="F53" s="7">
        <v>0</v>
      </c>
      <c r="G53" s="7">
        <v>0</v>
      </c>
      <c r="H53" s="7">
        <v>0</v>
      </c>
      <c r="I53" s="7">
        <v>39</v>
      </c>
      <c r="J53" s="7">
        <v>0</v>
      </c>
      <c r="K53" s="7">
        <f t="shared" si="0"/>
        <v>40</v>
      </c>
      <c r="L53" s="7">
        <f t="shared" si="1"/>
        <v>1200</v>
      </c>
      <c r="M53" s="7">
        <f t="shared" si="2"/>
        <v>0</v>
      </c>
      <c r="N53" s="7">
        <f t="shared" si="3"/>
        <v>1200</v>
      </c>
      <c r="O53" s="7">
        <f t="shared" si="4"/>
        <v>40</v>
      </c>
      <c r="P53" s="7">
        <f t="shared" si="5"/>
        <v>0</v>
      </c>
    </row>
    <row r="54" spans="1:16">
      <c r="A54" s="8" t="s">
        <v>294</v>
      </c>
      <c r="B54" s="9" t="s">
        <v>295</v>
      </c>
      <c r="C54" s="10">
        <v>1200</v>
      </c>
      <c r="D54" s="10">
        <v>1200</v>
      </c>
      <c r="E54" s="10">
        <v>40</v>
      </c>
      <c r="F54" s="10">
        <v>0</v>
      </c>
      <c r="G54" s="10">
        <v>0</v>
      </c>
      <c r="H54" s="10">
        <v>0</v>
      </c>
      <c r="I54" s="10">
        <v>39</v>
      </c>
      <c r="J54" s="10">
        <v>0</v>
      </c>
      <c r="K54" s="10">
        <f t="shared" si="0"/>
        <v>40</v>
      </c>
      <c r="L54" s="10">
        <f t="shared" si="1"/>
        <v>1200</v>
      </c>
      <c r="M54" s="10">
        <f t="shared" si="2"/>
        <v>0</v>
      </c>
      <c r="N54" s="10">
        <f t="shared" si="3"/>
        <v>1200</v>
      </c>
      <c r="O54" s="10">
        <f t="shared" si="4"/>
        <v>40</v>
      </c>
      <c r="P54" s="10">
        <f t="shared" si="5"/>
        <v>0</v>
      </c>
    </row>
    <row r="55" spans="1:16">
      <c r="A55" s="5" t="s">
        <v>102</v>
      </c>
      <c r="B55" s="6" t="s">
        <v>103</v>
      </c>
      <c r="C55" s="7">
        <v>0</v>
      </c>
      <c r="D55" s="7">
        <v>22353.1</v>
      </c>
      <c r="E55" s="7">
        <v>8891.6</v>
      </c>
      <c r="F55" s="7">
        <v>-418</v>
      </c>
      <c r="G55" s="7">
        <v>418</v>
      </c>
      <c r="H55" s="7">
        <v>0</v>
      </c>
      <c r="I55" s="7">
        <v>6290</v>
      </c>
      <c r="J55" s="7">
        <v>4682.5</v>
      </c>
      <c r="K55" s="7">
        <f t="shared" si="0"/>
        <v>9309.6</v>
      </c>
      <c r="L55" s="7">
        <f t="shared" si="1"/>
        <v>22771.1</v>
      </c>
      <c r="M55" s="7">
        <f t="shared" si="2"/>
        <v>-4.7010661748166811</v>
      </c>
      <c r="N55" s="7">
        <f t="shared" si="3"/>
        <v>22353.1</v>
      </c>
      <c r="O55" s="7">
        <f t="shared" si="4"/>
        <v>8891.6</v>
      </c>
      <c r="P55" s="7">
        <f t="shared" si="5"/>
        <v>0</v>
      </c>
    </row>
    <row r="56" spans="1:16" ht="25.5">
      <c r="A56" s="5" t="s">
        <v>105</v>
      </c>
      <c r="B56" s="6" t="s">
        <v>106</v>
      </c>
      <c r="C56" s="7">
        <v>0</v>
      </c>
      <c r="D56" s="7">
        <v>13461.5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13461.5</v>
      </c>
      <c r="M56" s="7">
        <f t="shared" si="2"/>
        <v>0</v>
      </c>
      <c r="N56" s="7">
        <f t="shared" si="3"/>
        <v>13461.5</v>
      </c>
      <c r="O56" s="7">
        <f t="shared" si="4"/>
        <v>0</v>
      </c>
      <c r="P56" s="7">
        <f t="shared" si="5"/>
        <v>0</v>
      </c>
    </row>
    <row r="57" spans="1:16" ht="25.5">
      <c r="A57" s="8" t="s">
        <v>298</v>
      </c>
      <c r="B57" s="9" t="s">
        <v>299</v>
      </c>
      <c r="C57" s="10">
        <v>0</v>
      </c>
      <c r="D57" s="10">
        <v>13461.5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13461.5</v>
      </c>
      <c r="M57" s="10">
        <f t="shared" si="2"/>
        <v>0</v>
      </c>
      <c r="N57" s="10">
        <f t="shared" si="3"/>
        <v>13461.5</v>
      </c>
      <c r="O57" s="10">
        <f t="shared" si="4"/>
        <v>0</v>
      </c>
      <c r="P57" s="10">
        <f t="shared" si="5"/>
        <v>0</v>
      </c>
    </row>
    <row r="58" spans="1:16">
      <c r="A58" s="5" t="s">
        <v>117</v>
      </c>
      <c r="B58" s="6" t="s">
        <v>118</v>
      </c>
      <c r="C58" s="7">
        <v>0</v>
      </c>
      <c r="D58" s="7">
        <v>8891.6</v>
      </c>
      <c r="E58" s="7">
        <v>8891.6</v>
      </c>
      <c r="F58" s="7">
        <v>-418</v>
      </c>
      <c r="G58" s="7">
        <v>418</v>
      </c>
      <c r="H58" s="7">
        <v>0</v>
      </c>
      <c r="I58" s="7">
        <v>6290</v>
      </c>
      <c r="J58" s="7">
        <v>4682.5</v>
      </c>
      <c r="K58" s="7">
        <f t="shared" si="0"/>
        <v>9309.6</v>
      </c>
      <c r="L58" s="7">
        <f t="shared" si="1"/>
        <v>9309.6</v>
      </c>
      <c r="M58" s="7">
        <f t="shared" si="2"/>
        <v>-4.7010661748166811</v>
      </c>
      <c r="N58" s="7">
        <f t="shared" si="3"/>
        <v>8891.6</v>
      </c>
      <c r="O58" s="7">
        <f t="shared" si="4"/>
        <v>8891.6</v>
      </c>
      <c r="P58" s="7">
        <f t="shared" si="5"/>
        <v>0</v>
      </c>
    </row>
    <row r="59" spans="1:16" ht="25.5">
      <c r="A59" s="8" t="s">
        <v>298</v>
      </c>
      <c r="B59" s="9" t="s">
        <v>299</v>
      </c>
      <c r="C59" s="10">
        <v>0</v>
      </c>
      <c r="D59" s="10">
        <v>8891.6</v>
      </c>
      <c r="E59" s="10">
        <v>8891.6</v>
      </c>
      <c r="F59" s="10">
        <v>-418</v>
      </c>
      <c r="G59" s="10">
        <v>418</v>
      </c>
      <c r="H59" s="10">
        <v>0</v>
      </c>
      <c r="I59" s="10">
        <v>6290</v>
      </c>
      <c r="J59" s="10">
        <v>4682.5</v>
      </c>
      <c r="K59" s="10">
        <f t="shared" si="0"/>
        <v>9309.6</v>
      </c>
      <c r="L59" s="10">
        <f t="shared" si="1"/>
        <v>9309.6</v>
      </c>
      <c r="M59" s="10">
        <f t="shared" si="2"/>
        <v>-4.7010661748166811</v>
      </c>
      <c r="N59" s="10">
        <f t="shared" si="3"/>
        <v>8891.6</v>
      </c>
      <c r="O59" s="10">
        <f t="shared" si="4"/>
        <v>8891.6</v>
      </c>
      <c r="P59" s="10">
        <f t="shared" si="5"/>
        <v>0</v>
      </c>
    </row>
    <row r="60" spans="1:16" ht="25.5">
      <c r="A60" s="5" t="s">
        <v>125</v>
      </c>
      <c r="B60" s="6" t="s">
        <v>126</v>
      </c>
      <c r="C60" s="7">
        <v>28.8</v>
      </c>
      <c r="D60" s="7">
        <v>50.8</v>
      </c>
      <c r="E60" s="7">
        <v>2.4000000000000004</v>
      </c>
      <c r="F60" s="7">
        <v>0</v>
      </c>
      <c r="G60" s="7">
        <v>0</v>
      </c>
      <c r="H60" s="7">
        <v>0</v>
      </c>
      <c r="I60" s="7">
        <v>0</v>
      </c>
      <c r="J60" s="7">
        <v>5.5490699999999995</v>
      </c>
      <c r="K60" s="7">
        <f t="shared" si="0"/>
        <v>2.4000000000000004</v>
      </c>
      <c r="L60" s="7">
        <f t="shared" si="1"/>
        <v>50.8</v>
      </c>
      <c r="M60" s="7">
        <f t="shared" si="2"/>
        <v>0</v>
      </c>
      <c r="N60" s="7">
        <f t="shared" si="3"/>
        <v>50.8</v>
      </c>
      <c r="O60" s="7">
        <f t="shared" si="4"/>
        <v>2.4000000000000004</v>
      </c>
      <c r="P60" s="7">
        <f t="shared" si="5"/>
        <v>0</v>
      </c>
    </row>
    <row r="61" spans="1:16" ht="51">
      <c r="A61" s="5" t="s">
        <v>137</v>
      </c>
      <c r="B61" s="6" t="s">
        <v>138</v>
      </c>
      <c r="C61" s="7">
        <v>28.8</v>
      </c>
      <c r="D61" s="7">
        <v>28.8</v>
      </c>
      <c r="E61" s="7">
        <v>2.4000000000000004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2.4000000000000004</v>
      </c>
      <c r="L61" s="7">
        <f t="shared" si="1"/>
        <v>28.8</v>
      </c>
      <c r="M61" s="7">
        <f t="shared" si="2"/>
        <v>0</v>
      </c>
      <c r="N61" s="7">
        <f t="shared" si="3"/>
        <v>28.8</v>
      </c>
      <c r="O61" s="7">
        <f t="shared" si="4"/>
        <v>2.4000000000000004</v>
      </c>
      <c r="P61" s="7">
        <f t="shared" si="5"/>
        <v>0</v>
      </c>
    </row>
    <row r="62" spans="1:16">
      <c r="A62" s="8" t="s">
        <v>27</v>
      </c>
      <c r="B62" s="9" t="s">
        <v>28</v>
      </c>
      <c r="C62" s="10">
        <v>15</v>
      </c>
      <c r="D62" s="10">
        <v>15</v>
      </c>
      <c r="E62" s="10">
        <v>1.25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1.25</v>
      </c>
      <c r="L62" s="10">
        <f t="shared" si="1"/>
        <v>15</v>
      </c>
      <c r="M62" s="10">
        <f t="shared" si="2"/>
        <v>0</v>
      </c>
      <c r="N62" s="10">
        <f t="shared" si="3"/>
        <v>15</v>
      </c>
      <c r="O62" s="10">
        <f t="shared" si="4"/>
        <v>1.25</v>
      </c>
      <c r="P62" s="10">
        <f t="shared" si="5"/>
        <v>0</v>
      </c>
    </row>
    <row r="63" spans="1:16">
      <c r="A63" s="8" t="s">
        <v>78</v>
      </c>
      <c r="B63" s="9" t="s">
        <v>79</v>
      </c>
      <c r="C63" s="10">
        <v>13.8</v>
      </c>
      <c r="D63" s="10">
        <v>13.8</v>
      </c>
      <c r="E63" s="10">
        <v>1.1500000000000001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1.1500000000000001</v>
      </c>
      <c r="L63" s="10">
        <f t="shared" si="1"/>
        <v>13.8</v>
      </c>
      <c r="M63" s="10">
        <f t="shared" si="2"/>
        <v>0</v>
      </c>
      <c r="N63" s="10">
        <f t="shared" si="3"/>
        <v>13.8</v>
      </c>
      <c r="O63" s="10">
        <f t="shared" si="4"/>
        <v>1.1500000000000001</v>
      </c>
      <c r="P63" s="10">
        <f t="shared" si="5"/>
        <v>0</v>
      </c>
    </row>
    <row r="64" spans="1:16" ht="25.5">
      <c r="A64" s="5" t="s">
        <v>139</v>
      </c>
      <c r="B64" s="6" t="s">
        <v>140</v>
      </c>
      <c r="C64" s="7">
        <v>0</v>
      </c>
      <c r="D64" s="7">
        <v>22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22</v>
      </c>
      <c r="M64" s="7">
        <f t="shared" si="2"/>
        <v>0</v>
      </c>
      <c r="N64" s="7">
        <f t="shared" si="3"/>
        <v>22</v>
      </c>
      <c r="O64" s="7">
        <f t="shared" si="4"/>
        <v>0</v>
      </c>
      <c r="P64" s="7">
        <f t="shared" si="5"/>
        <v>0</v>
      </c>
    </row>
    <row r="65" spans="1:16" ht="25.5">
      <c r="A65" s="8" t="s">
        <v>292</v>
      </c>
      <c r="B65" s="9" t="s">
        <v>293</v>
      </c>
      <c r="C65" s="10">
        <v>0</v>
      </c>
      <c r="D65" s="10">
        <v>22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22</v>
      </c>
      <c r="M65" s="10">
        <f t="shared" si="2"/>
        <v>0</v>
      </c>
      <c r="N65" s="10">
        <f t="shared" si="3"/>
        <v>22</v>
      </c>
      <c r="O65" s="10">
        <f t="shared" si="4"/>
        <v>0</v>
      </c>
      <c r="P65" s="10">
        <f t="shared" si="5"/>
        <v>0</v>
      </c>
    </row>
    <row r="66" spans="1:16">
      <c r="A66" s="5" t="s">
        <v>147</v>
      </c>
      <c r="B66" s="6" t="s">
        <v>148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5.5490699999999995</v>
      </c>
      <c r="K66" s="7">
        <f t="shared" si="0"/>
        <v>0</v>
      </c>
      <c r="L66" s="7">
        <f t="shared" si="1"/>
        <v>0</v>
      </c>
      <c r="M66" s="7">
        <f t="shared" si="2"/>
        <v>0</v>
      </c>
      <c r="N66" s="7">
        <f t="shared" si="3"/>
        <v>0</v>
      </c>
      <c r="O66" s="7">
        <f t="shared" si="4"/>
        <v>0</v>
      </c>
      <c r="P66" s="7">
        <f t="shared" si="5"/>
        <v>0</v>
      </c>
    </row>
    <row r="67" spans="1:16">
      <c r="A67" s="8" t="s">
        <v>23</v>
      </c>
      <c r="B67" s="9" t="s">
        <v>24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4.4934399999999997</v>
      </c>
      <c r="K67" s="10">
        <f t="shared" si="0"/>
        <v>0</v>
      </c>
      <c r="L67" s="10">
        <f t="shared" si="1"/>
        <v>0</v>
      </c>
      <c r="M67" s="10">
        <f t="shared" si="2"/>
        <v>0</v>
      </c>
      <c r="N67" s="10">
        <f t="shared" si="3"/>
        <v>0</v>
      </c>
      <c r="O67" s="10">
        <f t="shared" si="4"/>
        <v>0</v>
      </c>
      <c r="P67" s="10">
        <f t="shared" si="5"/>
        <v>0</v>
      </c>
    </row>
    <row r="68" spans="1:16">
      <c r="A68" s="8" t="s">
        <v>25</v>
      </c>
      <c r="B68" s="9" t="s">
        <v>26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1.0556300000000001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0</v>
      </c>
      <c r="O68" s="10">
        <f t="shared" si="4"/>
        <v>0</v>
      </c>
      <c r="P68" s="10">
        <f t="shared" si="5"/>
        <v>0</v>
      </c>
    </row>
    <row r="69" spans="1:16">
      <c r="A69" s="5" t="s">
        <v>152</v>
      </c>
      <c r="B69" s="6" t="s">
        <v>153</v>
      </c>
      <c r="C69" s="7">
        <v>6164.3999999999987</v>
      </c>
      <c r="D69" s="7">
        <v>6164.3999999999987</v>
      </c>
      <c r="E69" s="7">
        <v>500.78333333333336</v>
      </c>
      <c r="F69" s="7">
        <v>0</v>
      </c>
      <c r="G69" s="7">
        <v>0</v>
      </c>
      <c r="H69" s="7">
        <v>151.61974000000001</v>
      </c>
      <c r="I69" s="7">
        <v>0</v>
      </c>
      <c r="J69" s="7">
        <v>134.59573</v>
      </c>
      <c r="K69" s="7">
        <f t="shared" si="0"/>
        <v>500.78333333333336</v>
      </c>
      <c r="L69" s="7">
        <f t="shared" si="1"/>
        <v>6164.3999999999987</v>
      </c>
      <c r="M69" s="7">
        <f t="shared" si="2"/>
        <v>0</v>
      </c>
      <c r="N69" s="7">
        <f t="shared" si="3"/>
        <v>6012.7802599999986</v>
      </c>
      <c r="O69" s="7">
        <f t="shared" si="4"/>
        <v>349.16359333333332</v>
      </c>
      <c r="P69" s="7">
        <f t="shared" si="5"/>
        <v>30.2765147934902</v>
      </c>
    </row>
    <row r="70" spans="1:16">
      <c r="A70" s="5" t="s">
        <v>155</v>
      </c>
      <c r="B70" s="6" t="s">
        <v>156</v>
      </c>
      <c r="C70" s="7">
        <v>5649.3999999999987</v>
      </c>
      <c r="D70" s="7">
        <v>5649.3999999999987</v>
      </c>
      <c r="E70" s="7">
        <v>470.78333333333342</v>
      </c>
      <c r="F70" s="7">
        <v>0</v>
      </c>
      <c r="G70" s="7">
        <v>0</v>
      </c>
      <c r="H70" s="7">
        <v>147.82569000000001</v>
      </c>
      <c r="I70" s="7">
        <v>0</v>
      </c>
      <c r="J70" s="7">
        <v>134.59573</v>
      </c>
      <c r="K70" s="7">
        <f t="shared" ref="K70:K133" si="6">E70-F70</f>
        <v>470.78333333333342</v>
      </c>
      <c r="L70" s="7">
        <f t="shared" ref="L70:L133" si="7">D70-F70</f>
        <v>5649.3999999999987</v>
      </c>
      <c r="M70" s="7">
        <f t="shared" ref="M70:M133" si="8">IF(E70=0,0,(F70/E70)*100)</f>
        <v>0</v>
      </c>
      <c r="N70" s="7">
        <f t="shared" ref="N70:N133" si="9">D70-H70</f>
        <v>5501.5743099999991</v>
      </c>
      <c r="O70" s="7">
        <f t="shared" ref="O70:O133" si="10">E70-H70</f>
        <v>322.95764333333341</v>
      </c>
      <c r="P70" s="7">
        <f t="shared" ref="P70:P133" si="11">IF(E70=0,0,(H70/E70)*100)</f>
        <v>31.399941232697277</v>
      </c>
    </row>
    <row r="71" spans="1:16">
      <c r="A71" s="8" t="s">
        <v>23</v>
      </c>
      <c r="B71" s="9" t="s">
        <v>24</v>
      </c>
      <c r="C71" s="10">
        <v>4253.8999999999996</v>
      </c>
      <c r="D71" s="10">
        <v>4253.8999999999996</v>
      </c>
      <c r="E71" s="10">
        <v>354.49166666666667</v>
      </c>
      <c r="F71" s="10">
        <v>0</v>
      </c>
      <c r="G71" s="10">
        <v>0</v>
      </c>
      <c r="H71" s="10">
        <v>122.98595</v>
      </c>
      <c r="I71" s="10">
        <v>0</v>
      </c>
      <c r="J71" s="10">
        <v>117.70719000000001</v>
      </c>
      <c r="K71" s="10">
        <f t="shared" si="6"/>
        <v>354.49166666666667</v>
      </c>
      <c r="L71" s="10">
        <f t="shared" si="7"/>
        <v>4253.8999999999996</v>
      </c>
      <c r="M71" s="10">
        <f t="shared" si="8"/>
        <v>0</v>
      </c>
      <c r="N71" s="10">
        <f t="shared" si="9"/>
        <v>4130.9140499999994</v>
      </c>
      <c r="O71" s="10">
        <f t="shared" si="10"/>
        <v>231.50571666666667</v>
      </c>
      <c r="P71" s="10">
        <f t="shared" si="11"/>
        <v>34.693608218340813</v>
      </c>
    </row>
    <row r="72" spans="1:16">
      <c r="A72" s="8" t="s">
        <v>25</v>
      </c>
      <c r="B72" s="9" t="s">
        <v>26</v>
      </c>
      <c r="C72" s="10">
        <v>893.2</v>
      </c>
      <c r="D72" s="10">
        <v>893.2</v>
      </c>
      <c r="E72" s="10">
        <v>74.433333333333337</v>
      </c>
      <c r="F72" s="10">
        <v>0</v>
      </c>
      <c r="G72" s="10">
        <v>0</v>
      </c>
      <c r="H72" s="10">
        <v>24.839740000000003</v>
      </c>
      <c r="I72" s="10">
        <v>0</v>
      </c>
      <c r="J72" s="10">
        <v>16.888540000000003</v>
      </c>
      <c r="K72" s="10">
        <f t="shared" si="6"/>
        <v>74.433333333333337</v>
      </c>
      <c r="L72" s="10">
        <f t="shared" si="7"/>
        <v>893.2</v>
      </c>
      <c r="M72" s="10">
        <f t="shared" si="8"/>
        <v>0</v>
      </c>
      <c r="N72" s="10">
        <f t="shared" si="9"/>
        <v>868.36026000000004</v>
      </c>
      <c r="O72" s="10">
        <f t="shared" si="10"/>
        <v>49.593593333333331</v>
      </c>
      <c r="P72" s="10">
        <f t="shared" si="11"/>
        <v>33.371795790416478</v>
      </c>
    </row>
    <row r="73" spans="1:16">
      <c r="A73" s="8" t="s">
        <v>27</v>
      </c>
      <c r="B73" s="9" t="s">
        <v>28</v>
      </c>
      <c r="C73" s="10">
        <v>63.1</v>
      </c>
      <c r="D73" s="10">
        <v>63.1</v>
      </c>
      <c r="E73" s="10">
        <v>5.2583333333333329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5.2583333333333329</v>
      </c>
      <c r="L73" s="10">
        <f t="shared" si="7"/>
        <v>63.1</v>
      </c>
      <c r="M73" s="10">
        <f t="shared" si="8"/>
        <v>0</v>
      </c>
      <c r="N73" s="10">
        <f t="shared" si="9"/>
        <v>63.1</v>
      </c>
      <c r="O73" s="10">
        <f t="shared" si="10"/>
        <v>5.2583333333333329</v>
      </c>
      <c r="P73" s="10">
        <f t="shared" si="11"/>
        <v>0</v>
      </c>
    </row>
    <row r="74" spans="1:16">
      <c r="A74" s="8" t="s">
        <v>29</v>
      </c>
      <c r="B74" s="9" t="s">
        <v>30</v>
      </c>
      <c r="C74" s="10">
        <v>99.100000000000009</v>
      </c>
      <c r="D74" s="10">
        <v>99.100000000000009</v>
      </c>
      <c r="E74" s="10">
        <v>8.2583333333333346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8.2583333333333346</v>
      </c>
      <c r="L74" s="10">
        <f t="shared" si="7"/>
        <v>99.100000000000009</v>
      </c>
      <c r="M74" s="10">
        <f t="shared" si="8"/>
        <v>0</v>
      </c>
      <c r="N74" s="10">
        <f t="shared" si="9"/>
        <v>99.100000000000009</v>
      </c>
      <c r="O74" s="10">
        <f t="shared" si="10"/>
        <v>8.2583333333333346</v>
      </c>
      <c r="P74" s="10">
        <f t="shared" si="11"/>
        <v>0</v>
      </c>
    </row>
    <row r="75" spans="1:16">
      <c r="A75" s="8" t="s">
        <v>33</v>
      </c>
      <c r="B75" s="9" t="s">
        <v>34</v>
      </c>
      <c r="C75" s="10">
        <v>89.9</v>
      </c>
      <c r="D75" s="10">
        <v>89.9</v>
      </c>
      <c r="E75" s="10">
        <v>7.4916666666666671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7.4916666666666671</v>
      </c>
      <c r="L75" s="10">
        <f t="shared" si="7"/>
        <v>89.9</v>
      </c>
      <c r="M75" s="10">
        <f t="shared" si="8"/>
        <v>0</v>
      </c>
      <c r="N75" s="10">
        <f t="shared" si="9"/>
        <v>89.9</v>
      </c>
      <c r="O75" s="10">
        <f t="shared" si="10"/>
        <v>7.4916666666666671</v>
      </c>
      <c r="P75" s="10">
        <f t="shared" si="11"/>
        <v>0</v>
      </c>
    </row>
    <row r="76" spans="1:16">
      <c r="A76" s="8" t="s">
        <v>35</v>
      </c>
      <c r="B76" s="9" t="s">
        <v>36</v>
      </c>
      <c r="C76" s="10">
        <v>5.7</v>
      </c>
      <c r="D76" s="10">
        <v>5.7</v>
      </c>
      <c r="E76" s="10">
        <v>0.47500000000000003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0.47500000000000003</v>
      </c>
      <c r="L76" s="10">
        <f t="shared" si="7"/>
        <v>5.7</v>
      </c>
      <c r="M76" s="10">
        <f t="shared" si="8"/>
        <v>0</v>
      </c>
      <c r="N76" s="10">
        <f t="shared" si="9"/>
        <v>5.7</v>
      </c>
      <c r="O76" s="10">
        <f t="shared" si="10"/>
        <v>0.47500000000000003</v>
      </c>
      <c r="P76" s="10">
        <f t="shared" si="11"/>
        <v>0</v>
      </c>
    </row>
    <row r="77" spans="1:16">
      <c r="A77" s="8" t="s">
        <v>37</v>
      </c>
      <c r="B77" s="9" t="s">
        <v>38</v>
      </c>
      <c r="C77" s="10">
        <v>46.9</v>
      </c>
      <c r="D77" s="10">
        <v>46.9</v>
      </c>
      <c r="E77" s="10">
        <v>3.9083333333333337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3.9083333333333337</v>
      </c>
      <c r="L77" s="10">
        <f t="shared" si="7"/>
        <v>46.9</v>
      </c>
      <c r="M77" s="10">
        <f t="shared" si="8"/>
        <v>0</v>
      </c>
      <c r="N77" s="10">
        <f t="shared" si="9"/>
        <v>46.9</v>
      </c>
      <c r="O77" s="10">
        <f t="shared" si="10"/>
        <v>3.9083333333333337</v>
      </c>
      <c r="P77" s="10">
        <f t="shared" si="11"/>
        <v>0</v>
      </c>
    </row>
    <row r="78" spans="1:16">
      <c r="A78" s="8" t="s">
        <v>39</v>
      </c>
      <c r="B78" s="9" t="s">
        <v>40</v>
      </c>
      <c r="C78" s="10">
        <v>21.400000000000002</v>
      </c>
      <c r="D78" s="10">
        <v>21.400000000000002</v>
      </c>
      <c r="E78" s="10">
        <v>1.7833333333333332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1.7833333333333332</v>
      </c>
      <c r="L78" s="10">
        <f t="shared" si="7"/>
        <v>21.400000000000002</v>
      </c>
      <c r="M78" s="10">
        <f t="shared" si="8"/>
        <v>0</v>
      </c>
      <c r="N78" s="10">
        <f t="shared" si="9"/>
        <v>21.400000000000002</v>
      </c>
      <c r="O78" s="10">
        <f t="shared" si="10"/>
        <v>1.7833333333333332</v>
      </c>
      <c r="P78" s="10">
        <f t="shared" si="11"/>
        <v>0</v>
      </c>
    </row>
    <row r="79" spans="1:16" ht="25.5">
      <c r="A79" s="8" t="s">
        <v>292</v>
      </c>
      <c r="B79" s="9" t="s">
        <v>293</v>
      </c>
      <c r="C79" s="10">
        <v>176.20000000000002</v>
      </c>
      <c r="D79" s="10">
        <v>176.20000000000002</v>
      </c>
      <c r="E79" s="10">
        <v>14.683333333333334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14.683333333333334</v>
      </c>
      <c r="L79" s="10">
        <f t="shared" si="7"/>
        <v>176.20000000000002</v>
      </c>
      <c r="M79" s="10">
        <f t="shared" si="8"/>
        <v>0</v>
      </c>
      <c r="N79" s="10">
        <f t="shared" si="9"/>
        <v>176.20000000000002</v>
      </c>
      <c r="O79" s="10">
        <f t="shared" si="10"/>
        <v>14.683333333333334</v>
      </c>
      <c r="P79" s="10">
        <f t="shared" si="11"/>
        <v>0</v>
      </c>
    </row>
    <row r="80" spans="1:16">
      <c r="A80" s="5" t="s">
        <v>157</v>
      </c>
      <c r="B80" s="6" t="s">
        <v>158</v>
      </c>
      <c r="C80" s="7">
        <v>60</v>
      </c>
      <c r="D80" s="7">
        <v>60</v>
      </c>
      <c r="E80" s="7">
        <v>5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5</v>
      </c>
      <c r="L80" s="7">
        <f t="shared" si="7"/>
        <v>60</v>
      </c>
      <c r="M80" s="7">
        <f t="shared" si="8"/>
        <v>0</v>
      </c>
      <c r="N80" s="7">
        <f t="shared" si="9"/>
        <v>60</v>
      </c>
      <c r="O80" s="7">
        <f t="shared" si="10"/>
        <v>5</v>
      </c>
      <c r="P80" s="7">
        <f t="shared" si="11"/>
        <v>0</v>
      </c>
    </row>
    <row r="81" spans="1:16">
      <c r="A81" s="8" t="s">
        <v>27</v>
      </c>
      <c r="B81" s="9" t="s">
        <v>28</v>
      </c>
      <c r="C81" s="10">
        <v>40</v>
      </c>
      <c r="D81" s="10">
        <v>40</v>
      </c>
      <c r="E81" s="10">
        <v>3.3333333333333335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3.3333333333333335</v>
      </c>
      <c r="L81" s="10">
        <f t="shared" si="7"/>
        <v>40</v>
      </c>
      <c r="M81" s="10">
        <f t="shared" si="8"/>
        <v>0</v>
      </c>
      <c r="N81" s="10">
        <f t="shared" si="9"/>
        <v>40</v>
      </c>
      <c r="O81" s="10">
        <f t="shared" si="10"/>
        <v>3.3333333333333335</v>
      </c>
      <c r="P81" s="10">
        <f t="shared" si="11"/>
        <v>0</v>
      </c>
    </row>
    <row r="82" spans="1:16">
      <c r="A82" s="8" t="s">
        <v>29</v>
      </c>
      <c r="B82" s="9" t="s">
        <v>30</v>
      </c>
      <c r="C82" s="10">
        <v>14</v>
      </c>
      <c r="D82" s="10">
        <v>14</v>
      </c>
      <c r="E82" s="10">
        <v>1.1666666666666667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1.1666666666666667</v>
      </c>
      <c r="L82" s="10">
        <f t="shared" si="7"/>
        <v>14</v>
      </c>
      <c r="M82" s="10">
        <f t="shared" si="8"/>
        <v>0</v>
      </c>
      <c r="N82" s="10">
        <f t="shared" si="9"/>
        <v>14</v>
      </c>
      <c r="O82" s="10">
        <f t="shared" si="10"/>
        <v>1.1666666666666667</v>
      </c>
      <c r="P82" s="10">
        <f t="shared" si="11"/>
        <v>0</v>
      </c>
    </row>
    <row r="83" spans="1:16">
      <c r="A83" s="8" t="s">
        <v>31</v>
      </c>
      <c r="B83" s="9" t="s">
        <v>32</v>
      </c>
      <c r="C83" s="10">
        <v>5</v>
      </c>
      <c r="D83" s="10">
        <v>5</v>
      </c>
      <c r="E83" s="10">
        <v>0.41666666666666669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0.41666666666666669</v>
      </c>
      <c r="L83" s="10">
        <f t="shared" si="7"/>
        <v>5</v>
      </c>
      <c r="M83" s="10">
        <f t="shared" si="8"/>
        <v>0</v>
      </c>
      <c r="N83" s="10">
        <f t="shared" si="9"/>
        <v>5</v>
      </c>
      <c r="O83" s="10">
        <f t="shared" si="10"/>
        <v>0.41666666666666669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</v>
      </c>
      <c r="D84" s="10">
        <v>1</v>
      </c>
      <c r="E84" s="10">
        <v>8.3333333333333329E-2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8.3333333333333329E-2</v>
      </c>
      <c r="L84" s="10">
        <f t="shared" si="7"/>
        <v>1</v>
      </c>
      <c r="M84" s="10">
        <f t="shared" si="8"/>
        <v>0</v>
      </c>
      <c r="N84" s="10">
        <f t="shared" si="9"/>
        <v>1</v>
      </c>
      <c r="O84" s="10">
        <f t="shared" si="10"/>
        <v>8.3333333333333329E-2</v>
      </c>
      <c r="P84" s="10">
        <f t="shared" si="11"/>
        <v>0</v>
      </c>
    </row>
    <row r="85" spans="1:16" ht="25.5">
      <c r="A85" s="5" t="s">
        <v>159</v>
      </c>
      <c r="B85" s="6" t="s">
        <v>160</v>
      </c>
      <c r="C85" s="7">
        <v>405</v>
      </c>
      <c r="D85" s="7">
        <v>405</v>
      </c>
      <c r="E85" s="7">
        <v>24.999999999999996</v>
      </c>
      <c r="F85" s="7">
        <v>0</v>
      </c>
      <c r="G85" s="7">
        <v>0</v>
      </c>
      <c r="H85" s="7">
        <v>3.7940499999999995</v>
      </c>
      <c r="I85" s="7">
        <v>0</v>
      </c>
      <c r="J85" s="7">
        <v>0</v>
      </c>
      <c r="K85" s="7">
        <f t="shared" si="6"/>
        <v>24.999999999999996</v>
      </c>
      <c r="L85" s="7">
        <f t="shared" si="7"/>
        <v>405</v>
      </c>
      <c r="M85" s="7">
        <f t="shared" si="8"/>
        <v>0</v>
      </c>
      <c r="N85" s="7">
        <f t="shared" si="9"/>
        <v>401.20594999999997</v>
      </c>
      <c r="O85" s="7">
        <f t="shared" si="10"/>
        <v>21.205949999999998</v>
      </c>
      <c r="P85" s="7">
        <f t="shared" si="11"/>
        <v>15.176200000000001</v>
      </c>
    </row>
    <row r="86" spans="1:16">
      <c r="A86" s="8" t="s">
        <v>23</v>
      </c>
      <c r="B86" s="9" t="s">
        <v>24</v>
      </c>
      <c r="C86" s="10">
        <v>180</v>
      </c>
      <c r="D86" s="10">
        <v>180</v>
      </c>
      <c r="E86" s="10">
        <v>15</v>
      </c>
      <c r="F86" s="10">
        <v>0</v>
      </c>
      <c r="G86" s="10">
        <v>0</v>
      </c>
      <c r="H86" s="10">
        <v>2.7549899999999998</v>
      </c>
      <c r="I86" s="10">
        <v>0</v>
      </c>
      <c r="J86" s="10">
        <v>0</v>
      </c>
      <c r="K86" s="10">
        <f t="shared" si="6"/>
        <v>15</v>
      </c>
      <c r="L86" s="10">
        <f t="shared" si="7"/>
        <v>180</v>
      </c>
      <c r="M86" s="10">
        <f t="shared" si="8"/>
        <v>0</v>
      </c>
      <c r="N86" s="10">
        <f t="shared" si="9"/>
        <v>177.24501000000001</v>
      </c>
      <c r="O86" s="10">
        <f t="shared" si="10"/>
        <v>12.245010000000001</v>
      </c>
      <c r="P86" s="10">
        <f t="shared" si="11"/>
        <v>18.366599999999998</v>
      </c>
    </row>
    <row r="87" spans="1:16">
      <c r="A87" s="8" t="s">
        <v>25</v>
      </c>
      <c r="B87" s="9" t="s">
        <v>26</v>
      </c>
      <c r="C87" s="10">
        <v>40</v>
      </c>
      <c r="D87" s="10">
        <v>40</v>
      </c>
      <c r="E87" s="10">
        <v>3.3333333333333335</v>
      </c>
      <c r="F87" s="10">
        <v>0</v>
      </c>
      <c r="G87" s="10">
        <v>0</v>
      </c>
      <c r="H87" s="10">
        <v>1.0390599999999999</v>
      </c>
      <c r="I87" s="10">
        <v>0</v>
      </c>
      <c r="J87" s="10">
        <v>0</v>
      </c>
      <c r="K87" s="10">
        <f t="shared" si="6"/>
        <v>3.3333333333333335</v>
      </c>
      <c r="L87" s="10">
        <f t="shared" si="7"/>
        <v>40</v>
      </c>
      <c r="M87" s="10">
        <f t="shared" si="8"/>
        <v>0</v>
      </c>
      <c r="N87" s="10">
        <f t="shared" si="9"/>
        <v>38.960940000000001</v>
      </c>
      <c r="O87" s="10">
        <f t="shared" si="10"/>
        <v>2.2942733333333338</v>
      </c>
      <c r="P87" s="10">
        <f t="shared" si="11"/>
        <v>31.171799999999994</v>
      </c>
    </row>
    <row r="88" spans="1:16">
      <c r="A88" s="8" t="s">
        <v>27</v>
      </c>
      <c r="B88" s="9" t="s">
        <v>28</v>
      </c>
      <c r="C88" s="10">
        <v>22</v>
      </c>
      <c r="D88" s="10">
        <v>22</v>
      </c>
      <c r="E88" s="10">
        <v>1.8333333333333333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1.8333333333333333</v>
      </c>
      <c r="L88" s="10">
        <f t="shared" si="7"/>
        <v>22</v>
      </c>
      <c r="M88" s="10">
        <f t="shared" si="8"/>
        <v>0</v>
      </c>
      <c r="N88" s="10">
        <f t="shared" si="9"/>
        <v>22</v>
      </c>
      <c r="O88" s="10">
        <f t="shared" si="10"/>
        <v>1.8333333333333333</v>
      </c>
      <c r="P88" s="10">
        <f t="shared" si="11"/>
        <v>0</v>
      </c>
    </row>
    <row r="89" spans="1:16">
      <c r="A89" s="8" t="s">
        <v>29</v>
      </c>
      <c r="B89" s="9" t="s">
        <v>30</v>
      </c>
      <c r="C89" s="10">
        <v>14.5</v>
      </c>
      <c r="D89" s="10">
        <v>14.5</v>
      </c>
      <c r="E89" s="10">
        <v>1.2083333333333333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1.2083333333333333</v>
      </c>
      <c r="L89" s="10">
        <f t="shared" si="7"/>
        <v>14.5</v>
      </c>
      <c r="M89" s="10">
        <f t="shared" si="8"/>
        <v>0</v>
      </c>
      <c r="N89" s="10">
        <f t="shared" si="9"/>
        <v>14.5</v>
      </c>
      <c r="O89" s="10">
        <f t="shared" si="10"/>
        <v>1.2083333333333333</v>
      </c>
      <c r="P89" s="10">
        <f t="shared" si="11"/>
        <v>0</v>
      </c>
    </row>
    <row r="90" spans="1:16">
      <c r="A90" s="8" t="s">
        <v>31</v>
      </c>
      <c r="B90" s="9" t="s">
        <v>32</v>
      </c>
      <c r="C90" s="10">
        <v>2</v>
      </c>
      <c r="D90" s="10">
        <v>2</v>
      </c>
      <c r="E90" s="10">
        <v>0.16666666666666666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0.16666666666666666</v>
      </c>
      <c r="L90" s="10">
        <f t="shared" si="7"/>
        <v>2</v>
      </c>
      <c r="M90" s="10">
        <f t="shared" si="8"/>
        <v>0</v>
      </c>
      <c r="N90" s="10">
        <f t="shared" si="9"/>
        <v>2</v>
      </c>
      <c r="O90" s="10">
        <f t="shared" si="10"/>
        <v>0.16666666666666666</v>
      </c>
      <c r="P90" s="10">
        <f t="shared" si="11"/>
        <v>0</v>
      </c>
    </row>
    <row r="91" spans="1:16">
      <c r="A91" s="8" t="s">
        <v>33</v>
      </c>
      <c r="B91" s="9" t="s">
        <v>34</v>
      </c>
      <c r="C91" s="10">
        <v>11.6</v>
      </c>
      <c r="D91" s="10">
        <v>11.6</v>
      </c>
      <c r="E91" s="10">
        <v>0.96666666666666667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0.96666666666666667</v>
      </c>
      <c r="L91" s="10">
        <f t="shared" si="7"/>
        <v>11.6</v>
      </c>
      <c r="M91" s="10">
        <f t="shared" si="8"/>
        <v>0</v>
      </c>
      <c r="N91" s="10">
        <f t="shared" si="9"/>
        <v>11.6</v>
      </c>
      <c r="O91" s="10">
        <f t="shared" si="10"/>
        <v>0.96666666666666667</v>
      </c>
      <c r="P91" s="10">
        <f t="shared" si="11"/>
        <v>0</v>
      </c>
    </row>
    <row r="92" spans="1:16">
      <c r="A92" s="8" t="s">
        <v>35</v>
      </c>
      <c r="B92" s="9" t="s">
        <v>36</v>
      </c>
      <c r="C92" s="10">
        <v>1.2</v>
      </c>
      <c r="D92" s="10">
        <v>1.2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1.2</v>
      </c>
      <c r="M92" s="10">
        <f t="shared" si="8"/>
        <v>0</v>
      </c>
      <c r="N92" s="10">
        <f t="shared" si="9"/>
        <v>1.2</v>
      </c>
      <c r="O92" s="10">
        <f t="shared" si="10"/>
        <v>0.1</v>
      </c>
      <c r="P92" s="10">
        <f t="shared" si="11"/>
        <v>0</v>
      </c>
    </row>
    <row r="93" spans="1:16">
      <c r="A93" s="8" t="s">
        <v>37</v>
      </c>
      <c r="B93" s="9" t="s">
        <v>38</v>
      </c>
      <c r="C93" s="10">
        <v>3.7</v>
      </c>
      <c r="D93" s="10">
        <v>3.7</v>
      </c>
      <c r="E93" s="10">
        <v>0.30833333333333335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0.30833333333333335</v>
      </c>
      <c r="L93" s="10">
        <f t="shared" si="7"/>
        <v>3.7</v>
      </c>
      <c r="M93" s="10">
        <f t="shared" si="8"/>
        <v>0</v>
      </c>
      <c r="N93" s="10">
        <f t="shared" si="9"/>
        <v>3.7</v>
      </c>
      <c r="O93" s="10">
        <f t="shared" si="10"/>
        <v>0.30833333333333335</v>
      </c>
      <c r="P93" s="10">
        <f t="shared" si="11"/>
        <v>0</v>
      </c>
    </row>
    <row r="94" spans="1:16" ht="25.5">
      <c r="A94" s="8" t="s">
        <v>292</v>
      </c>
      <c r="B94" s="9" t="s">
        <v>293</v>
      </c>
      <c r="C94" s="10">
        <v>130</v>
      </c>
      <c r="D94" s="10">
        <v>130</v>
      </c>
      <c r="E94" s="10">
        <v>2.0833333333333335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2.0833333333333335</v>
      </c>
      <c r="L94" s="10">
        <f t="shared" si="7"/>
        <v>130</v>
      </c>
      <c r="M94" s="10">
        <f t="shared" si="8"/>
        <v>0</v>
      </c>
      <c r="N94" s="10">
        <f t="shared" si="9"/>
        <v>130</v>
      </c>
      <c r="O94" s="10">
        <f t="shared" si="10"/>
        <v>2.0833333333333335</v>
      </c>
      <c r="P94" s="10">
        <f t="shared" si="11"/>
        <v>0</v>
      </c>
    </row>
    <row r="95" spans="1:16">
      <c r="A95" s="5" t="s">
        <v>165</v>
      </c>
      <c r="B95" s="6" t="s">
        <v>166</v>
      </c>
      <c r="C95" s="7">
        <v>50</v>
      </c>
      <c r="D95" s="7">
        <v>50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50</v>
      </c>
      <c r="M95" s="7">
        <f t="shared" si="8"/>
        <v>0</v>
      </c>
      <c r="N95" s="7">
        <f t="shared" si="9"/>
        <v>50</v>
      </c>
      <c r="O95" s="7">
        <f t="shared" si="10"/>
        <v>0</v>
      </c>
      <c r="P95" s="7">
        <f t="shared" si="11"/>
        <v>0</v>
      </c>
    </row>
    <row r="96" spans="1:16" ht="25.5">
      <c r="A96" s="8" t="s">
        <v>298</v>
      </c>
      <c r="B96" s="9" t="s">
        <v>299</v>
      </c>
      <c r="C96" s="10">
        <v>50</v>
      </c>
      <c r="D96" s="10">
        <v>50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50</v>
      </c>
      <c r="M96" s="10">
        <f t="shared" si="8"/>
        <v>0</v>
      </c>
      <c r="N96" s="10">
        <f t="shared" si="9"/>
        <v>50</v>
      </c>
      <c r="O96" s="10">
        <f t="shared" si="10"/>
        <v>0</v>
      </c>
      <c r="P96" s="10">
        <f t="shared" si="11"/>
        <v>0</v>
      </c>
    </row>
    <row r="97" spans="1:16" ht="25.5">
      <c r="A97" s="5" t="s">
        <v>169</v>
      </c>
      <c r="B97" s="6" t="s">
        <v>170</v>
      </c>
      <c r="C97" s="7">
        <v>4808.5</v>
      </c>
      <c r="D97" s="7">
        <v>4808.5</v>
      </c>
      <c r="E97" s="7">
        <v>391.13299999999998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391.13299999999998</v>
      </c>
      <c r="L97" s="7">
        <f t="shared" si="7"/>
        <v>4808.5</v>
      </c>
      <c r="M97" s="7">
        <f t="shared" si="8"/>
        <v>0</v>
      </c>
      <c r="N97" s="7">
        <f t="shared" si="9"/>
        <v>4808.5</v>
      </c>
      <c r="O97" s="7">
        <f t="shared" si="10"/>
        <v>391.13299999999998</v>
      </c>
      <c r="P97" s="7">
        <f t="shared" si="11"/>
        <v>0</v>
      </c>
    </row>
    <row r="98" spans="1:16">
      <c r="A98" s="5" t="s">
        <v>304</v>
      </c>
      <c r="B98" s="6" t="s">
        <v>305</v>
      </c>
      <c r="C98" s="7">
        <v>4808.5</v>
      </c>
      <c r="D98" s="7">
        <v>4808.5</v>
      </c>
      <c r="E98" s="7">
        <v>391.13299999999998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391.13299999999998</v>
      </c>
      <c r="L98" s="7">
        <f t="shared" si="7"/>
        <v>4808.5</v>
      </c>
      <c r="M98" s="7">
        <f t="shared" si="8"/>
        <v>0</v>
      </c>
      <c r="N98" s="7">
        <f t="shared" si="9"/>
        <v>4808.5</v>
      </c>
      <c r="O98" s="7">
        <f t="shared" si="10"/>
        <v>391.13299999999998</v>
      </c>
      <c r="P98" s="7">
        <f t="shared" si="11"/>
        <v>0</v>
      </c>
    </row>
    <row r="99" spans="1:16" ht="25.5">
      <c r="A99" s="8" t="s">
        <v>298</v>
      </c>
      <c r="B99" s="9" t="s">
        <v>299</v>
      </c>
      <c r="C99" s="10">
        <v>4808.5</v>
      </c>
      <c r="D99" s="10">
        <v>4808.5</v>
      </c>
      <c r="E99" s="10">
        <v>391.13299999999998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391.13299999999998</v>
      </c>
      <c r="L99" s="10">
        <f t="shared" si="7"/>
        <v>4808.5</v>
      </c>
      <c r="M99" s="10">
        <f t="shared" si="8"/>
        <v>0</v>
      </c>
      <c r="N99" s="10">
        <f t="shared" si="9"/>
        <v>4808.5</v>
      </c>
      <c r="O99" s="10">
        <f t="shared" si="10"/>
        <v>391.13299999999998</v>
      </c>
      <c r="P99" s="10">
        <f t="shared" si="11"/>
        <v>0</v>
      </c>
    </row>
    <row r="100" spans="1:16" ht="25.5">
      <c r="A100" s="5" t="s">
        <v>194</v>
      </c>
      <c r="B100" s="6" t="s">
        <v>195</v>
      </c>
      <c r="C100" s="7">
        <v>15488.82603</v>
      </c>
      <c r="D100" s="7">
        <v>15799.82303</v>
      </c>
      <c r="E100" s="7">
        <v>50</v>
      </c>
      <c r="F100" s="7">
        <v>0</v>
      </c>
      <c r="G100" s="7">
        <v>0</v>
      </c>
      <c r="H100" s="7">
        <v>0</v>
      </c>
      <c r="I100" s="7">
        <v>2.6754000000000002</v>
      </c>
      <c r="J100" s="7">
        <v>0</v>
      </c>
      <c r="K100" s="7">
        <f t="shared" si="6"/>
        <v>50</v>
      </c>
      <c r="L100" s="7">
        <f t="shared" si="7"/>
        <v>15799.82303</v>
      </c>
      <c r="M100" s="7">
        <f t="shared" si="8"/>
        <v>0</v>
      </c>
      <c r="N100" s="7">
        <f t="shared" si="9"/>
        <v>15799.82303</v>
      </c>
      <c r="O100" s="7">
        <f t="shared" si="10"/>
        <v>50</v>
      </c>
      <c r="P100" s="7">
        <f t="shared" si="11"/>
        <v>0</v>
      </c>
    </row>
    <row r="101" spans="1:16" ht="25.5">
      <c r="A101" s="5" t="s">
        <v>201</v>
      </c>
      <c r="B101" s="6" t="s">
        <v>202</v>
      </c>
      <c r="C101" s="7">
        <v>0</v>
      </c>
      <c r="D101" s="7">
        <v>310.99700000000001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0</v>
      </c>
      <c r="L101" s="7">
        <f t="shared" si="7"/>
        <v>310.99700000000001</v>
      </c>
      <c r="M101" s="7">
        <f t="shared" si="8"/>
        <v>0</v>
      </c>
      <c r="N101" s="7">
        <f t="shared" si="9"/>
        <v>310.99700000000001</v>
      </c>
      <c r="O101" s="7">
        <f t="shared" si="10"/>
        <v>0</v>
      </c>
      <c r="P101" s="7">
        <f t="shared" si="11"/>
        <v>0</v>
      </c>
    </row>
    <row r="102" spans="1:16" ht="25.5">
      <c r="A102" s="8" t="s">
        <v>298</v>
      </c>
      <c r="B102" s="9" t="s">
        <v>299</v>
      </c>
      <c r="C102" s="10">
        <v>0</v>
      </c>
      <c r="D102" s="10">
        <v>310.99700000000001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310.99700000000001</v>
      </c>
      <c r="M102" s="10">
        <f t="shared" si="8"/>
        <v>0</v>
      </c>
      <c r="N102" s="10">
        <f t="shared" si="9"/>
        <v>310.99700000000001</v>
      </c>
      <c r="O102" s="10">
        <f t="shared" si="10"/>
        <v>0</v>
      </c>
      <c r="P102" s="10">
        <f t="shared" si="11"/>
        <v>0</v>
      </c>
    </row>
    <row r="103" spans="1:16">
      <c r="A103" s="5" t="s">
        <v>306</v>
      </c>
      <c r="B103" s="6" t="s">
        <v>307</v>
      </c>
      <c r="C103" s="7">
        <v>14588.82603</v>
      </c>
      <c r="D103" s="7">
        <v>14588.82603</v>
      </c>
      <c r="E103" s="7">
        <v>0</v>
      </c>
      <c r="F103" s="7">
        <v>0</v>
      </c>
      <c r="G103" s="7">
        <v>0</v>
      </c>
      <c r="H103" s="7">
        <v>0</v>
      </c>
      <c r="I103" s="7">
        <v>2.6754000000000002</v>
      </c>
      <c r="J103" s="7">
        <v>0</v>
      </c>
      <c r="K103" s="7">
        <f t="shared" si="6"/>
        <v>0</v>
      </c>
      <c r="L103" s="7">
        <f t="shared" si="7"/>
        <v>14588.82603</v>
      </c>
      <c r="M103" s="7">
        <f t="shared" si="8"/>
        <v>0</v>
      </c>
      <c r="N103" s="7">
        <f t="shared" si="9"/>
        <v>14588.82603</v>
      </c>
      <c r="O103" s="7">
        <f t="shared" si="10"/>
        <v>0</v>
      </c>
      <c r="P103" s="7">
        <f t="shared" si="11"/>
        <v>0</v>
      </c>
    </row>
    <row r="104" spans="1:16">
      <c r="A104" s="8" t="s">
        <v>308</v>
      </c>
      <c r="B104" s="9" t="s">
        <v>309</v>
      </c>
      <c r="C104" s="10">
        <v>239.90334000000001</v>
      </c>
      <c r="D104" s="10">
        <v>239.90334000000001</v>
      </c>
      <c r="E104" s="10">
        <v>0</v>
      </c>
      <c r="F104" s="10">
        <v>0</v>
      </c>
      <c r="G104" s="10">
        <v>0</v>
      </c>
      <c r="H104" s="10">
        <v>0</v>
      </c>
      <c r="I104" s="10">
        <v>2.6754000000000002</v>
      </c>
      <c r="J104" s="10">
        <v>0</v>
      </c>
      <c r="K104" s="10">
        <f t="shared" si="6"/>
        <v>0</v>
      </c>
      <c r="L104" s="10">
        <f t="shared" si="7"/>
        <v>239.90334000000001</v>
      </c>
      <c r="M104" s="10">
        <f t="shared" si="8"/>
        <v>0</v>
      </c>
      <c r="N104" s="10">
        <f t="shared" si="9"/>
        <v>239.90334000000001</v>
      </c>
      <c r="O104" s="10">
        <f t="shared" si="10"/>
        <v>0</v>
      </c>
      <c r="P104" s="10">
        <f t="shared" si="11"/>
        <v>0</v>
      </c>
    </row>
    <row r="105" spans="1:16">
      <c r="A105" s="8" t="s">
        <v>294</v>
      </c>
      <c r="B105" s="9" t="s">
        <v>295</v>
      </c>
      <c r="C105" s="10">
        <v>10056.177019999999</v>
      </c>
      <c r="D105" s="10">
        <v>10056.177019999999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10056.177019999999</v>
      </c>
      <c r="M105" s="10">
        <f t="shared" si="8"/>
        <v>0</v>
      </c>
      <c r="N105" s="10">
        <f t="shared" si="9"/>
        <v>10056.177019999999</v>
      </c>
      <c r="O105" s="10">
        <f t="shared" si="10"/>
        <v>0</v>
      </c>
      <c r="P105" s="10">
        <f t="shared" si="11"/>
        <v>0</v>
      </c>
    </row>
    <row r="106" spans="1:16">
      <c r="A106" s="8" t="s">
        <v>310</v>
      </c>
      <c r="B106" s="9" t="s">
        <v>311</v>
      </c>
      <c r="C106" s="10">
        <v>150.44972000000001</v>
      </c>
      <c r="D106" s="10">
        <v>150.44972000000001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150.44972000000001</v>
      </c>
      <c r="M106" s="10">
        <f t="shared" si="8"/>
        <v>0</v>
      </c>
      <c r="N106" s="10">
        <f t="shared" si="9"/>
        <v>150.44972000000001</v>
      </c>
      <c r="O106" s="10">
        <f t="shared" si="10"/>
        <v>0</v>
      </c>
      <c r="P106" s="10">
        <f t="shared" si="11"/>
        <v>0</v>
      </c>
    </row>
    <row r="107" spans="1:16" ht="25.5">
      <c r="A107" s="8" t="s">
        <v>298</v>
      </c>
      <c r="B107" s="9" t="s">
        <v>299</v>
      </c>
      <c r="C107" s="10">
        <v>4142.2959499999997</v>
      </c>
      <c r="D107" s="10">
        <v>4142.2959499999997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4142.2959499999997</v>
      </c>
      <c r="M107" s="10">
        <f t="shared" si="8"/>
        <v>0</v>
      </c>
      <c r="N107" s="10">
        <f t="shared" si="9"/>
        <v>4142.2959499999997</v>
      </c>
      <c r="O107" s="10">
        <f t="shared" si="10"/>
        <v>0</v>
      </c>
      <c r="P107" s="10">
        <f t="shared" si="11"/>
        <v>0</v>
      </c>
    </row>
    <row r="108" spans="1:16">
      <c r="A108" s="5" t="s">
        <v>312</v>
      </c>
      <c r="B108" s="6" t="s">
        <v>313</v>
      </c>
      <c r="C108" s="7">
        <v>900</v>
      </c>
      <c r="D108" s="7">
        <v>900</v>
      </c>
      <c r="E108" s="7">
        <v>50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50</v>
      </c>
      <c r="L108" s="7">
        <f t="shared" si="7"/>
        <v>900</v>
      </c>
      <c r="M108" s="7">
        <f t="shared" si="8"/>
        <v>0</v>
      </c>
      <c r="N108" s="7">
        <f t="shared" si="9"/>
        <v>900</v>
      </c>
      <c r="O108" s="7">
        <f t="shared" si="10"/>
        <v>50</v>
      </c>
      <c r="P108" s="7">
        <f t="shared" si="11"/>
        <v>0</v>
      </c>
    </row>
    <row r="109" spans="1:16" ht="25.5">
      <c r="A109" s="8" t="s">
        <v>55</v>
      </c>
      <c r="B109" s="9" t="s">
        <v>56</v>
      </c>
      <c r="C109" s="10">
        <v>900</v>
      </c>
      <c r="D109" s="10">
        <v>900</v>
      </c>
      <c r="E109" s="10">
        <v>50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50</v>
      </c>
      <c r="L109" s="10">
        <f t="shared" si="7"/>
        <v>900</v>
      </c>
      <c r="M109" s="10">
        <f t="shared" si="8"/>
        <v>0</v>
      </c>
      <c r="N109" s="10">
        <f t="shared" si="9"/>
        <v>900</v>
      </c>
      <c r="O109" s="10">
        <f t="shared" si="10"/>
        <v>50</v>
      </c>
      <c r="P109" s="10">
        <f t="shared" si="11"/>
        <v>0</v>
      </c>
    </row>
    <row r="110" spans="1:16" ht="25.5">
      <c r="A110" s="5" t="s">
        <v>209</v>
      </c>
      <c r="B110" s="6" t="s">
        <v>210</v>
      </c>
      <c r="C110" s="7">
        <v>18749.195110000001</v>
      </c>
      <c r="D110" s="7">
        <v>18749.195110000001</v>
      </c>
      <c r="E110" s="7">
        <v>3637.1601599999999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3637.1601599999999</v>
      </c>
      <c r="L110" s="7">
        <f t="shared" si="7"/>
        <v>18749.195110000001</v>
      </c>
      <c r="M110" s="7">
        <f t="shared" si="8"/>
        <v>0</v>
      </c>
      <c r="N110" s="7">
        <f t="shared" si="9"/>
        <v>18749.195110000001</v>
      </c>
      <c r="O110" s="7">
        <f t="shared" si="10"/>
        <v>3637.1601599999999</v>
      </c>
      <c r="P110" s="7">
        <f t="shared" si="11"/>
        <v>0</v>
      </c>
    </row>
    <row r="111" spans="1:16" ht="25.5">
      <c r="A111" s="5" t="s">
        <v>212</v>
      </c>
      <c r="B111" s="6" t="s">
        <v>213</v>
      </c>
      <c r="C111" s="7">
        <v>10.948920000000001</v>
      </c>
      <c r="D111" s="7">
        <v>10.948920000000001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10.948920000000001</v>
      </c>
      <c r="M111" s="7">
        <f t="shared" si="8"/>
        <v>0</v>
      </c>
      <c r="N111" s="7">
        <f t="shared" si="9"/>
        <v>10.948920000000001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298</v>
      </c>
      <c r="B112" s="9" t="s">
        <v>299</v>
      </c>
      <c r="C112" s="10">
        <v>10.948920000000001</v>
      </c>
      <c r="D112" s="10">
        <v>10.948920000000001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10.948920000000001</v>
      </c>
      <c r="M112" s="10">
        <f t="shared" si="8"/>
        <v>0</v>
      </c>
      <c r="N112" s="10">
        <f t="shared" si="9"/>
        <v>10.948920000000001</v>
      </c>
      <c r="O112" s="10">
        <f t="shared" si="10"/>
        <v>0</v>
      </c>
      <c r="P112" s="10">
        <f t="shared" si="11"/>
        <v>0</v>
      </c>
    </row>
    <row r="113" spans="1:16">
      <c r="A113" s="5" t="s">
        <v>314</v>
      </c>
      <c r="B113" s="6" t="s">
        <v>307</v>
      </c>
      <c r="C113" s="7">
        <v>2066.7180600000002</v>
      </c>
      <c r="D113" s="7">
        <v>2066.7180600000002</v>
      </c>
      <c r="E113" s="7">
        <v>251.54917999999998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251.54917999999998</v>
      </c>
      <c r="L113" s="7">
        <f t="shared" si="7"/>
        <v>2066.7180600000002</v>
      </c>
      <c r="M113" s="7">
        <f t="shared" si="8"/>
        <v>0</v>
      </c>
      <c r="N113" s="7">
        <f t="shared" si="9"/>
        <v>2066.7180600000002</v>
      </c>
      <c r="O113" s="7">
        <f t="shared" si="10"/>
        <v>251.54917999999998</v>
      </c>
      <c r="P113" s="7">
        <f t="shared" si="11"/>
        <v>0</v>
      </c>
    </row>
    <row r="114" spans="1:16">
      <c r="A114" s="8" t="s">
        <v>315</v>
      </c>
      <c r="B114" s="9" t="s">
        <v>316</v>
      </c>
      <c r="C114" s="10">
        <v>231.87628000000001</v>
      </c>
      <c r="D114" s="10">
        <v>231.87628000000001</v>
      </c>
      <c r="E114" s="10">
        <v>91.549179999999993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91.549179999999993</v>
      </c>
      <c r="L114" s="10">
        <f t="shared" si="7"/>
        <v>231.87628000000001</v>
      </c>
      <c r="M114" s="10">
        <f t="shared" si="8"/>
        <v>0</v>
      </c>
      <c r="N114" s="10">
        <f t="shared" si="9"/>
        <v>231.87628000000001</v>
      </c>
      <c r="O114" s="10">
        <f t="shared" si="10"/>
        <v>91.549179999999993</v>
      </c>
      <c r="P114" s="10">
        <f t="shared" si="11"/>
        <v>0</v>
      </c>
    </row>
    <row r="115" spans="1:16">
      <c r="A115" s="8" t="s">
        <v>294</v>
      </c>
      <c r="B115" s="9" t="s">
        <v>295</v>
      </c>
      <c r="C115" s="10">
        <v>815.76171999999997</v>
      </c>
      <c r="D115" s="10">
        <v>815.76171999999997</v>
      </c>
      <c r="E115" s="10">
        <v>160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160</v>
      </c>
      <c r="L115" s="10">
        <f t="shared" si="7"/>
        <v>815.76171999999997</v>
      </c>
      <c r="M115" s="10">
        <f t="shared" si="8"/>
        <v>0</v>
      </c>
      <c r="N115" s="10">
        <f t="shared" si="9"/>
        <v>815.76171999999997</v>
      </c>
      <c r="O115" s="10">
        <f t="shared" si="10"/>
        <v>160</v>
      </c>
      <c r="P115" s="10">
        <f t="shared" si="11"/>
        <v>0</v>
      </c>
    </row>
    <row r="116" spans="1:16" ht="25.5">
      <c r="A116" s="8" t="s">
        <v>298</v>
      </c>
      <c r="B116" s="9" t="s">
        <v>299</v>
      </c>
      <c r="C116" s="10">
        <v>1019.08006</v>
      </c>
      <c r="D116" s="10">
        <v>1019.08006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1019.08006</v>
      </c>
      <c r="M116" s="10">
        <f t="shared" si="8"/>
        <v>0</v>
      </c>
      <c r="N116" s="10">
        <f t="shared" si="9"/>
        <v>1019.08006</v>
      </c>
      <c r="O116" s="10">
        <f t="shared" si="10"/>
        <v>0</v>
      </c>
      <c r="P116" s="10">
        <f t="shared" si="11"/>
        <v>0</v>
      </c>
    </row>
    <row r="117" spans="1:16">
      <c r="A117" s="5" t="s">
        <v>317</v>
      </c>
      <c r="B117" s="6" t="s">
        <v>305</v>
      </c>
      <c r="C117" s="7">
        <v>16071.528129999999</v>
      </c>
      <c r="D117" s="7">
        <v>16071.528129999999</v>
      </c>
      <c r="E117" s="7">
        <v>3385.6109799999999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3385.6109799999999</v>
      </c>
      <c r="L117" s="7">
        <f t="shared" si="7"/>
        <v>16071.528129999999</v>
      </c>
      <c r="M117" s="7">
        <f t="shared" si="8"/>
        <v>0</v>
      </c>
      <c r="N117" s="7">
        <f t="shared" si="9"/>
        <v>16071.528129999999</v>
      </c>
      <c r="O117" s="7">
        <f t="shared" si="10"/>
        <v>3385.6109799999999</v>
      </c>
      <c r="P117" s="7">
        <f t="shared" si="11"/>
        <v>0</v>
      </c>
    </row>
    <row r="118" spans="1:16" ht="25.5">
      <c r="A118" s="8" t="s">
        <v>298</v>
      </c>
      <c r="B118" s="9" t="s">
        <v>299</v>
      </c>
      <c r="C118" s="10">
        <v>16071.528129999999</v>
      </c>
      <c r="D118" s="10">
        <v>16071.528129999999</v>
      </c>
      <c r="E118" s="10">
        <v>3385.6109799999999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3385.6109799999999</v>
      </c>
      <c r="L118" s="10">
        <f t="shared" si="7"/>
        <v>16071.528129999999</v>
      </c>
      <c r="M118" s="10">
        <f t="shared" si="8"/>
        <v>0</v>
      </c>
      <c r="N118" s="10">
        <f t="shared" si="9"/>
        <v>16071.528129999999</v>
      </c>
      <c r="O118" s="10">
        <f t="shared" si="10"/>
        <v>3385.6109799999999</v>
      </c>
      <c r="P118" s="10">
        <f t="shared" si="11"/>
        <v>0</v>
      </c>
    </row>
    <row r="119" spans="1:16">
      <c r="A119" s="5" t="s">
        <v>318</v>
      </c>
      <c r="B119" s="6" t="s">
        <v>313</v>
      </c>
      <c r="C119" s="7">
        <v>600</v>
      </c>
      <c r="D119" s="7">
        <v>600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f t="shared" si="6"/>
        <v>0</v>
      </c>
      <c r="L119" s="7">
        <f t="shared" si="7"/>
        <v>600</v>
      </c>
      <c r="M119" s="7">
        <f t="shared" si="8"/>
        <v>0</v>
      </c>
      <c r="N119" s="7">
        <f t="shared" si="9"/>
        <v>600</v>
      </c>
      <c r="O119" s="7">
        <f t="shared" si="10"/>
        <v>0</v>
      </c>
      <c r="P119" s="7">
        <f t="shared" si="11"/>
        <v>0</v>
      </c>
    </row>
    <row r="120" spans="1:16" ht="25.5">
      <c r="A120" s="8" t="s">
        <v>298</v>
      </c>
      <c r="B120" s="9" t="s">
        <v>299</v>
      </c>
      <c r="C120" s="10">
        <v>600</v>
      </c>
      <c r="D120" s="10">
        <v>600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600</v>
      </c>
      <c r="M120" s="10">
        <f t="shared" si="8"/>
        <v>0</v>
      </c>
      <c r="N120" s="10">
        <f t="shared" si="9"/>
        <v>600</v>
      </c>
      <c r="O120" s="10">
        <f t="shared" si="10"/>
        <v>0</v>
      </c>
      <c r="P120" s="10">
        <f t="shared" si="11"/>
        <v>0</v>
      </c>
    </row>
    <row r="121" spans="1:16" ht="25.5">
      <c r="A121" s="5" t="s">
        <v>224</v>
      </c>
      <c r="B121" s="6" t="s">
        <v>225</v>
      </c>
      <c r="C121" s="7">
        <v>70790.301720000003</v>
      </c>
      <c r="D121" s="7">
        <v>160449.49019999997</v>
      </c>
      <c r="E121" s="7">
        <v>18158.170760000001</v>
      </c>
      <c r="F121" s="7">
        <v>0</v>
      </c>
      <c r="G121" s="7">
        <v>0</v>
      </c>
      <c r="H121" s="7">
        <v>0</v>
      </c>
      <c r="I121" s="7">
        <v>10600</v>
      </c>
      <c r="J121" s="7">
        <v>0</v>
      </c>
      <c r="K121" s="7">
        <f t="shared" si="6"/>
        <v>18158.170760000001</v>
      </c>
      <c r="L121" s="7">
        <f t="shared" si="7"/>
        <v>160449.49019999997</v>
      </c>
      <c r="M121" s="7">
        <f t="shared" si="8"/>
        <v>0</v>
      </c>
      <c r="N121" s="7">
        <f t="shared" si="9"/>
        <v>160449.49019999997</v>
      </c>
      <c r="O121" s="7">
        <f t="shared" si="10"/>
        <v>18158.170760000001</v>
      </c>
      <c r="P121" s="7">
        <f t="shared" si="11"/>
        <v>0</v>
      </c>
    </row>
    <row r="122" spans="1:16">
      <c r="A122" s="5" t="s">
        <v>319</v>
      </c>
      <c r="B122" s="6" t="s">
        <v>307</v>
      </c>
      <c r="C122" s="7">
        <v>1522.19992</v>
      </c>
      <c r="D122" s="7">
        <v>1522.19992</v>
      </c>
      <c r="E122" s="7">
        <v>802.58500000000004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802.58500000000004</v>
      </c>
      <c r="L122" s="7">
        <f t="shared" si="7"/>
        <v>1522.19992</v>
      </c>
      <c r="M122" s="7">
        <f t="shared" si="8"/>
        <v>0</v>
      </c>
      <c r="N122" s="7">
        <f t="shared" si="9"/>
        <v>1522.19992</v>
      </c>
      <c r="O122" s="7">
        <f t="shared" si="10"/>
        <v>802.58500000000004</v>
      </c>
      <c r="P122" s="7">
        <f t="shared" si="11"/>
        <v>0</v>
      </c>
    </row>
    <row r="123" spans="1:16">
      <c r="A123" s="8" t="s">
        <v>308</v>
      </c>
      <c r="B123" s="9" t="s">
        <v>309</v>
      </c>
      <c r="C123" s="10">
        <v>4.05</v>
      </c>
      <c r="D123" s="10">
        <v>4.05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4.05</v>
      </c>
      <c r="M123" s="10">
        <f t="shared" si="8"/>
        <v>0</v>
      </c>
      <c r="N123" s="10">
        <f t="shared" si="9"/>
        <v>4.05</v>
      </c>
      <c r="O123" s="10">
        <f t="shared" si="10"/>
        <v>0</v>
      </c>
      <c r="P123" s="10">
        <f t="shared" si="11"/>
        <v>0</v>
      </c>
    </row>
    <row r="124" spans="1:16">
      <c r="A124" s="8" t="s">
        <v>294</v>
      </c>
      <c r="B124" s="9" t="s">
        <v>295</v>
      </c>
      <c r="C124" s="10">
        <v>1518.1499200000001</v>
      </c>
      <c r="D124" s="10">
        <v>1518.1499200000001</v>
      </c>
      <c r="E124" s="10">
        <v>802.58500000000004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802.58500000000004</v>
      </c>
      <c r="L124" s="10">
        <f t="shared" si="7"/>
        <v>1518.1499200000001</v>
      </c>
      <c r="M124" s="10">
        <f t="shared" si="8"/>
        <v>0</v>
      </c>
      <c r="N124" s="10">
        <f t="shared" si="9"/>
        <v>1518.1499200000001</v>
      </c>
      <c r="O124" s="10">
        <f t="shared" si="10"/>
        <v>802.58500000000004</v>
      </c>
      <c r="P124" s="10">
        <f t="shared" si="11"/>
        <v>0</v>
      </c>
    </row>
    <row r="125" spans="1:16">
      <c r="A125" s="5" t="s">
        <v>320</v>
      </c>
      <c r="B125" s="6" t="s">
        <v>303</v>
      </c>
      <c r="C125" s="7">
        <v>6111.7718700000005</v>
      </c>
      <c r="D125" s="7">
        <v>6233.8498499999996</v>
      </c>
      <c r="E125" s="7">
        <v>154.36276000000001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154.36276000000001</v>
      </c>
      <c r="L125" s="7">
        <f t="shared" si="7"/>
        <v>6233.8498499999996</v>
      </c>
      <c r="M125" s="7">
        <f t="shared" si="8"/>
        <v>0</v>
      </c>
      <c r="N125" s="7">
        <f t="shared" si="9"/>
        <v>6233.8498499999996</v>
      </c>
      <c r="O125" s="7">
        <f t="shared" si="10"/>
        <v>154.36276000000001</v>
      </c>
      <c r="P125" s="7">
        <f t="shared" si="11"/>
        <v>0</v>
      </c>
    </row>
    <row r="126" spans="1:16">
      <c r="A126" s="8" t="s">
        <v>315</v>
      </c>
      <c r="B126" s="9" t="s">
        <v>316</v>
      </c>
      <c r="C126" s="10">
        <v>29.459330000000001</v>
      </c>
      <c r="D126" s="10">
        <v>77.82159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77.82159</v>
      </c>
      <c r="M126" s="10">
        <f t="shared" si="8"/>
        <v>0</v>
      </c>
      <c r="N126" s="10">
        <f t="shared" si="9"/>
        <v>77.82159</v>
      </c>
      <c r="O126" s="10">
        <f t="shared" si="10"/>
        <v>0</v>
      </c>
      <c r="P126" s="10">
        <f t="shared" si="11"/>
        <v>0</v>
      </c>
    </row>
    <row r="127" spans="1:16">
      <c r="A127" s="8" t="s">
        <v>294</v>
      </c>
      <c r="B127" s="9" t="s">
        <v>295</v>
      </c>
      <c r="C127" s="10">
        <v>5186.4967800000004</v>
      </c>
      <c r="D127" s="10">
        <v>5286.4967800000004</v>
      </c>
      <c r="E127" s="10">
        <v>154.36276000000001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154.36276000000001</v>
      </c>
      <c r="L127" s="10">
        <f t="shared" si="7"/>
        <v>5286.4967800000004</v>
      </c>
      <c r="M127" s="10">
        <f t="shared" si="8"/>
        <v>0</v>
      </c>
      <c r="N127" s="10">
        <f t="shared" si="9"/>
        <v>5286.4967800000004</v>
      </c>
      <c r="O127" s="10">
        <f t="shared" si="10"/>
        <v>154.36276000000001</v>
      </c>
      <c r="P127" s="10">
        <f t="shared" si="11"/>
        <v>0</v>
      </c>
    </row>
    <row r="128" spans="1:16">
      <c r="A128" s="8" t="s">
        <v>310</v>
      </c>
      <c r="B128" s="9" t="s">
        <v>311</v>
      </c>
      <c r="C128" s="10">
        <v>895.81576000000007</v>
      </c>
      <c r="D128" s="10">
        <v>869.53147999999999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869.53147999999999</v>
      </c>
      <c r="M128" s="10">
        <f t="shared" si="8"/>
        <v>0</v>
      </c>
      <c r="N128" s="10">
        <f t="shared" si="9"/>
        <v>869.53147999999999</v>
      </c>
      <c r="O128" s="10">
        <f t="shared" si="10"/>
        <v>0</v>
      </c>
      <c r="P128" s="10">
        <f t="shared" si="11"/>
        <v>0</v>
      </c>
    </row>
    <row r="129" spans="1:16">
      <c r="A129" s="5" t="s">
        <v>321</v>
      </c>
      <c r="B129" s="6" t="s">
        <v>322</v>
      </c>
      <c r="C129" s="7">
        <v>138.23683999999997</v>
      </c>
      <c r="D129" s="7">
        <v>138.23683999999997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138.23683999999997</v>
      </c>
      <c r="M129" s="7">
        <f t="shared" si="8"/>
        <v>0</v>
      </c>
      <c r="N129" s="7">
        <f t="shared" si="9"/>
        <v>138.23683999999997</v>
      </c>
      <c r="O129" s="7">
        <f t="shared" si="10"/>
        <v>0</v>
      </c>
      <c r="P129" s="7">
        <f t="shared" si="11"/>
        <v>0</v>
      </c>
    </row>
    <row r="130" spans="1:16">
      <c r="A130" s="8" t="s">
        <v>294</v>
      </c>
      <c r="B130" s="9" t="s">
        <v>295</v>
      </c>
      <c r="C130" s="10">
        <v>4.6738599999999995</v>
      </c>
      <c r="D130" s="10">
        <v>4.6738599999999995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4.6738599999999995</v>
      </c>
      <c r="M130" s="10">
        <f t="shared" si="8"/>
        <v>0</v>
      </c>
      <c r="N130" s="10">
        <f t="shared" si="9"/>
        <v>4.6738599999999995</v>
      </c>
      <c r="O130" s="10">
        <f t="shared" si="10"/>
        <v>0</v>
      </c>
      <c r="P130" s="10">
        <f t="shared" si="11"/>
        <v>0</v>
      </c>
    </row>
    <row r="131" spans="1:16">
      <c r="A131" s="8" t="s">
        <v>310</v>
      </c>
      <c r="B131" s="9" t="s">
        <v>311</v>
      </c>
      <c r="C131" s="10">
        <v>133.56297999999998</v>
      </c>
      <c r="D131" s="10">
        <v>133.56297999999998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133.56297999999998</v>
      </c>
      <c r="M131" s="10">
        <f t="shared" si="8"/>
        <v>0</v>
      </c>
      <c r="N131" s="10">
        <f t="shared" si="9"/>
        <v>133.56297999999998</v>
      </c>
      <c r="O131" s="10">
        <f t="shared" si="10"/>
        <v>0</v>
      </c>
      <c r="P131" s="10">
        <f t="shared" si="11"/>
        <v>0</v>
      </c>
    </row>
    <row r="132" spans="1:16" ht="25.5">
      <c r="A132" s="5" t="s">
        <v>323</v>
      </c>
      <c r="B132" s="6" t="s">
        <v>324</v>
      </c>
      <c r="C132" s="7">
        <v>15424.846809999999</v>
      </c>
      <c r="D132" s="7">
        <v>15344.693599999999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15344.693599999999</v>
      </c>
      <c r="M132" s="7">
        <f t="shared" si="8"/>
        <v>0</v>
      </c>
      <c r="N132" s="7">
        <f t="shared" si="9"/>
        <v>15344.693599999999</v>
      </c>
      <c r="O132" s="7">
        <f t="shared" si="10"/>
        <v>0</v>
      </c>
      <c r="P132" s="7">
        <f t="shared" si="11"/>
        <v>0</v>
      </c>
    </row>
    <row r="133" spans="1:16">
      <c r="A133" s="8" t="s">
        <v>315</v>
      </c>
      <c r="B133" s="9" t="s">
        <v>316</v>
      </c>
      <c r="C133" s="10">
        <v>15342.8586</v>
      </c>
      <c r="D133" s="10">
        <v>15342.8586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15342.8586</v>
      </c>
      <c r="M133" s="10">
        <f t="shared" si="8"/>
        <v>0</v>
      </c>
      <c r="N133" s="10">
        <f t="shared" si="9"/>
        <v>15342.8586</v>
      </c>
      <c r="O133" s="10">
        <f t="shared" si="10"/>
        <v>0</v>
      </c>
      <c r="P133" s="10">
        <f t="shared" si="11"/>
        <v>0</v>
      </c>
    </row>
    <row r="134" spans="1:16">
      <c r="A134" s="8" t="s">
        <v>310</v>
      </c>
      <c r="B134" s="9" t="s">
        <v>311</v>
      </c>
      <c r="C134" s="10">
        <v>81.988210000000009</v>
      </c>
      <c r="D134" s="10">
        <v>1.835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73" si="12">E134-F134</f>
        <v>0</v>
      </c>
      <c r="L134" s="10">
        <f t="shared" ref="L134:L173" si="13">D134-F134</f>
        <v>1.835</v>
      </c>
      <c r="M134" s="10">
        <f t="shared" ref="M134:M173" si="14">IF(E134=0,0,(F134/E134)*100)</f>
        <v>0</v>
      </c>
      <c r="N134" s="10">
        <f t="shared" ref="N134:N173" si="15">D134-H134</f>
        <v>1.835</v>
      </c>
      <c r="O134" s="10">
        <f t="shared" ref="O134:O173" si="16">E134-H134</f>
        <v>0</v>
      </c>
      <c r="P134" s="10">
        <f t="shared" ref="P134:P173" si="17">IF(E134=0,0,(H134/E134)*100)</f>
        <v>0</v>
      </c>
    </row>
    <row r="135" spans="1:16">
      <c r="A135" s="5" t="s">
        <v>325</v>
      </c>
      <c r="B135" s="6" t="s">
        <v>326</v>
      </c>
      <c r="C135" s="7">
        <v>18546.341850000001</v>
      </c>
      <c r="D135" s="7">
        <v>1364.9274699999983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1364.9274699999983</v>
      </c>
      <c r="M135" s="7">
        <f t="shared" si="14"/>
        <v>0</v>
      </c>
      <c r="N135" s="7">
        <f t="shared" si="15"/>
        <v>1364.9274699999983</v>
      </c>
      <c r="O135" s="7">
        <f t="shared" si="16"/>
        <v>0</v>
      </c>
      <c r="P135" s="7">
        <f t="shared" si="17"/>
        <v>0</v>
      </c>
    </row>
    <row r="136" spans="1:16">
      <c r="A136" s="8" t="s">
        <v>315</v>
      </c>
      <c r="B136" s="9" t="s">
        <v>316</v>
      </c>
      <c r="C136" s="10">
        <v>52.080640000000002</v>
      </c>
      <c r="D136" s="10">
        <v>52.080640000000002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52.080640000000002</v>
      </c>
      <c r="M136" s="10">
        <f t="shared" si="14"/>
        <v>0</v>
      </c>
      <c r="N136" s="10">
        <f t="shared" si="15"/>
        <v>52.080640000000002</v>
      </c>
      <c r="O136" s="10">
        <f t="shared" si="16"/>
        <v>0</v>
      </c>
      <c r="P136" s="10">
        <f t="shared" si="17"/>
        <v>0</v>
      </c>
    </row>
    <row r="137" spans="1:16">
      <c r="A137" s="8" t="s">
        <v>294</v>
      </c>
      <c r="B137" s="9" t="s">
        <v>295</v>
      </c>
      <c r="C137" s="10">
        <v>27.701000000000001</v>
      </c>
      <c r="D137" s="10">
        <v>27.701000000000001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27.701000000000001</v>
      </c>
      <c r="M137" s="10">
        <f t="shared" si="14"/>
        <v>0</v>
      </c>
      <c r="N137" s="10">
        <f t="shared" si="15"/>
        <v>27.701000000000001</v>
      </c>
      <c r="O137" s="10">
        <f t="shared" si="16"/>
        <v>0</v>
      </c>
      <c r="P137" s="10">
        <f t="shared" si="17"/>
        <v>0</v>
      </c>
    </row>
    <row r="138" spans="1:16">
      <c r="A138" s="8" t="s">
        <v>310</v>
      </c>
      <c r="B138" s="9" t="s">
        <v>311</v>
      </c>
      <c r="C138" s="10">
        <v>18466.56021</v>
      </c>
      <c r="D138" s="10">
        <v>1285.1458299999983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1285.1458299999983</v>
      </c>
      <c r="M138" s="10">
        <f t="shared" si="14"/>
        <v>0</v>
      </c>
      <c r="N138" s="10">
        <f t="shared" si="15"/>
        <v>1285.1458299999983</v>
      </c>
      <c r="O138" s="10">
        <f t="shared" si="16"/>
        <v>0</v>
      </c>
      <c r="P138" s="10">
        <f t="shared" si="17"/>
        <v>0</v>
      </c>
    </row>
    <row r="139" spans="1:16" ht="38.25">
      <c r="A139" s="5" t="s">
        <v>327</v>
      </c>
      <c r="B139" s="6" t="s">
        <v>328</v>
      </c>
      <c r="C139" s="7">
        <v>0</v>
      </c>
      <c r="D139" s="7">
        <v>8331.7504900000004</v>
      </c>
      <c r="E139" s="7">
        <v>838.423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838.423</v>
      </c>
      <c r="L139" s="7">
        <f t="shared" si="13"/>
        <v>8331.7504900000004</v>
      </c>
      <c r="M139" s="7">
        <f t="shared" si="14"/>
        <v>0</v>
      </c>
      <c r="N139" s="7">
        <f t="shared" si="15"/>
        <v>8331.7504900000004</v>
      </c>
      <c r="O139" s="7">
        <f t="shared" si="16"/>
        <v>838.423</v>
      </c>
      <c r="P139" s="7">
        <f t="shared" si="17"/>
        <v>0</v>
      </c>
    </row>
    <row r="140" spans="1:16">
      <c r="A140" s="8" t="s">
        <v>294</v>
      </c>
      <c r="B140" s="9" t="s">
        <v>295</v>
      </c>
      <c r="C140" s="10">
        <v>0</v>
      </c>
      <c r="D140" s="10">
        <v>1386.89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1386.89</v>
      </c>
      <c r="M140" s="10">
        <f t="shared" si="14"/>
        <v>0</v>
      </c>
      <c r="N140" s="10">
        <f t="shared" si="15"/>
        <v>1386.89</v>
      </c>
      <c r="O140" s="10">
        <f t="shared" si="16"/>
        <v>0</v>
      </c>
      <c r="P140" s="10">
        <f t="shared" si="17"/>
        <v>0</v>
      </c>
    </row>
    <row r="141" spans="1:16">
      <c r="A141" s="8" t="s">
        <v>310</v>
      </c>
      <c r="B141" s="9" t="s">
        <v>311</v>
      </c>
      <c r="C141" s="10">
        <v>0</v>
      </c>
      <c r="D141" s="10">
        <v>6944.86049</v>
      </c>
      <c r="E141" s="10">
        <v>838.423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838.423</v>
      </c>
      <c r="L141" s="10">
        <f t="shared" si="13"/>
        <v>6944.86049</v>
      </c>
      <c r="M141" s="10">
        <f t="shared" si="14"/>
        <v>0</v>
      </c>
      <c r="N141" s="10">
        <f t="shared" si="15"/>
        <v>6944.86049</v>
      </c>
      <c r="O141" s="10">
        <f t="shared" si="16"/>
        <v>838.423</v>
      </c>
      <c r="P141" s="10">
        <f t="shared" si="17"/>
        <v>0</v>
      </c>
    </row>
    <row r="142" spans="1:16" ht="38.25">
      <c r="A142" s="5" t="s">
        <v>329</v>
      </c>
      <c r="B142" s="6" t="s">
        <v>330</v>
      </c>
      <c r="C142" s="7">
        <v>0</v>
      </c>
      <c r="D142" s="7">
        <v>31080.451290000001</v>
      </c>
      <c r="E142" s="7">
        <v>3900</v>
      </c>
      <c r="F142" s="7">
        <v>0</v>
      </c>
      <c r="G142" s="7">
        <v>0</v>
      </c>
      <c r="H142" s="7">
        <v>0</v>
      </c>
      <c r="I142" s="7">
        <v>10600</v>
      </c>
      <c r="J142" s="7">
        <v>0</v>
      </c>
      <c r="K142" s="7">
        <f t="shared" si="12"/>
        <v>3900</v>
      </c>
      <c r="L142" s="7">
        <f t="shared" si="13"/>
        <v>31080.451290000001</v>
      </c>
      <c r="M142" s="7">
        <f t="shared" si="14"/>
        <v>0</v>
      </c>
      <c r="N142" s="7">
        <f t="shared" si="15"/>
        <v>31080.451290000001</v>
      </c>
      <c r="O142" s="7">
        <f t="shared" si="16"/>
        <v>3900</v>
      </c>
      <c r="P142" s="7">
        <f t="shared" si="17"/>
        <v>0</v>
      </c>
    </row>
    <row r="143" spans="1:16">
      <c r="A143" s="8" t="s">
        <v>310</v>
      </c>
      <c r="B143" s="9" t="s">
        <v>311</v>
      </c>
      <c r="C143" s="10">
        <v>0</v>
      </c>
      <c r="D143" s="10">
        <v>31080.451290000001</v>
      </c>
      <c r="E143" s="10">
        <v>3900</v>
      </c>
      <c r="F143" s="10">
        <v>0</v>
      </c>
      <c r="G143" s="10">
        <v>0</v>
      </c>
      <c r="H143" s="10">
        <v>0</v>
      </c>
      <c r="I143" s="10">
        <v>10600</v>
      </c>
      <c r="J143" s="10">
        <v>0</v>
      </c>
      <c r="K143" s="10">
        <f t="shared" si="12"/>
        <v>3900</v>
      </c>
      <c r="L143" s="10">
        <f t="shared" si="13"/>
        <v>31080.451290000001</v>
      </c>
      <c r="M143" s="10">
        <f t="shared" si="14"/>
        <v>0</v>
      </c>
      <c r="N143" s="10">
        <f t="shared" si="15"/>
        <v>31080.451290000001</v>
      </c>
      <c r="O143" s="10">
        <f t="shared" si="16"/>
        <v>3900</v>
      </c>
      <c r="P143" s="10">
        <f t="shared" si="17"/>
        <v>0</v>
      </c>
    </row>
    <row r="144" spans="1:16" ht="25.5">
      <c r="A144" s="5" t="s">
        <v>331</v>
      </c>
      <c r="B144" s="6" t="s">
        <v>248</v>
      </c>
      <c r="C144" s="7">
        <v>28319.04736</v>
      </c>
      <c r="D144" s="7">
        <v>45635.723669999999</v>
      </c>
      <c r="E144" s="7">
        <v>393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393</v>
      </c>
      <c r="L144" s="7">
        <f t="shared" si="13"/>
        <v>45635.723669999999</v>
      </c>
      <c r="M144" s="7">
        <f t="shared" si="14"/>
        <v>0</v>
      </c>
      <c r="N144" s="7">
        <f t="shared" si="15"/>
        <v>45635.723669999999</v>
      </c>
      <c r="O144" s="7">
        <f t="shared" si="16"/>
        <v>393</v>
      </c>
      <c r="P144" s="7">
        <f t="shared" si="17"/>
        <v>0</v>
      </c>
    </row>
    <row r="145" spans="1:16">
      <c r="A145" s="8" t="s">
        <v>294</v>
      </c>
      <c r="B145" s="9" t="s">
        <v>295</v>
      </c>
      <c r="C145" s="10">
        <v>28319.04736</v>
      </c>
      <c r="D145" s="10">
        <v>45635.723669999999</v>
      </c>
      <c r="E145" s="10">
        <v>393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393</v>
      </c>
      <c r="L145" s="10">
        <f t="shared" si="13"/>
        <v>45635.723669999999</v>
      </c>
      <c r="M145" s="10">
        <f t="shared" si="14"/>
        <v>0</v>
      </c>
      <c r="N145" s="10">
        <f t="shared" si="15"/>
        <v>45635.723669999999</v>
      </c>
      <c r="O145" s="10">
        <f t="shared" si="16"/>
        <v>393</v>
      </c>
      <c r="P145" s="10">
        <f t="shared" si="17"/>
        <v>0</v>
      </c>
    </row>
    <row r="146" spans="1:16" ht="38.25">
      <c r="A146" s="5" t="s">
        <v>332</v>
      </c>
      <c r="B146" s="6" t="s">
        <v>333</v>
      </c>
      <c r="C146" s="7">
        <v>0</v>
      </c>
      <c r="D146" s="7">
        <v>27069.8</v>
      </c>
      <c r="E146" s="7">
        <v>12069.800000000001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12069.800000000001</v>
      </c>
      <c r="L146" s="7">
        <f t="shared" si="13"/>
        <v>27069.8</v>
      </c>
      <c r="M146" s="7">
        <f t="shared" si="14"/>
        <v>0</v>
      </c>
      <c r="N146" s="7">
        <f t="shared" si="15"/>
        <v>27069.8</v>
      </c>
      <c r="O146" s="7">
        <f t="shared" si="16"/>
        <v>12069.800000000001</v>
      </c>
      <c r="P146" s="7">
        <f t="shared" si="17"/>
        <v>0</v>
      </c>
    </row>
    <row r="147" spans="1:16">
      <c r="A147" s="8" t="s">
        <v>294</v>
      </c>
      <c r="B147" s="9" t="s">
        <v>295</v>
      </c>
      <c r="C147" s="10">
        <v>0</v>
      </c>
      <c r="D147" s="10">
        <v>27069.8</v>
      </c>
      <c r="E147" s="10">
        <v>12069.800000000001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12069.800000000001</v>
      </c>
      <c r="L147" s="10">
        <f t="shared" si="13"/>
        <v>27069.8</v>
      </c>
      <c r="M147" s="10">
        <f t="shared" si="14"/>
        <v>0</v>
      </c>
      <c r="N147" s="10">
        <f t="shared" si="15"/>
        <v>27069.8</v>
      </c>
      <c r="O147" s="10">
        <f t="shared" si="16"/>
        <v>12069.800000000001</v>
      </c>
      <c r="P147" s="10">
        <f t="shared" si="17"/>
        <v>0</v>
      </c>
    </row>
    <row r="148" spans="1:16">
      <c r="A148" s="5" t="s">
        <v>334</v>
      </c>
      <c r="B148" s="6" t="s">
        <v>64</v>
      </c>
      <c r="C148" s="7">
        <v>727.85706999999991</v>
      </c>
      <c r="D148" s="7">
        <v>727.85706999999991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727.85706999999991</v>
      </c>
      <c r="M148" s="7">
        <f t="shared" si="14"/>
        <v>0</v>
      </c>
      <c r="N148" s="7">
        <f t="shared" si="15"/>
        <v>727.85706999999991</v>
      </c>
      <c r="O148" s="7">
        <f t="shared" si="16"/>
        <v>0</v>
      </c>
      <c r="P148" s="7">
        <f t="shared" si="17"/>
        <v>0</v>
      </c>
    </row>
    <row r="149" spans="1:16">
      <c r="A149" s="8" t="s">
        <v>294</v>
      </c>
      <c r="B149" s="9" t="s">
        <v>295</v>
      </c>
      <c r="C149" s="10">
        <v>727.85706999999991</v>
      </c>
      <c r="D149" s="10">
        <v>727.85706999999991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727.85706999999991</v>
      </c>
      <c r="M149" s="10">
        <f t="shared" si="14"/>
        <v>0</v>
      </c>
      <c r="N149" s="10">
        <f t="shared" si="15"/>
        <v>727.85706999999991</v>
      </c>
      <c r="O149" s="10">
        <f t="shared" si="16"/>
        <v>0</v>
      </c>
      <c r="P149" s="10">
        <f t="shared" si="17"/>
        <v>0</v>
      </c>
    </row>
    <row r="150" spans="1:16" ht="63.75">
      <c r="A150" s="5" t="s">
        <v>335</v>
      </c>
      <c r="B150" s="6" t="s">
        <v>336</v>
      </c>
      <c r="C150" s="7">
        <v>0</v>
      </c>
      <c r="D150" s="7">
        <v>23000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0</v>
      </c>
      <c r="L150" s="7">
        <f t="shared" si="13"/>
        <v>23000</v>
      </c>
      <c r="M150" s="7">
        <f t="shared" si="14"/>
        <v>0</v>
      </c>
      <c r="N150" s="7">
        <f t="shared" si="15"/>
        <v>23000</v>
      </c>
      <c r="O150" s="7">
        <f t="shared" si="16"/>
        <v>0</v>
      </c>
      <c r="P150" s="7">
        <f t="shared" si="17"/>
        <v>0</v>
      </c>
    </row>
    <row r="151" spans="1:16" ht="25.5">
      <c r="A151" s="8" t="s">
        <v>337</v>
      </c>
      <c r="B151" s="9" t="s">
        <v>338</v>
      </c>
      <c r="C151" s="10">
        <v>0</v>
      </c>
      <c r="D151" s="10">
        <v>23000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23000</v>
      </c>
      <c r="M151" s="10">
        <f t="shared" si="14"/>
        <v>0</v>
      </c>
      <c r="N151" s="10">
        <f t="shared" si="15"/>
        <v>23000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228</v>
      </c>
      <c r="B152" s="6" t="s">
        <v>229</v>
      </c>
      <c r="C152" s="7">
        <v>78</v>
      </c>
      <c r="D152" s="7">
        <v>578</v>
      </c>
      <c r="E152" s="7">
        <v>28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28</v>
      </c>
      <c r="L152" s="7">
        <f t="shared" si="13"/>
        <v>578</v>
      </c>
      <c r="M152" s="7">
        <f t="shared" si="14"/>
        <v>0</v>
      </c>
      <c r="N152" s="7">
        <f t="shared" si="15"/>
        <v>578</v>
      </c>
      <c r="O152" s="7">
        <f t="shared" si="16"/>
        <v>28</v>
      </c>
      <c r="P152" s="7">
        <f t="shared" si="17"/>
        <v>0</v>
      </c>
    </row>
    <row r="153" spans="1:16">
      <c r="A153" s="5" t="s">
        <v>231</v>
      </c>
      <c r="B153" s="6" t="s">
        <v>166</v>
      </c>
      <c r="C153" s="7">
        <v>50</v>
      </c>
      <c r="D153" s="7">
        <v>50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50</v>
      </c>
      <c r="M153" s="7">
        <f t="shared" si="14"/>
        <v>0</v>
      </c>
      <c r="N153" s="7">
        <f t="shared" si="15"/>
        <v>50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234</v>
      </c>
      <c r="B154" s="9" t="s">
        <v>235</v>
      </c>
      <c r="C154" s="10">
        <v>50</v>
      </c>
      <c r="D154" s="10">
        <v>50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50</v>
      </c>
      <c r="M154" s="10">
        <f t="shared" si="14"/>
        <v>0</v>
      </c>
      <c r="N154" s="10">
        <f t="shared" si="15"/>
        <v>50</v>
      </c>
      <c r="O154" s="10">
        <f t="shared" si="16"/>
        <v>0</v>
      </c>
      <c r="P154" s="10">
        <f t="shared" si="17"/>
        <v>0</v>
      </c>
    </row>
    <row r="155" spans="1:16">
      <c r="A155" s="5" t="s">
        <v>232</v>
      </c>
      <c r="B155" s="6" t="s">
        <v>233</v>
      </c>
      <c r="C155" s="7">
        <v>0</v>
      </c>
      <c r="D155" s="7">
        <v>500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500</v>
      </c>
      <c r="M155" s="7">
        <f t="shared" si="14"/>
        <v>0</v>
      </c>
      <c r="N155" s="7">
        <f t="shared" si="15"/>
        <v>500</v>
      </c>
      <c r="O155" s="7">
        <f t="shared" si="16"/>
        <v>0</v>
      </c>
      <c r="P155" s="7">
        <f t="shared" si="17"/>
        <v>0</v>
      </c>
    </row>
    <row r="156" spans="1:16" ht="25.5">
      <c r="A156" s="8" t="s">
        <v>234</v>
      </c>
      <c r="B156" s="9" t="s">
        <v>235</v>
      </c>
      <c r="C156" s="10">
        <v>0</v>
      </c>
      <c r="D156" s="10">
        <v>500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500</v>
      </c>
      <c r="M156" s="10">
        <f t="shared" si="14"/>
        <v>0</v>
      </c>
      <c r="N156" s="10">
        <f t="shared" si="15"/>
        <v>500</v>
      </c>
      <c r="O156" s="10">
        <f t="shared" si="16"/>
        <v>0</v>
      </c>
      <c r="P156" s="10">
        <f t="shared" si="17"/>
        <v>0</v>
      </c>
    </row>
    <row r="157" spans="1:16" ht="38.25">
      <c r="A157" s="5" t="s">
        <v>339</v>
      </c>
      <c r="B157" s="6" t="s">
        <v>340</v>
      </c>
      <c r="C157" s="7">
        <v>28</v>
      </c>
      <c r="D157" s="7">
        <v>28</v>
      </c>
      <c r="E157" s="7">
        <v>28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28</v>
      </c>
      <c r="L157" s="7">
        <f t="shared" si="13"/>
        <v>28</v>
      </c>
      <c r="M157" s="7">
        <f t="shared" si="14"/>
        <v>0</v>
      </c>
      <c r="N157" s="7">
        <f t="shared" si="15"/>
        <v>28</v>
      </c>
      <c r="O157" s="7">
        <f t="shared" si="16"/>
        <v>28</v>
      </c>
      <c r="P157" s="7">
        <f t="shared" si="17"/>
        <v>0</v>
      </c>
    </row>
    <row r="158" spans="1:16" ht="25.5">
      <c r="A158" s="8" t="s">
        <v>234</v>
      </c>
      <c r="B158" s="9" t="s">
        <v>235</v>
      </c>
      <c r="C158" s="10">
        <v>28</v>
      </c>
      <c r="D158" s="10">
        <v>28</v>
      </c>
      <c r="E158" s="10">
        <v>28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28</v>
      </c>
      <c r="L158" s="10">
        <f t="shared" si="13"/>
        <v>28</v>
      </c>
      <c r="M158" s="10">
        <f t="shared" si="14"/>
        <v>0</v>
      </c>
      <c r="N158" s="10">
        <f t="shared" si="15"/>
        <v>28</v>
      </c>
      <c r="O158" s="10">
        <f t="shared" si="16"/>
        <v>28</v>
      </c>
      <c r="P158" s="10">
        <f t="shared" si="17"/>
        <v>0</v>
      </c>
    </row>
    <row r="159" spans="1:16">
      <c r="A159" s="5" t="s">
        <v>237</v>
      </c>
      <c r="B159" s="6" t="s">
        <v>238</v>
      </c>
      <c r="C159" s="7">
        <v>3681.67002</v>
      </c>
      <c r="D159" s="7">
        <v>4097.5546300000005</v>
      </c>
      <c r="E159" s="7">
        <v>170.10499999999999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170.10499999999999</v>
      </c>
      <c r="L159" s="7">
        <f t="shared" si="13"/>
        <v>4097.5546300000005</v>
      </c>
      <c r="M159" s="7">
        <f t="shared" si="14"/>
        <v>0</v>
      </c>
      <c r="N159" s="7">
        <f t="shared" si="15"/>
        <v>4097.5546300000005</v>
      </c>
      <c r="O159" s="7">
        <f t="shared" si="16"/>
        <v>170.10499999999999</v>
      </c>
      <c r="P159" s="7">
        <f t="shared" si="17"/>
        <v>0</v>
      </c>
    </row>
    <row r="160" spans="1:16" ht="25.5">
      <c r="A160" s="5" t="s">
        <v>341</v>
      </c>
      <c r="B160" s="6" t="s">
        <v>58</v>
      </c>
      <c r="C160" s="7">
        <v>750</v>
      </c>
      <c r="D160" s="7">
        <v>750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750</v>
      </c>
      <c r="M160" s="7">
        <f t="shared" si="14"/>
        <v>0</v>
      </c>
      <c r="N160" s="7">
        <f t="shared" si="15"/>
        <v>750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298</v>
      </c>
      <c r="B161" s="9" t="s">
        <v>299</v>
      </c>
      <c r="C161" s="10">
        <v>750</v>
      </c>
      <c r="D161" s="10">
        <v>750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750</v>
      </c>
      <c r="M161" s="10">
        <f t="shared" si="14"/>
        <v>0</v>
      </c>
      <c r="N161" s="10">
        <f t="shared" si="15"/>
        <v>750</v>
      </c>
      <c r="O161" s="10">
        <f t="shared" si="16"/>
        <v>0</v>
      </c>
      <c r="P161" s="10">
        <f t="shared" si="17"/>
        <v>0</v>
      </c>
    </row>
    <row r="162" spans="1:16" ht="25.5">
      <c r="A162" s="5" t="s">
        <v>245</v>
      </c>
      <c r="B162" s="6" t="s">
        <v>246</v>
      </c>
      <c r="C162" s="7">
        <v>48.4</v>
      </c>
      <c r="D162" s="7">
        <v>48.4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48.4</v>
      </c>
      <c r="M162" s="7">
        <f t="shared" si="14"/>
        <v>0</v>
      </c>
      <c r="N162" s="7">
        <f t="shared" si="15"/>
        <v>48.4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298</v>
      </c>
      <c r="B163" s="9" t="s">
        <v>299</v>
      </c>
      <c r="C163" s="10">
        <v>48.4</v>
      </c>
      <c r="D163" s="10">
        <v>48.4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48.4</v>
      </c>
      <c r="M163" s="10">
        <f t="shared" si="14"/>
        <v>0</v>
      </c>
      <c r="N163" s="10">
        <f t="shared" si="15"/>
        <v>48.4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247</v>
      </c>
      <c r="B164" s="6" t="s">
        <v>248</v>
      </c>
      <c r="C164" s="7">
        <v>0</v>
      </c>
      <c r="D164" s="7">
        <v>43.387720000000002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43.387720000000002</v>
      </c>
      <c r="M164" s="7">
        <f t="shared" si="14"/>
        <v>0</v>
      </c>
      <c r="N164" s="7">
        <f t="shared" si="15"/>
        <v>43.387720000000002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55</v>
      </c>
      <c r="B165" s="9" t="s">
        <v>56</v>
      </c>
      <c r="C165" s="10">
        <v>0</v>
      </c>
      <c r="D165" s="10">
        <v>43.387720000000002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43.387720000000002</v>
      </c>
      <c r="M165" s="10">
        <f t="shared" si="14"/>
        <v>0</v>
      </c>
      <c r="N165" s="10">
        <f t="shared" si="15"/>
        <v>43.387720000000002</v>
      </c>
      <c r="O165" s="10">
        <f t="shared" si="16"/>
        <v>0</v>
      </c>
      <c r="P165" s="10">
        <f t="shared" si="17"/>
        <v>0</v>
      </c>
    </row>
    <row r="166" spans="1:16">
      <c r="A166" s="5" t="s">
        <v>342</v>
      </c>
      <c r="B166" s="6" t="s">
        <v>305</v>
      </c>
      <c r="C166" s="7">
        <v>684.27002000000005</v>
      </c>
      <c r="D166" s="7">
        <v>684.27002000000005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684.27002000000005</v>
      </c>
      <c r="M166" s="7">
        <f t="shared" si="14"/>
        <v>0</v>
      </c>
      <c r="N166" s="7">
        <f t="shared" si="15"/>
        <v>684.27002000000005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298</v>
      </c>
      <c r="B167" s="9" t="s">
        <v>299</v>
      </c>
      <c r="C167" s="10">
        <v>684.27002000000005</v>
      </c>
      <c r="D167" s="10">
        <v>684.27002000000005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684.27002000000005</v>
      </c>
      <c r="M167" s="10">
        <f t="shared" si="14"/>
        <v>0</v>
      </c>
      <c r="N167" s="10">
        <f t="shared" si="15"/>
        <v>684.27002000000005</v>
      </c>
      <c r="O167" s="10">
        <f t="shared" si="16"/>
        <v>0</v>
      </c>
      <c r="P167" s="10">
        <f t="shared" si="17"/>
        <v>0</v>
      </c>
    </row>
    <row r="168" spans="1:16" ht="63.75">
      <c r="A168" s="5" t="s">
        <v>343</v>
      </c>
      <c r="B168" s="6" t="s">
        <v>344</v>
      </c>
      <c r="C168" s="7">
        <v>2199</v>
      </c>
      <c r="D168" s="7">
        <v>2571.4968900000003</v>
      </c>
      <c r="E168" s="7">
        <v>170.10499999999999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170.10499999999999</v>
      </c>
      <c r="L168" s="7">
        <f t="shared" si="13"/>
        <v>2571.4968900000003</v>
      </c>
      <c r="M168" s="7">
        <f t="shared" si="14"/>
        <v>0</v>
      </c>
      <c r="N168" s="7">
        <f t="shared" si="15"/>
        <v>2571.4968900000003</v>
      </c>
      <c r="O168" s="7">
        <f t="shared" si="16"/>
        <v>170.10499999999999</v>
      </c>
      <c r="P168" s="7">
        <f t="shared" si="17"/>
        <v>0</v>
      </c>
    </row>
    <row r="169" spans="1:16" ht="25.5">
      <c r="A169" s="8" t="s">
        <v>55</v>
      </c>
      <c r="B169" s="9" t="s">
        <v>56</v>
      </c>
      <c r="C169" s="10">
        <v>2199</v>
      </c>
      <c r="D169" s="10">
        <v>2571.4968900000003</v>
      </c>
      <c r="E169" s="10">
        <v>170.10499999999999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170.10499999999999</v>
      </c>
      <c r="L169" s="10">
        <f t="shared" si="13"/>
        <v>2571.4968900000003</v>
      </c>
      <c r="M169" s="10">
        <f t="shared" si="14"/>
        <v>0</v>
      </c>
      <c r="N169" s="10">
        <f t="shared" si="15"/>
        <v>2571.4968900000003</v>
      </c>
      <c r="O169" s="10">
        <f t="shared" si="16"/>
        <v>170.10499999999999</v>
      </c>
      <c r="P169" s="10">
        <f t="shared" si="17"/>
        <v>0</v>
      </c>
    </row>
    <row r="170" spans="1:16" ht="25.5">
      <c r="A170" s="5" t="s">
        <v>271</v>
      </c>
      <c r="B170" s="6" t="s">
        <v>272</v>
      </c>
      <c r="C170" s="7">
        <v>186</v>
      </c>
      <c r="D170" s="7">
        <v>186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186</v>
      </c>
      <c r="M170" s="7">
        <f t="shared" si="14"/>
        <v>0</v>
      </c>
      <c r="N170" s="7">
        <f t="shared" si="15"/>
        <v>186</v>
      </c>
      <c r="O170" s="7">
        <f t="shared" si="16"/>
        <v>0</v>
      </c>
      <c r="P170" s="7">
        <f t="shared" si="17"/>
        <v>0</v>
      </c>
    </row>
    <row r="171" spans="1:16" ht="38.25">
      <c r="A171" s="5" t="s">
        <v>286</v>
      </c>
      <c r="B171" s="6" t="s">
        <v>287</v>
      </c>
      <c r="C171" s="7">
        <v>186</v>
      </c>
      <c r="D171" s="7">
        <v>186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186</v>
      </c>
      <c r="M171" s="7">
        <f t="shared" si="14"/>
        <v>0</v>
      </c>
      <c r="N171" s="7">
        <f t="shared" si="15"/>
        <v>186</v>
      </c>
      <c r="O171" s="7">
        <f t="shared" si="16"/>
        <v>0</v>
      </c>
      <c r="P171" s="7">
        <f t="shared" si="17"/>
        <v>0</v>
      </c>
    </row>
    <row r="172" spans="1:16" ht="25.5">
      <c r="A172" s="8" t="s">
        <v>337</v>
      </c>
      <c r="B172" s="9" t="s">
        <v>338</v>
      </c>
      <c r="C172" s="10">
        <v>186</v>
      </c>
      <c r="D172" s="10">
        <v>186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186</v>
      </c>
      <c r="M172" s="10">
        <f t="shared" si="14"/>
        <v>0</v>
      </c>
      <c r="N172" s="10">
        <f t="shared" si="15"/>
        <v>186</v>
      </c>
      <c r="O172" s="10">
        <f t="shared" si="16"/>
        <v>0</v>
      </c>
      <c r="P172" s="10">
        <f t="shared" si="17"/>
        <v>0</v>
      </c>
    </row>
    <row r="173" spans="1:16">
      <c r="A173" s="5" t="s">
        <v>288</v>
      </c>
      <c r="B173" s="6" t="s">
        <v>289</v>
      </c>
      <c r="C173" s="7">
        <v>216083.72427999994</v>
      </c>
      <c r="D173" s="7">
        <v>329438.89436999994</v>
      </c>
      <c r="E173" s="7">
        <v>38559.735920000006</v>
      </c>
      <c r="F173" s="7">
        <v>-418</v>
      </c>
      <c r="G173" s="7">
        <v>418</v>
      </c>
      <c r="H173" s="7">
        <v>982.98829000000012</v>
      </c>
      <c r="I173" s="7">
        <v>16931.6754</v>
      </c>
      <c r="J173" s="7">
        <v>4824.0208000000002</v>
      </c>
      <c r="K173" s="7">
        <f t="shared" si="12"/>
        <v>38977.735920000006</v>
      </c>
      <c r="L173" s="7">
        <f t="shared" si="13"/>
        <v>329856.89436999994</v>
      </c>
      <c r="M173" s="7">
        <f t="shared" si="14"/>
        <v>-1.0840323203126334</v>
      </c>
      <c r="N173" s="7">
        <f t="shared" si="15"/>
        <v>328455.90607999993</v>
      </c>
      <c r="O173" s="7">
        <f t="shared" si="16"/>
        <v>37576.747630000005</v>
      </c>
      <c r="P173" s="7">
        <f t="shared" si="17"/>
        <v>2.5492609493991578</v>
      </c>
    </row>
    <row r="174" spans="1:1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2020-04-06T07:05:08Z</dcterms:created>
  <dcterms:modified xsi:type="dcterms:W3CDTF">2020-04-06T07:11:10Z</dcterms:modified>
</cp:coreProperties>
</file>