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174" i="2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9" i="1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<sst xmlns="http://schemas.openxmlformats.org/spreadsheetml/2006/main" count="1566" uniqueCount="339">
  <si>
    <t>Бюджет Житомирської мiської об`єднаної територiальної громади</t>
  </si>
  <si>
    <t xml:space="preserve">Аналіз фінансування установ з 24.02.2020 по 28.02.2020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</si>
  <si>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</si>
  <si>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</si>
  <si>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</si>
  <si>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</si>
  <si>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</si>
  <si>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</si>
  <si>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</si>
  <si>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</si>
  <si>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</si>
  <si>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</si>
  <si>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</si>
  <si>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</si>
  <si>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</si>
  <si>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</si>
  <si>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</si>
  <si>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</si>
  <si>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</si>
  <si>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</si>
  <si>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</si>
  <si>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</si>
  <si>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</si>
  <si>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</si>
  <si>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</si>
  <si>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</si>
  <si>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</si>
  <si>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</si>
  <si>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</si>
  <si>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</si>
  <si>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</si>
  <si>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</si>
  <si>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</si>
  <si>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</si>
  <si>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</si>
  <si>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</si>
  <si>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</si>
  <si>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</si>
  <si>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</si>
  <si>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</si>
  <si>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</si>
  <si>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</si>
  <si>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</si>
  <si>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</si>
  <si>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</si>
  <si>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</si>
  <si>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</si>
  <si>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</si>
  <si>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</si>
  <si>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</si>
  <si>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</si>
  <si>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</si>
  <si>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</si>
  <si>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</si>
  <si>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</si>
  <si>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</si>
  <si>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</si>
  <si>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</si>
  <si>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</si>
  <si>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</si>
  <si>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</si>
  <si>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</si>
  <si>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</si>
  <si>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</si>
  <si>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</si>
  <si>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</si>
  <si>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</si>
  <si>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</si>
  <si>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</si>
  <si>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</si>
  <si>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</si>
  <si>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</si>
  <si>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</si>
  <si>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</si>
  <si>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</si>
  <si>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</si>
  <si>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</si>
  <si>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</si>
  <si>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</si>
  <si>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</si>
  <si>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</si>
  <si>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</si>
  <si>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</si>
  <si>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</si>
  <si>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</si>
  <si>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</si>
  <si>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</si>
  <si>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</si>
  <si>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</si>
  <si>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</si>
  <si>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</si>
  <si>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</si>
  <si>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</si>
  <si>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</si>
  <si>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</si>
  <si>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</si>
  <si>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</si>
  <si>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</si>
  <si>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</si>
  <si>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</si>
  <si>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</si>
  <si>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</si>
  <si>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</si>
  <si>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</si>
  <si>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</si>
  <si>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</si>
  <si>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</si>
  <si>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</si>
  <si>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</si>
  <si>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</si>
  <si>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</si>
  <si>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</si>
  <si>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</si>
  <si>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</si>
  <si>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</si>
  <si>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</si>
  <si>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</si>
  <si>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</si>
  <si>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</si>
  <si>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</si>
  <si>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</si>
  <si>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</si>
  <si>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</si>
  <si>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</si>
  <si>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</si>
  <si>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</si>
  <si>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</si>
  <si>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</si>
  <si>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</si>
  <si>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</si>
  <si>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</si>
  <si>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</si>
  <si>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</si>
  <si>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</si>
  <si>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</si>
  <si>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</si>
  <si>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</si>
  <si>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</si>
  <si>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</si>
  <si>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</si>
  <si>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</si>
  <si>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</si>
  <si>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</si>
  <si>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</si>
  <si>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</si>
  <si>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</si>
  <si>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</si>
  <si>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</si>
  <si>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</si>
  <si>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</si>
  <si>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</si>
  <si>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</si>
  <si>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</si>
  <si>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</si>
  <si>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</si>
  <si>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</si>
  <si>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</si>
  <si>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</si>
  <si>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</si>
  <si>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</si>
  <si>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</si>
  <si>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</si>
  <si>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</si>
  <si>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</si>
  <si>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</si>
  <si>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</si>
  <si>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</si>
  <si>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</si>
  <si>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</si>
  <si>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</si>
  <si>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</si>
  <si>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</si>
  <si>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</si>
  <si>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</si>
  <si>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</si>
  <si>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</si>
  <si>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</si>
  <si>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</si>
  <si>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</si>
  <si>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</si>
  <si>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</si>
  <si>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</si>
  <si>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</si>
  <si>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</si>
  <si>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</si>
  <si>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</si>
  <si>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</si>
  <si>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</si>
  <si>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</si>
  <si>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</si>
  <si>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</si>
  <si>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</si>
  <si>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</si>
  <si>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</si>
  <si>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</si>
  <si>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</si>
  <si>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</si>
  <si>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</si>
  <si>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</si>
  <si>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</si>
  <si>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</si>
  <si>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</si>
  <si>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</si>
  <si>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</si>
  <si>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</si>
  <si>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</si>
  <si>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</si>
  <si>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</si>
  <si>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</si>
  <si>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</si>
  <si>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</si>
  <si>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</si>
  <si>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</si>
  <si>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</si>
  <si>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</si>
  <si>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</si>
  <si>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</si>
  <si>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</si>
  <si>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</si>
  <si>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</si>
  <si>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</si>
  <si>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</si>
  <si>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</si>
  <si>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</si>
  <si>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</si>
  <si>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</si>
  <si>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</si>
  <si>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</si>
  <si>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</si>
  <si>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</si>
  <si>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</si>
  <si>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</si>
  <si>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</si>
  <si>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1617693</t>
  </si>
  <si>
    <t>19</t>
  </si>
  <si>
    <t>Управління транспорту ї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</si>
  <si>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</si>
  <si>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</si>
  <si>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</si>
  <si>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</si>
  <si>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</si>
  <si>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</si>
  <si>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</si>
  <si>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</si>
  <si>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</si>
  <si>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</si>
  <si>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</si>
  <si>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</si>
  <si>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</si>
  <si>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</si>
  <si>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</si>
  <si>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</si>
  <si>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</si>
  <si>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</si>
  <si>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</si>
  <si>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</si>
  <si>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</si>
  <si>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</si>
  <si>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</si>
  <si>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</si>
  <si>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</si>
  <si>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</si>
  <si>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</si>
  <si>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</si>
  <si>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</si>
  <si>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</si>
  <si>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</si>
  <si>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</si>
  <si>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</si>
  <si>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</si>
  <si>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</si>
  <si>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</si>
  <si>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</si>
  <si>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</si>
  <si>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</si>
  <si>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</si>
  <si>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</si>
  <si>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</si>
  <si>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</si>
  <si>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</si>
  <si>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</si>
  <si>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</si>
  <si>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</si>
  <si>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</si>
  <si>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</si>
  <si>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</si>
  <si>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</si>
  <si>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</si>
  <si>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</si>
  <si>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</si>
  <si>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</si>
  <si>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</si>
  <si>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</si>
  <si>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</si>
  <si>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</si>
  <si>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</si>
  <si>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</si>
  <si>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</si>
  <si>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</si>
  <si>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</si>
  <si>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</si>
  <si>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</si>
  <si>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</si>
  <si>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</si>
  <si>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</si>
  <si>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3131</t>
  </si>
  <si>
    <t>Капітальний ремонт житлового фонду (приміщень)</t>
  </si>
  <si>
    <t>3142</t>
  </si>
  <si>
    <t>Реконструкція та реставрація інших об`єктів</t>
  </si>
  <si>
    <t>1218340</t>
  </si>
  <si>
    <t>Природоохоронні заходи за рахунок цільових фондів</t>
  </si>
  <si>
    <t>1417310</t>
  </si>
  <si>
    <t>3122</t>
  </si>
  <si>
    <t>Капітальне будівництво (придбання) інших об`єктів</t>
  </si>
  <si>
    <t>1417670</t>
  </si>
  <si>
    <t>1418340</t>
  </si>
  <si>
    <t>1517310</t>
  </si>
  <si>
    <t>1517321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</si>
  <si>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</si>
  <si>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</si>
  <si>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</si>
  <si>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</si>
  <si>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</si>
  <si>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</si>
  <si>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</si>
  <si>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</si>
  <si>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</si>
  <si>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</si>
  <si>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</si>
  <si>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1517640</t>
  </si>
  <si>
    <t>1519770</t>
  </si>
  <si>
    <t>3220</t>
  </si>
  <si>
    <t>Капітальні трансферти органам державного управління інших рівнів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</si>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</sst>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0"/>
  <sheetViews>
    <sheetView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287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98356.756000000008</v>
      </c>
      <c r="E6" s="7">
        <v>17411.452000000001</v>
      </c>
      <c r="F6" s="7">
        <v>3938.5482299999994</v>
      </c>
      <c r="G6" s="7">
        <v>0</v>
      </c>
      <c r="H6" s="7">
        <v>4329.0956699999997</v>
      </c>
      <c r="I6" s="7">
        <v>0</v>
      </c>
      <c r="J6" s="7">
        <v>19.168089999999999</v>
      </c>
      <c r="K6" s="7">
        <f t="shared" ref="K6:K69" si="0">E6-F6</f>
        <v>13472.903770000001</v>
      </c>
      <c r="L6" s="7">
        <f t="shared" ref="L6:L69" si="1">D6-F6</f>
        <v>94418.207770000008</v>
      </c>
      <c r="M6" s="7">
        <f t="shared" ref="M6:M69" si="2">IF(E6=0,0,(F6/E6)*100)</f>
        <v>22.620446761131692</v>
      </c>
      <c r="N6" s="7">
        <f t="shared" ref="N6:N69" si="3">D6-H6</f>
        <v>94027.660330000013</v>
      </c>
      <c r="O6" s="7">
        <f t="shared" ref="O6:O69" si="4">E6-H6</f>
        <v>13082.356330000002</v>
      </c>
      <c r="P6" s="7">
        <f t="shared" ref="P6:P69" si="5">IF(E6=0,0,(H6/E6)*100)</f>
        <v>24.86349599102935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77888.480000000025</v>
      </c>
      <c r="E7" s="7">
        <v>7582.4140000000007</v>
      </c>
      <c r="F7" s="7">
        <v>3001.5659299999998</v>
      </c>
      <c r="G7" s="7">
        <v>0</v>
      </c>
      <c r="H7" s="7">
        <v>3060.23666</v>
      </c>
      <c r="I7" s="7">
        <v>0</v>
      </c>
      <c r="J7" s="7">
        <v>0</v>
      </c>
      <c r="K7" s="7">
        <f t="shared" si="0"/>
        <v>4580.8480700000009</v>
      </c>
      <c r="L7" s="7">
        <f t="shared" si="1"/>
        <v>74886.914070000028</v>
      </c>
      <c r="M7" s="7">
        <f t="shared" si="2"/>
        <v>39.585888214492101</v>
      </c>
      <c r="N7" s="7">
        <f t="shared" si="3"/>
        <v>74828.24334000003</v>
      </c>
      <c r="O7" s="7">
        <f t="shared" si="4"/>
        <v>4522.1773400000002</v>
      </c>
      <c r="P7" s="7">
        <f t="shared" si="5"/>
        <v>40.35966197572435</v>
      </c>
    </row>
    <row r="8" spans="1:16">
      <c r="A8" s="8" t="s">
        <v>23</v>
      </c>
      <c r="B8" s="9" t="s">
        <v>24</v>
      </c>
      <c r="C8" s="10">
        <v>59149.142</v>
      </c>
      <c r="D8" s="10">
        <v>59149.142</v>
      </c>
      <c r="E8" s="10">
        <v>5600</v>
      </c>
      <c r="F8" s="10">
        <v>2405.9337099999998</v>
      </c>
      <c r="G8" s="10">
        <v>0</v>
      </c>
      <c r="H8" s="10">
        <v>2405.9337099999998</v>
      </c>
      <c r="I8" s="10">
        <v>0</v>
      </c>
      <c r="J8" s="10">
        <v>0</v>
      </c>
      <c r="K8" s="10">
        <f t="shared" si="0"/>
        <v>3194.0662900000002</v>
      </c>
      <c r="L8" s="10">
        <f t="shared" si="1"/>
        <v>56743.208290000002</v>
      </c>
      <c r="M8" s="10">
        <f t="shared" si="2"/>
        <v>42.963101964285713</v>
      </c>
      <c r="N8" s="10">
        <f t="shared" si="3"/>
        <v>56743.208290000002</v>
      </c>
      <c r="O8" s="10">
        <f t="shared" si="4"/>
        <v>3194.0662900000002</v>
      </c>
      <c r="P8" s="10">
        <f t="shared" si="5"/>
        <v>42.963101964285713</v>
      </c>
    </row>
    <row r="9" spans="1:16">
      <c r="A9" s="8" t="s">
        <v>25</v>
      </c>
      <c r="B9" s="9" t="s">
        <v>26</v>
      </c>
      <c r="C9" s="10">
        <v>12184.723</v>
      </c>
      <c r="D9" s="10">
        <v>12184.723</v>
      </c>
      <c r="E9" s="10">
        <v>1230</v>
      </c>
      <c r="F9" s="10">
        <v>483.04526000000004</v>
      </c>
      <c r="G9" s="10">
        <v>0</v>
      </c>
      <c r="H9" s="10">
        <v>483.04526000000004</v>
      </c>
      <c r="I9" s="10">
        <v>0</v>
      </c>
      <c r="J9" s="10">
        <v>0</v>
      </c>
      <c r="K9" s="10">
        <f t="shared" si="0"/>
        <v>746.9547399999999</v>
      </c>
      <c r="L9" s="10">
        <f t="shared" si="1"/>
        <v>11701.677739999999</v>
      </c>
      <c r="M9" s="10">
        <f t="shared" si="2"/>
        <v>39.271972357723577</v>
      </c>
      <c r="N9" s="10">
        <f t="shared" si="3"/>
        <v>11701.677739999999</v>
      </c>
      <c r="O9" s="10">
        <f t="shared" si="4"/>
        <v>746.9547399999999</v>
      </c>
      <c r="P9" s="10">
        <f t="shared" si="5"/>
        <v>39.271972357723577</v>
      </c>
    </row>
    <row r="10" spans="1:16">
      <c r="A10" s="8" t="s">
        <v>27</v>
      </c>
      <c r="B10" s="9" t="s">
        <v>28</v>
      </c>
      <c r="C10" s="10">
        <v>1747.761</v>
      </c>
      <c r="D10" s="10">
        <v>1747.761</v>
      </c>
      <c r="E10" s="10">
        <v>300</v>
      </c>
      <c r="F10" s="10">
        <v>37.957039999999999</v>
      </c>
      <c r="G10" s="10">
        <v>0</v>
      </c>
      <c r="H10" s="10">
        <v>94.33972</v>
      </c>
      <c r="I10" s="10">
        <v>0</v>
      </c>
      <c r="J10" s="10">
        <v>0</v>
      </c>
      <c r="K10" s="10">
        <f t="shared" si="0"/>
        <v>262.04295999999999</v>
      </c>
      <c r="L10" s="10">
        <f t="shared" si="1"/>
        <v>1709.80396</v>
      </c>
      <c r="M10" s="10">
        <f t="shared" si="2"/>
        <v>12.652346666666666</v>
      </c>
      <c r="N10" s="10">
        <f t="shared" si="3"/>
        <v>1653.42128</v>
      </c>
      <c r="O10" s="10">
        <f t="shared" si="4"/>
        <v>205.66028</v>
      </c>
      <c r="P10" s="10">
        <f t="shared" si="5"/>
        <v>31.446573333333333</v>
      </c>
    </row>
    <row r="11" spans="1:16">
      <c r="A11" s="8" t="s">
        <v>29</v>
      </c>
      <c r="B11" s="9" t="s">
        <v>30</v>
      </c>
      <c r="C11" s="10">
        <v>2421.52</v>
      </c>
      <c r="D11" s="10">
        <v>2421.52</v>
      </c>
      <c r="E11" s="10">
        <v>250</v>
      </c>
      <c r="F11" s="10">
        <v>16.5364</v>
      </c>
      <c r="G11" s="10">
        <v>0</v>
      </c>
      <c r="H11" s="10">
        <v>18.565000000000001</v>
      </c>
      <c r="I11" s="10">
        <v>0</v>
      </c>
      <c r="J11" s="10">
        <v>0</v>
      </c>
      <c r="K11" s="10">
        <f t="shared" si="0"/>
        <v>233.46359999999999</v>
      </c>
      <c r="L11" s="10">
        <f t="shared" si="1"/>
        <v>2404.9836</v>
      </c>
      <c r="M11" s="10">
        <f t="shared" si="2"/>
        <v>6.61456</v>
      </c>
      <c r="N11" s="10">
        <f t="shared" si="3"/>
        <v>2402.9549999999999</v>
      </c>
      <c r="O11" s="10">
        <f t="shared" si="4"/>
        <v>231.435</v>
      </c>
      <c r="P11" s="10">
        <f t="shared" si="5"/>
        <v>7.426000000000001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14.562000000000001</v>
      </c>
      <c r="F12" s="10">
        <v>0.72799999999999998</v>
      </c>
      <c r="G12" s="10">
        <v>0</v>
      </c>
      <c r="H12" s="10">
        <v>0.72799999999999998</v>
      </c>
      <c r="I12" s="10">
        <v>0</v>
      </c>
      <c r="J12" s="10">
        <v>0</v>
      </c>
      <c r="K12" s="10">
        <f t="shared" si="0"/>
        <v>13.834000000000001</v>
      </c>
      <c r="L12" s="10">
        <f t="shared" si="1"/>
        <v>125.834</v>
      </c>
      <c r="M12" s="10">
        <f t="shared" si="2"/>
        <v>4.9993132811427001</v>
      </c>
      <c r="N12" s="10">
        <f t="shared" si="3"/>
        <v>125.834</v>
      </c>
      <c r="O12" s="10">
        <f t="shared" si="4"/>
        <v>13.834000000000001</v>
      </c>
      <c r="P12" s="10">
        <f t="shared" si="5"/>
        <v>4.9993132811427001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69.180000000000007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69.180000000000007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69.180000000000007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10</v>
      </c>
      <c r="F14" s="10">
        <v>16.132000000000001</v>
      </c>
      <c r="G14" s="10">
        <v>0</v>
      </c>
      <c r="H14" s="10">
        <v>16.132000000000001</v>
      </c>
      <c r="I14" s="10">
        <v>0</v>
      </c>
      <c r="J14" s="10">
        <v>0</v>
      </c>
      <c r="K14" s="10">
        <f t="shared" si="0"/>
        <v>-6.1320000000000014</v>
      </c>
      <c r="L14" s="10">
        <f t="shared" si="1"/>
        <v>91.054999999999993</v>
      </c>
      <c r="M14" s="10">
        <f t="shared" si="2"/>
        <v>161.32000000000002</v>
      </c>
      <c r="N14" s="10">
        <f t="shared" si="3"/>
        <v>91.054999999999993</v>
      </c>
      <c r="O14" s="10">
        <f t="shared" si="4"/>
        <v>-6.1320000000000014</v>
      </c>
      <c r="P14" s="10">
        <f t="shared" si="5"/>
        <v>161.32000000000002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75</v>
      </c>
      <c r="F15" s="10">
        <v>41.28096</v>
      </c>
      <c r="G15" s="10">
        <v>0</v>
      </c>
      <c r="H15" s="10">
        <v>41.28096</v>
      </c>
      <c r="I15" s="10">
        <v>0</v>
      </c>
      <c r="J15" s="10">
        <v>0</v>
      </c>
      <c r="K15" s="10">
        <f t="shared" si="0"/>
        <v>33.71904</v>
      </c>
      <c r="L15" s="10">
        <f t="shared" si="1"/>
        <v>801.16503999999998</v>
      </c>
      <c r="M15" s="10">
        <f t="shared" si="2"/>
        <v>55.04128</v>
      </c>
      <c r="N15" s="10">
        <f t="shared" si="3"/>
        <v>801.16503999999998</v>
      </c>
      <c r="O15" s="10">
        <f t="shared" si="4"/>
        <v>33.71904</v>
      </c>
      <c r="P15" s="10">
        <f t="shared" si="5"/>
        <v>55.04128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8.1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8.1</v>
      </c>
      <c r="L16" s="10">
        <f t="shared" si="1"/>
        <v>48.611000000000004</v>
      </c>
      <c r="M16" s="10">
        <f t="shared" si="2"/>
        <v>0</v>
      </c>
      <c r="N16" s="10">
        <f t="shared" si="3"/>
        <v>48.611000000000004</v>
      </c>
      <c r="O16" s="10">
        <f t="shared" si="4"/>
        <v>8.1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17.571999999999999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17.571999999999999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17.571999999999999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-4.7439999999999996E-2</v>
      </c>
      <c r="G18" s="10">
        <v>0</v>
      </c>
      <c r="H18" s="10">
        <v>0.21201</v>
      </c>
      <c r="I18" s="10">
        <v>0</v>
      </c>
      <c r="J18" s="10">
        <v>0</v>
      </c>
      <c r="K18" s="10">
        <f t="shared" si="0"/>
        <v>8.0474399999999999</v>
      </c>
      <c r="L18" s="10">
        <f t="shared" si="1"/>
        <v>95.581440000000001</v>
      </c>
      <c r="M18" s="10">
        <f t="shared" si="2"/>
        <v>-0.59299999999999997</v>
      </c>
      <c r="N18" s="10">
        <f t="shared" si="3"/>
        <v>95.32199</v>
      </c>
      <c r="O18" s="10">
        <f t="shared" si="4"/>
        <v>7.7879899999999997</v>
      </c>
      <c r="P18" s="10">
        <f t="shared" si="5"/>
        <v>2.6501250000000001</v>
      </c>
    </row>
    <row r="19" spans="1:16" ht="38.25">
      <c r="A19" s="5" t="s">
        <v>45</v>
      </c>
      <c r="B19" s="6" t="s">
        <v>46</v>
      </c>
      <c r="C19" s="7">
        <v>500</v>
      </c>
      <c r="D19" s="7">
        <v>500</v>
      </c>
      <c r="E19" s="7">
        <v>158.32</v>
      </c>
      <c r="F19" s="7">
        <v>6.0390899999999998</v>
      </c>
      <c r="G19" s="7">
        <v>0</v>
      </c>
      <c r="H19" s="7">
        <v>6.0390899999999998</v>
      </c>
      <c r="I19" s="7">
        <v>0</v>
      </c>
      <c r="J19" s="7">
        <v>19.168089999999999</v>
      </c>
      <c r="K19" s="7">
        <f t="shared" si="0"/>
        <v>152.28091000000001</v>
      </c>
      <c r="L19" s="7">
        <f t="shared" si="1"/>
        <v>493.96091000000001</v>
      </c>
      <c r="M19" s="7">
        <f t="shared" si="2"/>
        <v>3.8144833249115715</v>
      </c>
      <c r="N19" s="7">
        <f t="shared" si="3"/>
        <v>493.96091000000001</v>
      </c>
      <c r="O19" s="7">
        <f t="shared" si="4"/>
        <v>152.28091000000001</v>
      </c>
      <c r="P19" s="7">
        <f t="shared" si="5"/>
        <v>3.8144833249115715</v>
      </c>
    </row>
    <row r="20" spans="1:16">
      <c r="A20" s="8" t="s">
        <v>29</v>
      </c>
      <c r="B20" s="9" t="s">
        <v>30</v>
      </c>
      <c r="C20" s="10">
        <v>150.82</v>
      </c>
      <c r="D20" s="10">
        <v>80.820000000000007</v>
      </c>
      <c r="E20" s="10">
        <v>8.32</v>
      </c>
      <c r="F20" s="10">
        <v>0.27609</v>
      </c>
      <c r="G20" s="10">
        <v>0</v>
      </c>
      <c r="H20" s="10">
        <v>0.27609</v>
      </c>
      <c r="I20" s="10">
        <v>0</v>
      </c>
      <c r="J20" s="10">
        <v>0.27609</v>
      </c>
      <c r="K20" s="10">
        <f t="shared" si="0"/>
        <v>8.0439100000000003</v>
      </c>
      <c r="L20" s="10">
        <f t="shared" si="1"/>
        <v>80.543910000000011</v>
      </c>
      <c r="M20" s="10">
        <f t="shared" si="2"/>
        <v>3.3183894230769226</v>
      </c>
      <c r="N20" s="10">
        <f t="shared" si="3"/>
        <v>80.543910000000011</v>
      </c>
      <c r="O20" s="10">
        <f t="shared" si="4"/>
        <v>8.0439100000000003</v>
      </c>
      <c r="P20" s="10">
        <f t="shared" si="5"/>
        <v>3.3183894230769226</v>
      </c>
    </row>
    <row r="21" spans="1:16">
      <c r="A21" s="8" t="s">
        <v>43</v>
      </c>
      <c r="B21" s="9" t="s">
        <v>44</v>
      </c>
      <c r="C21" s="10">
        <v>349.18</v>
      </c>
      <c r="D21" s="10">
        <v>419.18</v>
      </c>
      <c r="E21" s="10">
        <v>150</v>
      </c>
      <c r="F21" s="10">
        <v>5.7629999999999999</v>
      </c>
      <c r="G21" s="10">
        <v>0</v>
      </c>
      <c r="H21" s="10">
        <v>5.7629999999999999</v>
      </c>
      <c r="I21" s="10">
        <v>0</v>
      </c>
      <c r="J21" s="10">
        <v>18.891999999999999</v>
      </c>
      <c r="K21" s="10">
        <f t="shared" si="0"/>
        <v>144.23699999999999</v>
      </c>
      <c r="L21" s="10">
        <f t="shared" si="1"/>
        <v>413.41700000000003</v>
      </c>
      <c r="M21" s="10">
        <f t="shared" si="2"/>
        <v>3.8420000000000001</v>
      </c>
      <c r="N21" s="10">
        <f t="shared" si="3"/>
        <v>413.41700000000003</v>
      </c>
      <c r="O21" s="10">
        <f t="shared" si="4"/>
        <v>144.23699999999999</v>
      </c>
      <c r="P21" s="10">
        <f t="shared" si="5"/>
        <v>3.8420000000000001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12.5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12.5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12.5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12.5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12.5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12.5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178.655</v>
      </c>
      <c r="F24" s="7">
        <v>134.68155999999999</v>
      </c>
      <c r="G24" s="7">
        <v>0</v>
      </c>
      <c r="H24" s="7">
        <v>134.68155999999999</v>
      </c>
      <c r="I24" s="7">
        <v>0</v>
      </c>
      <c r="J24" s="7">
        <v>0</v>
      </c>
      <c r="K24" s="7">
        <f t="shared" si="0"/>
        <v>43.973440000000011</v>
      </c>
      <c r="L24" s="7">
        <f t="shared" si="1"/>
        <v>1456.25244</v>
      </c>
      <c r="M24" s="7">
        <f t="shared" si="2"/>
        <v>75.386392768184479</v>
      </c>
      <c r="N24" s="7">
        <f t="shared" si="3"/>
        <v>1456.25244</v>
      </c>
      <c r="O24" s="7">
        <f t="shared" si="4"/>
        <v>43.973440000000011</v>
      </c>
      <c r="P24" s="7">
        <f t="shared" si="5"/>
        <v>75.386392768184479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49.300000000000004</v>
      </c>
      <c r="F25" s="10">
        <v>29.352869999999999</v>
      </c>
      <c r="G25" s="10">
        <v>0</v>
      </c>
      <c r="H25" s="10">
        <v>29.352869999999999</v>
      </c>
      <c r="I25" s="10">
        <v>0</v>
      </c>
      <c r="J25" s="10">
        <v>0</v>
      </c>
      <c r="K25" s="10">
        <f t="shared" si="0"/>
        <v>19.947130000000005</v>
      </c>
      <c r="L25" s="10">
        <f t="shared" si="1"/>
        <v>582.63412999999991</v>
      </c>
      <c r="M25" s="10">
        <f t="shared" si="2"/>
        <v>59.539290060851926</v>
      </c>
      <c r="N25" s="10">
        <f t="shared" si="3"/>
        <v>582.63412999999991</v>
      </c>
      <c r="O25" s="10">
        <f t="shared" si="4"/>
        <v>19.947130000000005</v>
      </c>
      <c r="P25" s="10">
        <f t="shared" si="5"/>
        <v>59.539290060851926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10.85</v>
      </c>
      <c r="F26" s="10">
        <v>6.4216300000000004</v>
      </c>
      <c r="G26" s="10">
        <v>0</v>
      </c>
      <c r="H26" s="10">
        <v>6.4216300000000004</v>
      </c>
      <c r="I26" s="10">
        <v>0</v>
      </c>
      <c r="J26" s="10">
        <v>0</v>
      </c>
      <c r="K26" s="10">
        <f t="shared" si="0"/>
        <v>4.4283699999999993</v>
      </c>
      <c r="L26" s="10">
        <f t="shared" si="1"/>
        <v>128.21537000000001</v>
      </c>
      <c r="M26" s="10">
        <f t="shared" si="2"/>
        <v>59.185529953917062</v>
      </c>
      <c r="N26" s="10">
        <f t="shared" si="3"/>
        <v>128.21537000000001</v>
      </c>
      <c r="O26" s="10">
        <f t="shared" si="4"/>
        <v>4.4283699999999993</v>
      </c>
      <c r="P26" s="10">
        <f t="shared" si="5"/>
        <v>59.185529953917062</v>
      </c>
    </row>
    <row r="27" spans="1:16">
      <c r="A27" s="8" t="s">
        <v>27</v>
      </c>
      <c r="B27" s="9" t="s">
        <v>28</v>
      </c>
      <c r="C27" s="10">
        <v>453</v>
      </c>
      <c r="D27" s="10">
        <v>453</v>
      </c>
      <c r="E27" s="10">
        <v>67</v>
      </c>
      <c r="F27" s="10">
        <v>93</v>
      </c>
      <c r="G27" s="10">
        <v>0</v>
      </c>
      <c r="H27" s="10">
        <v>93</v>
      </c>
      <c r="I27" s="10">
        <v>0</v>
      </c>
      <c r="J27" s="10">
        <v>0</v>
      </c>
      <c r="K27" s="10">
        <f t="shared" si="0"/>
        <v>-26</v>
      </c>
      <c r="L27" s="10">
        <f t="shared" si="1"/>
        <v>360</v>
      </c>
      <c r="M27" s="10">
        <f t="shared" si="2"/>
        <v>138.80597014925374</v>
      </c>
      <c r="N27" s="10">
        <f t="shared" si="3"/>
        <v>360</v>
      </c>
      <c r="O27" s="10">
        <f t="shared" si="4"/>
        <v>-26</v>
      </c>
      <c r="P27" s="10">
        <f t="shared" si="5"/>
        <v>138.80597014925374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298.83699999999999</v>
      </c>
      <c r="E28" s="10">
        <v>35.905000000000001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35.905000000000001</v>
      </c>
      <c r="L28" s="10">
        <f t="shared" si="1"/>
        <v>298.83699999999999</v>
      </c>
      <c r="M28" s="10">
        <f t="shared" si="2"/>
        <v>0</v>
      </c>
      <c r="N28" s="10">
        <f t="shared" si="3"/>
        <v>298.83699999999999</v>
      </c>
      <c r="O28" s="10">
        <f t="shared" si="4"/>
        <v>35.905000000000001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15</v>
      </c>
      <c r="F29" s="10">
        <v>5.9070600000000004</v>
      </c>
      <c r="G29" s="10">
        <v>0</v>
      </c>
      <c r="H29" s="10">
        <v>5.9070600000000004</v>
      </c>
      <c r="I29" s="10">
        <v>0</v>
      </c>
      <c r="J29" s="10">
        <v>0</v>
      </c>
      <c r="K29" s="10">
        <f t="shared" si="0"/>
        <v>9.0929399999999987</v>
      </c>
      <c r="L29" s="10">
        <f t="shared" si="1"/>
        <v>81.197940000000003</v>
      </c>
      <c r="M29" s="10">
        <f t="shared" si="2"/>
        <v>39.380400000000002</v>
      </c>
      <c r="N29" s="10">
        <f t="shared" si="3"/>
        <v>81.197940000000003</v>
      </c>
      <c r="O29" s="10">
        <f t="shared" si="4"/>
        <v>9.0929399999999987</v>
      </c>
      <c r="P29" s="10">
        <f t="shared" si="5"/>
        <v>39.380400000000002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0.4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0.4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0.4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 ht="25.5">
      <c r="A37" s="5" t="s">
        <v>57</v>
      </c>
      <c r="B37" s="6" t="s">
        <v>58</v>
      </c>
      <c r="C37" s="7">
        <v>1799.8590000000002</v>
      </c>
      <c r="D37" s="7">
        <v>1799.8590000000002</v>
      </c>
      <c r="E37" s="7">
        <v>155</v>
      </c>
      <c r="F37" s="7">
        <v>7.4980000000000002</v>
      </c>
      <c r="G37" s="7">
        <v>0</v>
      </c>
      <c r="H37" s="7">
        <v>8.9480000000000004</v>
      </c>
      <c r="I37" s="7">
        <v>0</v>
      </c>
      <c r="J37" s="7">
        <v>0</v>
      </c>
      <c r="K37" s="7">
        <f t="shared" si="0"/>
        <v>147.50200000000001</v>
      </c>
      <c r="L37" s="7">
        <f t="shared" si="1"/>
        <v>1792.3610000000001</v>
      </c>
      <c r="M37" s="7">
        <f t="shared" si="2"/>
        <v>4.8374193548387092</v>
      </c>
      <c r="N37" s="7">
        <f t="shared" si="3"/>
        <v>1790.9110000000001</v>
      </c>
      <c r="O37" s="7">
        <f t="shared" si="4"/>
        <v>146.05199999999999</v>
      </c>
      <c r="P37" s="7">
        <f t="shared" si="5"/>
        <v>5.7729032258064521</v>
      </c>
    </row>
    <row r="38" spans="1:16" ht="25.5">
      <c r="A38" s="8" t="s">
        <v>55</v>
      </c>
      <c r="B38" s="9" t="s">
        <v>56</v>
      </c>
      <c r="C38" s="10">
        <v>1799.8590000000002</v>
      </c>
      <c r="D38" s="10">
        <v>1799.8590000000002</v>
      </c>
      <c r="E38" s="10">
        <v>155</v>
      </c>
      <c r="F38" s="10">
        <v>7.4980000000000002</v>
      </c>
      <c r="G38" s="10">
        <v>0</v>
      </c>
      <c r="H38" s="10">
        <v>8.9480000000000004</v>
      </c>
      <c r="I38" s="10">
        <v>0</v>
      </c>
      <c r="J38" s="10">
        <v>0</v>
      </c>
      <c r="K38" s="10">
        <f t="shared" si="0"/>
        <v>147.50200000000001</v>
      </c>
      <c r="L38" s="10">
        <f t="shared" si="1"/>
        <v>1792.3610000000001</v>
      </c>
      <c r="M38" s="10">
        <f t="shared" si="2"/>
        <v>4.8374193548387092</v>
      </c>
      <c r="N38" s="10">
        <f t="shared" si="3"/>
        <v>1790.9110000000001</v>
      </c>
      <c r="O38" s="10">
        <f t="shared" si="4"/>
        <v>146.05199999999999</v>
      </c>
      <c r="P38" s="10">
        <f t="shared" si="5"/>
        <v>5.7729032258064521</v>
      </c>
    </row>
    <row r="39" spans="1:16">
      <c r="A39" s="5" t="s">
        <v>59</v>
      </c>
      <c r="B39" s="6" t="s">
        <v>60</v>
      </c>
      <c r="C39" s="7">
        <v>990</v>
      </c>
      <c r="D39" s="7">
        <v>990</v>
      </c>
      <c r="E39" s="7">
        <v>50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50</v>
      </c>
      <c r="L39" s="7">
        <f t="shared" si="1"/>
        <v>990</v>
      </c>
      <c r="M39" s="7">
        <f t="shared" si="2"/>
        <v>0</v>
      </c>
      <c r="N39" s="7">
        <f t="shared" si="3"/>
        <v>990</v>
      </c>
      <c r="O39" s="7">
        <f t="shared" si="4"/>
        <v>50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990</v>
      </c>
      <c r="D40" s="10">
        <v>990</v>
      </c>
      <c r="E40" s="10">
        <v>50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50</v>
      </c>
      <c r="L40" s="10">
        <f t="shared" si="1"/>
        <v>990</v>
      </c>
      <c r="M40" s="10">
        <f t="shared" si="2"/>
        <v>0</v>
      </c>
      <c r="N40" s="10">
        <f t="shared" si="3"/>
        <v>990</v>
      </c>
      <c r="O40" s="10">
        <f t="shared" si="4"/>
        <v>50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1026</v>
      </c>
      <c r="D41" s="7">
        <v>1026</v>
      </c>
      <c r="E41" s="7">
        <v>50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50</v>
      </c>
      <c r="L41" s="7">
        <f t="shared" si="1"/>
        <v>1026</v>
      </c>
      <c r="M41" s="7">
        <f t="shared" si="2"/>
        <v>0</v>
      </c>
      <c r="N41" s="7">
        <f t="shared" si="3"/>
        <v>1026</v>
      </c>
      <c r="O41" s="7">
        <f t="shared" si="4"/>
        <v>50</v>
      </c>
      <c r="P41" s="7">
        <f t="shared" si="5"/>
        <v>0</v>
      </c>
    </row>
    <row r="42" spans="1:16">
      <c r="A42" s="8" t="s">
        <v>27</v>
      </c>
      <c r="B42" s="9" t="s">
        <v>28</v>
      </c>
      <c r="C42" s="10">
        <v>92</v>
      </c>
      <c r="D42" s="10">
        <v>92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</v>
      </c>
      <c r="M42" s="10">
        <f t="shared" si="2"/>
        <v>0</v>
      </c>
      <c r="N42" s="10">
        <f t="shared" si="3"/>
        <v>92</v>
      </c>
      <c r="O42" s="10">
        <f t="shared" si="4"/>
        <v>0</v>
      </c>
      <c r="P42" s="10">
        <f t="shared" si="5"/>
        <v>0</v>
      </c>
    </row>
    <row r="43" spans="1:16">
      <c r="A43" s="8" t="s">
        <v>29</v>
      </c>
      <c r="B43" s="9" t="s">
        <v>30</v>
      </c>
      <c r="C43" s="10">
        <v>934</v>
      </c>
      <c r="D43" s="10">
        <v>934</v>
      </c>
      <c r="E43" s="10">
        <v>50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50</v>
      </c>
      <c r="L43" s="10">
        <f t="shared" si="1"/>
        <v>934</v>
      </c>
      <c r="M43" s="10">
        <f t="shared" si="2"/>
        <v>0</v>
      </c>
      <c r="N43" s="10">
        <f t="shared" si="3"/>
        <v>934</v>
      </c>
      <c r="O43" s="10">
        <f t="shared" si="4"/>
        <v>50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5324</v>
      </c>
      <c r="D44" s="7">
        <v>5324</v>
      </c>
      <c r="E44" s="7">
        <v>2010</v>
      </c>
      <c r="F44" s="7">
        <v>749.59365000000003</v>
      </c>
      <c r="G44" s="7">
        <v>0</v>
      </c>
      <c r="H44" s="7">
        <v>1080.0203600000002</v>
      </c>
      <c r="I44" s="7">
        <v>0</v>
      </c>
      <c r="J44" s="7">
        <v>0</v>
      </c>
      <c r="K44" s="7">
        <f t="shared" si="0"/>
        <v>1260.40635</v>
      </c>
      <c r="L44" s="7">
        <f t="shared" si="1"/>
        <v>4574.4063500000002</v>
      </c>
      <c r="M44" s="7">
        <f t="shared" si="2"/>
        <v>37.293216417910443</v>
      </c>
      <c r="N44" s="7">
        <f t="shared" si="3"/>
        <v>4243.9796399999996</v>
      </c>
      <c r="O44" s="7">
        <f t="shared" si="4"/>
        <v>929.97963999999979</v>
      </c>
      <c r="P44" s="7">
        <f t="shared" si="5"/>
        <v>53.732356218905487</v>
      </c>
    </row>
    <row r="45" spans="1:16">
      <c r="A45" s="8" t="s">
        <v>27</v>
      </c>
      <c r="B45" s="9" t="s">
        <v>28</v>
      </c>
      <c r="C45" s="10">
        <v>20</v>
      </c>
      <c r="D45" s="10">
        <v>20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20</v>
      </c>
      <c r="M45" s="10">
        <f t="shared" si="2"/>
        <v>0</v>
      </c>
      <c r="N45" s="10">
        <f t="shared" si="3"/>
        <v>20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215</v>
      </c>
      <c r="D46" s="10">
        <v>215</v>
      </c>
      <c r="E46" s="10">
        <v>10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10</v>
      </c>
      <c r="L46" s="10">
        <f t="shared" si="1"/>
        <v>215</v>
      </c>
      <c r="M46" s="10">
        <f t="shared" si="2"/>
        <v>0</v>
      </c>
      <c r="N46" s="10">
        <f t="shared" si="3"/>
        <v>215</v>
      </c>
      <c r="O46" s="10">
        <f t="shared" si="4"/>
        <v>10</v>
      </c>
      <c r="P46" s="10">
        <f t="shared" si="5"/>
        <v>0</v>
      </c>
    </row>
    <row r="47" spans="1:16" ht="25.5">
      <c r="A47" s="8" t="s">
        <v>55</v>
      </c>
      <c r="B47" s="9" t="s">
        <v>56</v>
      </c>
      <c r="C47" s="10">
        <v>5000</v>
      </c>
      <c r="D47" s="10">
        <v>5000</v>
      </c>
      <c r="E47" s="10">
        <v>2000</v>
      </c>
      <c r="F47" s="10">
        <v>749.59365000000003</v>
      </c>
      <c r="G47" s="10">
        <v>0</v>
      </c>
      <c r="H47" s="10">
        <v>1080.0203600000002</v>
      </c>
      <c r="I47" s="10">
        <v>0</v>
      </c>
      <c r="J47" s="10">
        <v>0</v>
      </c>
      <c r="K47" s="10">
        <f t="shared" si="0"/>
        <v>1250.40635</v>
      </c>
      <c r="L47" s="10">
        <f t="shared" si="1"/>
        <v>4250.4063500000002</v>
      </c>
      <c r="M47" s="10">
        <f t="shared" si="2"/>
        <v>37.479682500000003</v>
      </c>
      <c r="N47" s="10">
        <f t="shared" si="3"/>
        <v>3919.9796399999996</v>
      </c>
      <c r="O47" s="10">
        <f t="shared" si="4"/>
        <v>919.97963999999979</v>
      </c>
      <c r="P47" s="10">
        <f t="shared" si="5"/>
        <v>54.001018000000009</v>
      </c>
    </row>
    <row r="48" spans="1:16">
      <c r="A48" s="8" t="s">
        <v>43</v>
      </c>
      <c r="B48" s="9" t="s">
        <v>44</v>
      </c>
      <c r="C48" s="10">
        <v>89</v>
      </c>
      <c r="D48" s="10">
        <v>89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89</v>
      </c>
      <c r="M48" s="10">
        <f t="shared" si="2"/>
        <v>0</v>
      </c>
      <c r="N48" s="10">
        <f t="shared" si="3"/>
        <v>89</v>
      </c>
      <c r="O48" s="10">
        <f t="shared" si="4"/>
        <v>0</v>
      </c>
      <c r="P48" s="10">
        <f t="shared" si="5"/>
        <v>0</v>
      </c>
    </row>
    <row r="49" spans="1:16" ht="25.5">
      <c r="A49" s="5" t="s">
        <v>65</v>
      </c>
      <c r="B49" s="6" t="s">
        <v>66</v>
      </c>
      <c r="C49" s="7">
        <v>160.16200000000001</v>
      </c>
      <c r="D49" s="7">
        <v>160.16200000000001</v>
      </c>
      <c r="E49" s="7">
        <v>160.16200000000001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160.16200000000001</v>
      </c>
      <c r="L49" s="7">
        <f t="shared" si="1"/>
        <v>160.16200000000001</v>
      </c>
      <c r="M49" s="7">
        <f t="shared" si="2"/>
        <v>0</v>
      </c>
      <c r="N49" s="7">
        <f t="shared" si="3"/>
        <v>160.16200000000001</v>
      </c>
      <c r="O49" s="7">
        <f t="shared" si="4"/>
        <v>160.16200000000001</v>
      </c>
      <c r="P49" s="7">
        <f t="shared" si="5"/>
        <v>0</v>
      </c>
    </row>
    <row r="50" spans="1:16">
      <c r="A50" s="8" t="s">
        <v>43</v>
      </c>
      <c r="B50" s="9" t="s">
        <v>44</v>
      </c>
      <c r="C50" s="10">
        <v>160.16200000000001</v>
      </c>
      <c r="D50" s="10">
        <v>160.16200000000001</v>
      </c>
      <c r="E50" s="10">
        <v>160.16200000000001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160.16200000000001</v>
      </c>
      <c r="L50" s="10">
        <f t="shared" si="1"/>
        <v>160.16200000000001</v>
      </c>
      <c r="M50" s="10">
        <f t="shared" si="2"/>
        <v>0</v>
      </c>
      <c r="N50" s="10">
        <f t="shared" si="3"/>
        <v>160.16200000000001</v>
      </c>
      <c r="O50" s="10">
        <f t="shared" si="4"/>
        <v>160.16200000000001</v>
      </c>
      <c r="P50" s="10">
        <f t="shared" si="5"/>
        <v>0</v>
      </c>
    </row>
    <row r="51" spans="1:16">
      <c r="A51" s="5" t="s">
        <v>67</v>
      </c>
      <c r="B51" s="6" t="s">
        <v>68</v>
      </c>
      <c r="C51" s="7">
        <v>8627.48</v>
      </c>
      <c r="D51" s="7">
        <v>7150.3210000000008</v>
      </c>
      <c r="E51" s="7">
        <v>6984.4010000000007</v>
      </c>
      <c r="F51" s="7">
        <v>0.8</v>
      </c>
      <c r="G51" s="7">
        <v>0</v>
      </c>
      <c r="H51" s="7">
        <v>0.8</v>
      </c>
      <c r="I51" s="7">
        <v>0</v>
      </c>
      <c r="J51" s="7">
        <v>0</v>
      </c>
      <c r="K51" s="7">
        <f t="shared" si="0"/>
        <v>6983.6010000000006</v>
      </c>
      <c r="L51" s="7">
        <f t="shared" si="1"/>
        <v>7149.5210000000006</v>
      </c>
      <c r="M51" s="7">
        <f t="shared" si="2"/>
        <v>1.1454096063499218E-2</v>
      </c>
      <c r="N51" s="7">
        <f t="shared" si="3"/>
        <v>7149.5210000000006</v>
      </c>
      <c r="O51" s="7">
        <f t="shared" si="4"/>
        <v>6983.6010000000006</v>
      </c>
      <c r="P51" s="7">
        <f t="shared" si="5"/>
        <v>1.1454096063499218E-2</v>
      </c>
    </row>
    <row r="52" spans="1:16">
      <c r="A52" s="8" t="s">
        <v>27</v>
      </c>
      <c r="B52" s="9" t="s">
        <v>28</v>
      </c>
      <c r="C52" s="10">
        <v>8400</v>
      </c>
      <c r="D52" s="10">
        <v>6922.8410000000003</v>
      </c>
      <c r="E52" s="10">
        <v>6922.8410000000003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6922.8410000000003</v>
      </c>
      <c r="L52" s="10">
        <f t="shared" si="1"/>
        <v>6922.8410000000003</v>
      </c>
      <c r="M52" s="10">
        <f t="shared" si="2"/>
        <v>0</v>
      </c>
      <c r="N52" s="10">
        <f t="shared" si="3"/>
        <v>6922.8410000000003</v>
      </c>
      <c r="O52" s="10">
        <f t="shared" si="4"/>
        <v>6922.8410000000003</v>
      </c>
      <c r="P52" s="10">
        <f t="shared" si="5"/>
        <v>0</v>
      </c>
    </row>
    <row r="53" spans="1:16">
      <c r="A53" s="8" t="s">
        <v>29</v>
      </c>
      <c r="B53" s="9" t="s">
        <v>30</v>
      </c>
      <c r="C53" s="10">
        <v>51.800000000000004</v>
      </c>
      <c r="D53" s="10">
        <v>51.800000000000004</v>
      </c>
      <c r="E53" s="10">
        <v>3</v>
      </c>
      <c r="F53" s="10">
        <v>0.8</v>
      </c>
      <c r="G53" s="10">
        <v>0</v>
      </c>
      <c r="H53" s="10">
        <v>0.8</v>
      </c>
      <c r="I53" s="10">
        <v>0</v>
      </c>
      <c r="J53" s="10">
        <v>0</v>
      </c>
      <c r="K53" s="10">
        <f t="shared" si="0"/>
        <v>2.2000000000000002</v>
      </c>
      <c r="L53" s="10">
        <f t="shared" si="1"/>
        <v>51.000000000000007</v>
      </c>
      <c r="M53" s="10">
        <f t="shared" si="2"/>
        <v>26.666666666666668</v>
      </c>
      <c r="N53" s="10">
        <f t="shared" si="3"/>
        <v>51.000000000000007</v>
      </c>
      <c r="O53" s="10">
        <f t="shared" si="4"/>
        <v>2.2000000000000002</v>
      </c>
      <c r="P53" s="10">
        <f t="shared" si="5"/>
        <v>26.666666666666668</v>
      </c>
    </row>
    <row r="54" spans="1:16" ht="25.5">
      <c r="A54" s="8" t="s">
        <v>55</v>
      </c>
      <c r="B54" s="9" t="s">
        <v>56</v>
      </c>
      <c r="C54" s="10">
        <v>175.68</v>
      </c>
      <c r="D54" s="10">
        <v>175.68</v>
      </c>
      <c r="E54" s="10">
        <v>58.56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58.56</v>
      </c>
      <c r="L54" s="10">
        <f t="shared" si="1"/>
        <v>175.68</v>
      </c>
      <c r="M54" s="10">
        <f t="shared" si="2"/>
        <v>0</v>
      </c>
      <c r="N54" s="10">
        <f t="shared" si="3"/>
        <v>175.68</v>
      </c>
      <c r="O54" s="10">
        <f t="shared" si="4"/>
        <v>58.56</v>
      </c>
      <c r="P54" s="10">
        <f t="shared" si="5"/>
        <v>0</v>
      </c>
    </row>
    <row r="55" spans="1:16">
      <c r="A55" s="5" t="s">
        <v>69</v>
      </c>
      <c r="B55" s="6" t="s">
        <v>70</v>
      </c>
      <c r="C55" s="7">
        <v>1560</v>
      </c>
      <c r="D55" s="7">
        <v>1560</v>
      </c>
      <c r="E55" s="7">
        <v>70</v>
      </c>
      <c r="F55" s="7">
        <v>38.369999999999997</v>
      </c>
      <c r="G55" s="7">
        <v>0</v>
      </c>
      <c r="H55" s="7">
        <v>38.369999999999997</v>
      </c>
      <c r="I55" s="7">
        <v>0</v>
      </c>
      <c r="J55" s="7">
        <v>0</v>
      </c>
      <c r="K55" s="7">
        <f t="shared" si="0"/>
        <v>31.630000000000003</v>
      </c>
      <c r="L55" s="7">
        <f t="shared" si="1"/>
        <v>1521.63</v>
      </c>
      <c r="M55" s="7">
        <f t="shared" si="2"/>
        <v>54.814285714285717</v>
      </c>
      <c r="N55" s="7">
        <f t="shared" si="3"/>
        <v>1521.63</v>
      </c>
      <c r="O55" s="7">
        <f t="shared" si="4"/>
        <v>31.630000000000003</v>
      </c>
      <c r="P55" s="7">
        <f t="shared" si="5"/>
        <v>54.814285714285717</v>
      </c>
    </row>
    <row r="56" spans="1:16">
      <c r="A56" s="8" t="s">
        <v>27</v>
      </c>
      <c r="B56" s="9" t="s">
        <v>28</v>
      </c>
      <c r="C56" s="10">
        <v>460</v>
      </c>
      <c r="D56" s="10">
        <v>460</v>
      </c>
      <c r="E56" s="10">
        <v>20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20</v>
      </c>
      <c r="L56" s="10">
        <f t="shared" si="1"/>
        <v>460</v>
      </c>
      <c r="M56" s="10">
        <f t="shared" si="2"/>
        <v>0</v>
      </c>
      <c r="N56" s="10">
        <f t="shared" si="3"/>
        <v>460</v>
      </c>
      <c r="O56" s="10">
        <f t="shared" si="4"/>
        <v>20</v>
      </c>
      <c r="P56" s="10">
        <f t="shared" si="5"/>
        <v>0</v>
      </c>
    </row>
    <row r="57" spans="1:16">
      <c r="A57" s="8" t="s">
        <v>29</v>
      </c>
      <c r="B57" s="9" t="s">
        <v>30</v>
      </c>
      <c r="C57" s="10">
        <v>1050</v>
      </c>
      <c r="D57" s="10">
        <v>1050</v>
      </c>
      <c r="E57" s="10">
        <v>50</v>
      </c>
      <c r="F57" s="10">
        <v>38.369999999999997</v>
      </c>
      <c r="G57" s="10">
        <v>0</v>
      </c>
      <c r="H57" s="10">
        <v>38.369999999999997</v>
      </c>
      <c r="I57" s="10">
        <v>0</v>
      </c>
      <c r="J57" s="10">
        <v>0</v>
      </c>
      <c r="K57" s="10">
        <f t="shared" si="0"/>
        <v>11.630000000000003</v>
      </c>
      <c r="L57" s="10">
        <f t="shared" si="1"/>
        <v>1011.63</v>
      </c>
      <c r="M57" s="10">
        <f t="shared" si="2"/>
        <v>76.739999999999995</v>
      </c>
      <c r="N57" s="10">
        <f t="shared" si="3"/>
        <v>1011.63</v>
      </c>
      <c r="O57" s="10">
        <f t="shared" si="4"/>
        <v>11.630000000000003</v>
      </c>
      <c r="P57" s="10">
        <f t="shared" si="5"/>
        <v>76.739999999999995</v>
      </c>
    </row>
    <row r="58" spans="1:16" ht="25.5">
      <c r="A58" s="8" t="s">
        <v>55</v>
      </c>
      <c r="B58" s="9" t="s">
        <v>56</v>
      </c>
      <c r="C58" s="10">
        <v>50</v>
      </c>
      <c r="D58" s="10">
        <v>50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50</v>
      </c>
      <c r="M58" s="10">
        <f t="shared" si="2"/>
        <v>0</v>
      </c>
      <c r="N58" s="10">
        <f t="shared" si="3"/>
        <v>50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1237009.476</v>
      </c>
      <c r="D59" s="7">
        <v>1238572.5979999998</v>
      </c>
      <c r="E59" s="7">
        <v>116140.39100000002</v>
      </c>
      <c r="F59" s="7">
        <v>23195.432970000002</v>
      </c>
      <c r="G59" s="7">
        <v>1.47923</v>
      </c>
      <c r="H59" s="7">
        <v>17642.303790000005</v>
      </c>
      <c r="I59" s="7">
        <v>7380.0267000000003</v>
      </c>
      <c r="J59" s="7">
        <v>33053.535020000003</v>
      </c>
      <c r="K59" s="7">
        <f t="shared" si="0"/>
        <v>92944.958030000009</v>
      </c>
      <c r="L59" s="7">
        <f t="shared" si="1"/>
        <v>1215377.1650299998</v>
      </c>
      <c r="M59" s="7">
        <f t="shared" si="2"/>
        <v>19.971891579045913</v>
      </c>
      <c r="N59" s="7">
        <f t="shared" si="3"/>
        <v>1220930.2942099997</v>
      </c>
      <c r="O59" s="7">
        <f t="shared" si="4"/>
        <v>98498.087210000012</v>
      </c>
      <c r="P59" s="7">
        <f t="shared" si="5"/>
        <v>15.190498015457862</v>
      </c>
    </row>
    <row r="60" spans="1:16" ht="38.25">
      <c r="A60" s="5" t="s">
        <v>73</v>
      </c>
      <c r="B60" s="6" t="s">
        <v>46</v>
      </c>
      <c r="C60" s="7">
        <v>4234.2629999999999</v>
      </c>
      <c r="D60" s="7">
        <v>4234.2629999999999</v>
      </c>
      <c r="E60" s="7">
        <v>357.59899999999999</v>
      </c>
      <c r="F60" s="7">
        <v>157.92417</v>
      </c>
      <c r="G60" s="7">
        <v>0</v>
      </c>
      <c r="H60" s="7">
        <v>157.92417</v>
      </c>
      <c r="I60" s="7">
        <v>0</v>
      </c>
      <c r="J60" s="7">
        <v>0</v>
      </c>
      <c r="K60" s="7">
        <f t="shared" si="0"/>
        <v>199.67482999999999</v>
      </c>
      <c r="L60" s="7">
        <f t="shared" si="1"/>
        <v>4076.3388299999997</v>
      </c>
      <c r="M60" s="7">
        <f t="shared" si="2"/>
        <v>44.162363429427934</v>
      </c>
      <c r="N60" s="7">
        <f t="shared" si="3"/>
        <v>4076.3388299999997</v>
      </c>
      <c r="O60" s="7">
        <f t="shared" si="4"/>
        <v>199.67482999999999</v>
      </c>
      <c r="P60" s="7">
        <f t="shared" si="5"/>
        <v>44.162363429427934</v>
      </c>
    </row>
    <row r="61" spans="1:16">
      <c r="A61" s="8" t="s">
        <v>23</v>
      </c>
      <c r="B61" s="9" t="s">
        <v>24</v>
      </c>
      <c r="C61" s="10">
        <v>3237.9700000000003</v>
      </c>
      <c r="D61" s="10">
        <v>3237.9700000000003</v>
      </c>
      <c r="E61" s="10">
        <v>248.65899999999999</v>
      </c>
      <c r="F61" s="10">
        <v>132.00310999999999</v>
      </c>
      <c r="G61" s="10">
        <v>0</v>
      </c>
      <c r="H61" s="10">
        <v>132.00310999999999</v>
      </c>
      <c r="I61" s="10">
        <v>0</v>
      </c>
      <c r="J61" s="10">
        <v>0</v>
      </c>
      <c r="K61" s="10">
        <f t="shared" si="0"/>
        <v>116.65589</v>
      </c>
      <c r="L61" s="10">
        <f t="shared" si="1"/>
        <v>3105.9668900000001</v>
      </c>
      <c r="M61" s="10">
        <f t="shared" si="2"/>
        <v>53.085997289460664</v>
      </c>
      <c r="N61" s="10">
        <f t="shared" si="3"/>
        <v>3105.9668900000001</v>
      </c>
      <c r="O61" s="10">
        <f t="shared" si="4"/>
        <v>116.65589</v>
      </c>
      <c r="P61" s="10">
        <f t="shared" si="5"/>
        <v>53.085997289460664</v>
      </c>
    </row>
    <row r="62" spans="1:16">
      <c r="A62" s="8" t="s">
        <v>25</v>
      </c>
      <c r="B62" s="9" t="s">
        <v>26</v>
      </c>
      <c r="C62" s="10">
        <v>661.40499999999997</v>
      </c>
      <c r="D62" s="10">
        <v>661.40499999999997</v>
      </c>
      <c r="E62" s="10">
        <v>55.117000000000004</v>
      </c>
      <c r="F62" s="10">
        <v>25.921060000000001</v>
      </c>
      <c r="G62" s="10">
        <v>0</v>
      </c>
      <c r="H62" s="10">
        <v>25.921060000000001</v>
      </c>
      <c r="I62" s="10">
        <v>0</v>
      </c>
      <c r="J62" s="10">
        <v>0</v>
      </c>
      <c r="K62" s="10">
        <f t="shared" si="0"/>
        <v>29.195940000000004</v>
      </c>
      <c r="L62" s="10">
        <f t="shared" si="1"/>
        <v>635.48393999999996</v>
      </c>
      <c r="M62" s="10">
        <f t="shared" si="2"/>
        <v>47.029156158716908</v>
      </c>
      <c r="N62" s="10">
        <f t="shared" si="3"/>
        <v>635.48393999999996</v>
      </c>
      <c r="O62" s="10">
        <f t="shared" si="4"/>
        <v>29.195940000000004</v>
      </c>
      <c r="P62" s="10">
        <f t="shared" si="5"/>
        <v>47.029156158716908</v>
      </c>
    </row>
    <row r="63" spans="1:16">
      <c r="A63" s="8" t="s">
        <v>27</v>
      </c>
      <c r="B63" s="9" t="s">
        <v>28</v>
      </c>
      <c r="C63" s="10">
        <v>98.534000000000006</v>
      </c>
      <c r="D63" s="10">
        <v>98.534000000000006</v>
      </c>
      <c r="E63" s="10">
        <v>15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15</v>
      </c>
      <c r="L63" s="10">
        <f t="shared" si="1"/>
        <v>98.534000000000006</v>
      </c>
      <c r="M63" s="10">
        <f t="shared" si="2"/>
        <v>0</v>
      </c>
      <c r="N63" s="10">
        <f t="shared" si="3"/>
        <v>98.534000000000006</v>
      </c>
      <c r="O63" s="10">
        <f t="shared" si="4"/>
        <v>15</v>
      </c>
      <c r="P63" s="10">
        <f t="shared" si="5"/>
        <v>0</v>
      </c>
    </row>
    <row r="64" spans="1:16">
      <c r="A64" s="8" t="s">
        <v>29</v>
      </c>
      <c r="B64" s="9" t="s">
        <v>30</v>
      </c>
      <c r="C64" s="10">
        <v>94.506</v>
      </c>
      <c r="D64" s="10">
        <v>94.506</v>
      </c>
      <c r="E64" s="10">
        <v>18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18</v>
      </c>
      <c r="L64" s="10">
        <f t="shared" si="1"/>
        <v>94.506</v>
      </c>
      <c r="M64" s="10">
        <f t="shared" si="2"/>
        <v>0</v>
      </c>
      <c r="N64" s="10">
        <f t="shared" si="3"/>
        <v>94.506</v>
      </c>
      <c r="O64" s="10">
        <f t="shared" si="4"/>
        <v>18</v>
      </c>
      <c r="P64" s="10">
        <f t="shared" si="5"/>
        <v>0</v>
      </c>
    </row>
    <row r="65" spans="1:16">
      <c r="A65" s="8" t="s">
        <v>31</v>
      </c>
      <c r="B65" s="9" t="s">
        <v>32</v>
      </c>
      <c r="C65" s="10">
        <v>1.7230000000000001</v>
      </c>
      <c r="D65" s="10">
        <v>1.7230000000000001</v>
      </c>
      <c r="E65" s="10">
        <v>0.82300000000000006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0.82300000000000006</v>
      </c>
      <c r="L65" s="10">
        <f t="shared" si="1"/>
        <v>1.7230000000000001</v>
      </c>
      <c r="M65" s="10">
        <f t="shared" si="2"/>
        <v>0</v>
      </c>
      <c r="N65" s="10">
        <f t="shared" si="3"/>
        <v>1.7230000000000001</v>
      </c>
      <c r="O65" s="10">
        <f t="shared" si="4"/>
        <v>0.82300000000000006</v>
      </c>
      <c r="P65" s="10">
        <f t="shared" si="5"/>
        <v>0</v>
      </c>
    </row>
    <row r="66" spans="1:16">
      <c r="A66" s="8" t="s">
        <v>33</v>
      </c>
      <c r="B66" s="9" t="s">
        <v>34</v>
      </c>
      <c r="C66" s="10">
        <v>92.022999999999996</v>
      </c>
      <c r="D66" s="10">
        <v>92.022999999999996</v>
      </c>
      <c r="E66" s="10">
        <v>15.8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15.8</v>
      </c>
      <c r="L66" s="10">
        <f t="shared" si="1"/>
        <v>92.022999999999996</v>
      </c>
      <c r="M66" s="10">
        <f t="shared" si="2"/>
        <v>0</v>
      </c>
      <c r="N66" s="10">
        <f t="shared" si="3"/>
        <v>92.022999999999996</v>
      </c>
      <c r="O66" s="10">
        <f t="shared" si="4"/>
        <v>15.8</v>
      </c>
      <c r="P66" s="10">
        <f t="shared" si="5"/>
        <v>0</v>
      </c>
    </row>
    <row r="67" spans="1:16">
      <c r="A67" s="8" t="s">
        <v>35</v>
      </c>
      <c r="B67" s="9" t="s">
        <v>36</v>
      </c>
      <c r="C67" s="10">
        <v>2.2530000000000001</v>
      </c>
      <c r="D67" s="10">
        <v>2.2530000000000001</v>
      </c>
      <c r="E67" s="10">
        <v>0.2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0.2</v>
      </c>
      <c r="L67" s="10">
        <f t="shared" si="1"/>
        <v>2.2530000000000001</v>
      </c>
      <c r="M67" s="10">
        <f t="shared" si="2"/>
        <v>0</v>
      </c>
      <c r="N67" s="10">
        <f t="shared" si="3"/>
        <v>2.2530000000000001</v>
      </c>
      <c r="O67" s="10">
        <f t="shared" si="4"/>
        <v>0.2</v>
      </c>
      <c r="P67" s="10">
        <f t="shared" si="5"/>
        <v>0</v>
      </c>
    </row>
    <row r="68" spans="1:16">
      <c r="A68" s="8" t="s">
        <v>37</v>
      </c>
      <c r="B68" s="9" t="s">
        <v>38</v>
      </c>
      <c r="C68" s="10">
        <v>33.658999999999999</v>
      </c>
      <c r="D68" s="10">
        <v>33.658999999999999</v>
      </c>
      <c r="E68" s="10">
        <v>3.2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3.2</v>
      </c>
      <c r="L68" s="10">
        <f t="shared" si="1"/>
        <v>33.658999999999999</v>
      </c>
      <c r="M68" s="10">
        <f t="shared" si="2"/>
        <v>0</v>
      </c>
      <c r="N68" s="10">
        <f t="shared" si="3"/>
        <v>33.658999999999999</v>
      </c>
      <c r="O68" s="10">
        <f t="shared" si="4"/>
        <v>3.2</v>
      </c>
      <c r="P68" s="10">
        <f t="shared" si="5"/>
        <v>0</v>
      </c>
    </row>
    <row r="69" spans="1:16" ht="25.5">
      <c r="A69" s="8" t="s">
        <v>41</v>
      </c>
      <c r="B69" s="9" t="s">
        <v>42</v>
      </c>
      <c r="C69" s="10">
        <v>3.0150000000000001</v>
      </c>
      <c r="D69" s="10">
        <v>3.0150000000000001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3.0150000000000001</v>
      </c>
      <c r="M69" s="10">
        <f t="shared" si="2"/>
        <v>0</v>
      </c>
      <c r="N69" s="10">
        <f t="shared" si="3"/>
        <v>3.0150000000000001</v>
      </c>
      <c r="O69" s="10">
        <f t="shared" si="4"/>
        <v>0</v>
      </c>
      <c r="P69" s="10">
        <f t="shared" si="5"/>
        <v>0</v>
      </c>
    </row>
    <row r="70" spans="1:16">
      <c r="A70" s="8" t="s">
        <v>43</v>
      </c>
      <c r="B70" s="9" t="s">
        <v>44</v>
      </c>
      <c r="C70" s="10">
        <v>9.1750000000000007</v>
      </c>
      <c r="D70" s="10">
        <v>9.1750000000000007</v>
      </c>
      <c r="E70" s="10">
        <v>0.8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0.8</v>
      </c>
      <c r="L70" s="10">
        <f t="shared" ref="L70:L133" si="7">D70-F70</f>
        <v>9.1750000000000007</v>
      </c>
      <c r="M70" s="10">
        <f t="shared" ref="M70:M133" si="8">IF(E70=0,0,(F70/E70)*100)</f>
        <v>0</v>
      </c>
      <c r="N70" s="10">
        <f t="shared" ref="N70:N133" si="9">D70-H70</f>
        <v>9.1750000000000007</v>
      </c>
      <c r="O70" s="10">
        <f t="shared" ref="O70:O133" si="10">E70-H70</f>
        <v>0.8</v>
      </c>
      <c r="P70" s="10">
        <f t="shared" ref="P70:P133" si="11">IF(E70=0,0,(H70/E70)*100)</f>
        <v>0</v>
      </c>
    </row>
    <row r="71" spans="1:16">
      <c r="A71" s="5" t="s">
        <v>74</v>
      </c>
      <c r="B71" s="6" t="s">
        <v>75</v>
      </c>
      <c r="C71" s="7">
        <v>385037.46399999998</v>
      </c>
      <c r="D71" s="7">
        <v>385738.84100000007</v>
      </c>
      <c r="E71" s="7">
        <v>37558.797999999995</v>
      </c>
      <c r="F71" s="7">
        <v>2823.0653599999996</v>
      </c>
      <c r="G71" s="7">
        <v>1.47923</v>
      </c>
      <c r="H71" s="7">
        <v>3120.5394999999999</v>
      </c>
      <c r="I71" s="7">
        <v>0.25818999999999998</v>
      </c>
      <c r="J71" s="7">
        <v>12661.781440000002</v>
      </c>
      <c r="K71" s="7">
        <f t="shared" si="6"/>
        <v>34735.732639999995</v>
      </c>
      <c r="L71" s="7">
        <f t="shared" si="7"/>
        <v>382915.77564000007</v>
      </c>
      <c r="M71" s="7">
        <f t="shared" si="8"/>
        <v>7.5163889962612753</v>
      </c>
      <c r="N71" s="7">
        <f t="shared" si="9"/>
        <v>382618.30150000006</v>
      </c>
      <c r="O71" s="7">
        <f t="shared" si="10"/>
        <v>34438.258499999996</v>
      </c>
      <c r="P71" s="7">
        <f t="shared" si="11"/>
        <v>8.308411520517776</v>
      </c>
    </row>
    <row r="72" spans="1:16">
      <c r="A72" s="8" t="s">
        <v>23</v>
      </c>
      <c r="B72" s="9" t="s">
        <v>24</v>
      </c>
      <c r="C72" s="10">
        <v>233431.625</v>
      </c>
      <c r="D72" s="10">
        <v>233431.625</v>
      </c>
      <c r="E72" s="10">
        <v>20937.172999999999</v>
      </c>
      <c r="F72" s="10">
        <v>23.969799999999999</v>
      </c>
      <c r="G72" s="10">
        <v>0</v>
      </c>
      <c r="H72" s="10">
        <v>23.969799999999999</v>
      </c>
      <c r="I72" s="10">
        <v>0</v>
      </c>
      <c r="J72" s="10">
        <v>10332.020900000001</v>
      </c>
      <c r="K72" s="10">
        <f t="shared" si="6"/>
        <v>20913.2032</v>
      </c>
      <c r="L72" s="10">
        <f t="shared" si="7"/>
        <v>233407.65520000001</v>
      </c>
      <c r="M72" s="10">
        <f t="shared" si="8"/>
        <v>0.1144844148730108</v>
      </c>
      <c r="N72" s="10">
        <f t="shared" si="9"/>
        <v>233407.65520000001</v>
      </c>
      <c r="O72" s="10">
        <f t="shared" si="10"/>
        <v>20913.2032</v>
      </c>
      <c r="P72" s="10">
        <f t="shared" si="11"/>
        <v>0.1144844148730108</v>
      </c>
    </row>
    <row r="73" spans="1:16">
      <c r="A73" s="8" t="s">
        <v>25</v>
      </c>
      <c r="B73" s="9" t="s">
        <v>26</v>
      </c>
      <c r="C73" s="10">
        <v>51355.154000000002</v>
      </c>
      <c r="D73" s="10">
        <v>51355.154000000002</v>
      </c>
      <c r="E73" s="10">
        <v>4612.5380000000005</v>
      </c>
      <c r="F73" s="10">
        <v>5.4940800000000003</v>
      </c>
      <c r="G73" s="10">
        <v>0</v>
      </c>
      <c r="H73" s="10">
        <v>5.4940800000000003</v>
      </c>
      <c r="I73" s="10">
        <v>0</v>
      </c>
      <c r="J73" s="10">
        <v>2329.7605400000002</v>
      </c>
      <c r="K73" s="10">
        <f t="shared" si="6"/>
        <v>4607.0439200000001</v>
      </c>
      <c r="L73" s="10">
        <f t="shared" si="7"/>
        <v>51349.659920000006</v>
      </c>
      <c r="M73" s="10">
        <f t="shared" si="8"/>
        <v>0.11911186422746002</v>
      </c>
      <c r="N73" s="10">
        <f t="shared" si="9"/>
        <v>51349.659920000006</v>
      </c>
      <c r="O73" s="10">
        <f t="shared" si="10"/>
        <v>4607.0439200000001</v>
      </c>
      <c r="P73" s="10">
        <f t="shared" si="11"/>
        <v>0.11911186422746002</v>
      </c>
    </row>
    <row r="74" spans="1:16">
      <c r="A74" s="8" t="s">
        <v>27</v>
      </c>
      <c r="B74" s="9" t="s">
        <v>28</v>
      </c>
      <c r="C74" s="10">
        <v>10298.885</v>
      </c>
      <c r="D74" s="10">
        <v>10416.827800000001</v>
      </c>
      <c r="E74" s="10">
        <v>1611.769</v>
      </c>
      <c r="F74" s="10">
        <v>1011.87558</v>
      </c>
      <c r="G74" s="10">
        <v>0</v>
      </c>
      <c r="H74" s="10">
        <v>1088.16176</v>
      </c>
      <c r="I74" s="10">
        <v>0</v>
      </c>
      <c r="J74" s="10">
        <v>0</v>
      </c>
      <c r="K74" s="10">
        <f t="shared" si="6"/>
        <v>599.89341999999999</v>
      </c>
      <c r="L74" s="10">
        <f t="shared" si="7"/>
        <v>9404.952220000001</v>
      </c>
      <c r="M74" s="10">
        <f t="shared" si="8"/>
        <v>62.780434417090788</v>
      </c>
      <c r="N74" s="10">
        <f t="shared" si="9"/>
        <v>9328.6660400000001</v>
      </c>
      <c r="O74" s="10">
        <f t="shared" si="10"/>
        <v>523.60724000000005</v>
      </c>
      <c r="P74" s="10">
        <f t="shared" si="11"/>
        <v>67.513505967666575</v>
      </c>
    </row>
    <row r="75" spans="1:16">
      <c r="A75" s="8" t="s">
        <v>76</v>
      </c>
      <c r="B75" s="9" t="s">
        <v>77</v>
      </c>
      <c r="C75" s="10">
        <v>199.3</v>
      </c>
      <c r="D75" s="10">
        <v>199.3</v>
      </c>
      <c r="E75" s="10">
        <v>32.747</v>
      </c>
      <c r="F75" s="10">
        <v>0</v>
      </c>
      <c r="G75" s="10">
        <v>0</v>
      </c>
      <c r="H75" s="10">
        <v>2.9721000000000002</v>
      </c>
      <c r="I75" s="10">
        <v>0</v>
      </c>
      <c r="J75" s="10">
        <v>0</v>
      </c>
      <c r="K75" s="10">
        <f t="shared" si="6"/>
        <v>32.747</v>
      </c>
      <c r="L75" s="10">
        <f t="shared" si="7"/>
        <v>199.3</v>
      </c>
      <c r="M75" s="10">
        <f t="shared" si="8"/>
        <v>0</v>
      </c>
      <c r="N75" s="10">
        <f t="shared" si="9"/>
        <v>196.3279</v>
      </c>
      <c r="O75" s="10">
        <f t="shared" si="10"/>
        <v>29.774899999999999</v>
      </c>
      <c r="P75" s="10">
        <f t="shared" si="11"/>
        <v>9.0759458881729635</v>
      </c>
    </row>
    <row r="76" spans="1:16">
      <c r="A76" s="8" t="s">
        <v>78</v>
      </c>
      <c r="B76" s="9" t="s">
        <v>79</v>
      </c>
      <c r="C76" s="10">
        <v>32805.800000000003</v>
      </c>
      <c r="D76" s="10">
        <v>33507.177000000003</v>
      </c>
      <c r="E76" s="10">
        <v>2788.7820000000002</v>
      </c>
      <c r="F76" s="10">
        <v>305.48140000000001</v>
      </c>
      <c r="G76" s="10">
        <v>1.47923</v>
      </c>
      <c r="H76" s="10">
        <v>427.48367999999999</v>
      </c>
      <c r="I76" s="10">
        <v>0</v>
      </c>
      <c r="J76" s="10">
        <v>0</v>
      </c>
      <c r="K76" s="10">
        <f t="shared" si="6"/>
        <v>2483.3006</v>
      </c>
      <c r="L76" s="10">
        <f t="shared" si="7"/>
        <v>33201.695600000006</v>
      </c>
      <c r="M76" s="10">
        <f t="shared" si="8"/>
        <v>10.953936162812296</v>
      </c>
      <c r="N76" s="10">
        <f t="shared" si="9"/>
        <v>33079.693320000006</v>
      </c>
      <c r="O76" s="10">
        <f t="shared" si="10"/>
        <v>2361.2983200000003</v>
      </c>
      <c r="P76" s="10">
        <f t="shared" si="11"/>
        <v>15.328687577587635</v>
      </c>
    </row>
    <row r="77" spans="1:16">
      <c r="A77" s="8" t="s">
        <v>29</v>
      </c>
      <c r="B77" s="9" t="s">
        <v>30</v>
      </c>
      <c r="C77" s="10">
        <v>18388.600000000002</v>
      </c>
      <c r="D77" s="10">
        <v>18167.477200000001</v>
      </c>
      <c r="E77" s="10">
        <v>2312.4569999999999</v>
      </c>
      <c r="F77" s="10">
        <v>812.16654000000005</v>
      </c>
      <c r="G77" s="10">
        <v>0</v>
      </c>
      <c r="H77" s="10">
        <v>847.32302000000004</v>
      </c>
      <c r="I77" s="10">
        <v>0</v>
      </c>
      <c r="J77" s="10">
        <v>0</v>
      </c>
      <c r="K77" s="10">
        <f t="shared" si="6"/>
        <v>1500.2904599999997</v>
      </c>
      <c r="L77" s="10">
        <f t="shared" si="7"/>
        <v>17355.310660000003</v>
      </c>
      <c r="M77" s="10">
        <f t="shared" si="8"/>
        <v>35.121368310848595</v>
      </c>
      <c r="N77" s="10">
        <f t="shared" si="9"/>
        <v>17320.154180000001</v>
      </c>
      <c r="O77" s="10">
        <f t="shared" si="10"/>
        <v>1465.1339799999998</v>
      </c>
      <c r="P77" s="10">
        <f t="shared" si="11"/>
        <v>36.641676796584761</v>
      </c>
    </row>
    <row r="78" spans="1:16">
      <c r="A78" s="8" t="s">
        <v>31</v>
      </c>
      <c r="B78" s="9" t="s">
        <v>32</v>
      </c>
      <c r="C78" s="10">
        <v>1.3</v>
      </c>
      <c r="D78" s="10">
        <v>1.3</v>
      </c>
      <c r="E78" s="10">
        <v>0.3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0.3</v>
      </c>
      <c r="L78" s="10">
        <f t="shared" si="7"/>
        <v>1.3</v>
      </c>
      <c r="M78" s="10">
        <f t="shared" si="8"/>
        <v>0</v>
      </c>
      <c r="N78" s="10">
        <f t="shared" si="9"/>
        <v>1.3</v>
      </c>
      <c r="O78" s="10">
        <f t="shared" si="10"/>
        <v>0.3</v>
      </c>
      <c r="P78" s="10">
        <f t="shared" si="11"/>
        <v>0</v>
      </c>
    </row>
    <row r="79" spans="1:16">
      <c r="A79" s="8" t="s">
        <v>33</v>
      </c>
      <c r="B79" s="9" t="s">
        <v>34</v>
      </c>
      <c r="C79" s="10">
        <v>18455</v>
      </c>
      <c r="D79" s="10">
        <v>18455</v>
      </c>
      <c r="E79" s="10">
        <v>2833.6889999999999</v>
      </c>
      <c r="F79" s="10">
        <v>95.925240000000002</v>
      </c>
      <c r="G79" s="10">
        <v>0</v>
      </c>
      <c r="H79" s="10">
        <v>136.34476999999998</v>
      </c>
      <c r="I79" s="10">
        <v>0.17649999999999999</v>
      </c>
      <c r="J79" s="10">
        <v>0</v>
      </c>
      <c r="K79" s="10">
        <f t="shared" si="6"/>
        <v>2737.7637599999998</v>
      </c>
      <c r="L79" s="10">
        <f t="shared" si="7"/>
        <v>18359.07476</v>
      </c>
      <c r="M79" s="10">
        <f t="shared" si="8"/>
        <v>3.3851717672616863</v>
      </c>
      <c r="N79" s="10">
        <f t="shared" si="9"/>
        <v>18318.65523</v>
      </c>
      <c r="O79" s="10">
        <f t="shared" si="10"/>
        <v>2697.3442299999997</v>
      </c>
      <c r="P79" s="10">
        <f t="shared" si="11"/>
        <v>4.8115643600973854</v>
      </c>
    </row>
    <row r="80" spans="1:16">
      <c r="A80" s="8" t="s">
        <v>35</v>
      </c>
      <c r="B80" s="9" t="s">
        <v>36</v>
      </c>
      <c r="C80" s="10">
        <v>2953.7000000000003</v>
      </c>
      <c r="D80" s="10">
        <v>2953.7000000000003</v>
      </c>
      <c r="E80" s="10">
        <v>286.44499999999999</v>
      </c>
      <c r="F80" s="10">
        <v>23.047979999999999</v>
      </c>
      <c r="G80" s="10">
        <v>0</v>
      </c>
      <c r="H80" s="10">
        <v>35.5655</v>
      </c>
      <c r="I80" s="10">
        <v>1.282E-2</v>
      </c>
      <c r="J80" s="10">
        <v>0</v>
      </c>
      <c r="K80" s="10">
        <f t="shared" si="6"/>
        <v>263.39702</v>
      </c>
      <c r="L80" s="10">
        <f t="shared" si="7"/>
        <v>2930.6520200000004</v>
      </c>
      <c r="M80" s="10">
        <f t="shared" si="8"/>
        <v>8.0462148056345892</v>
      </c>
      <c r="N80" s="10">
        <f t="shared" si="9"/>
        <v>2918.1345000000001</v>
      </c>
      <c r="O80" s="10">
        <f t="shared" si="10"/>
        <v>250.87950000000001</v>
      </c>
      <c r="P80" s="10">
        <f t="shared" si="11"/>
        <v>12.416170643579047</v>
      </c>
    </row>
    <row r="81" spans="1:16">
      <c r="A81" s="8" t="s">
        <v>37</v>
      </c>
      <c r="B81" s="9" t="s">
        <v>38</v>
      </c>
      <c r="C81" s="10">
        <v>10266</v>
      </c>
      <c r="D81" s="10">
        <v>10266</v>
      </c>
      <c r="E81" s="10">
        <v>1047.9010000000001</v>
      </c>
      <c r="F81" s="10">
        <v>469.17027000000002</v>
      </c>
      <c r="G81" s="10">
        <v>0</v>
      </c>
      <c r="H81" s="10">
        <v>469.23140999999998</v>
      </c>
      <c r="I81" s="10">
        <v>2.7820000000000001E-2</v>
      </c>
      <c r="J81" s="10">
        <v>0</v>
      </c>
      <c r="K81" s="10">
        <f t="shared" si="6"/>
        <v>578.73072999999999</v>
      </c>
      <c r="L81" s="10">
        <f t="shared" si="7"/>
        <v>9796.8297299999995</v>
      </c>
      <c r="M81" s="10">
        <f t="shared" si="8"/>
        <v>44.772384986749699</v>
      </c>
      <c r="N81" s="10">
        <f t="shared" si="9"/>
        <v>9796.7685899999997</v>
      </c>
      <c r="O81" s="10">
        <f t="shared" si="10"/>
        <v>578.66959000000008</v>
      </c>
      <c r="P81" s="10">
        <f t="shared" si="11"/>
        <v>44.778219507377123</v>
      </c>
    </row>
    <row r="82" spans="1:16">
      <c r="A82" s="8" t="s">
        <v>39</v>
      </c>
      <c r="B82" s="9" t="s">
        <v>40</v>
      </c>
      <c r="C82" s="10">
        <v>5744.5</v>
      </c>
      <c r="D82" s="10">
        <v>5744.5</v>
      </c>
      <c r="E82" s="10">
        <v>896.81299999999999</v>
      </c>
      <c r="F82" s="10">
        <v>28.106780000000001</v>
      </c>
      <c r="G82" s="10">
        <v>0</v>
      </c>
      <c r="H82" s="10">
        <v>28.065729999999999</v>
      </c>
      <c r="I82" s="10">
        <v>4.1049999999999996E-2</v>
      </c>
      <c r="J82" s="10">
        <v>0</v>
      </c>
      <c r="K82" s="10">
        <f t="shared" si="6"/>
        <v>868.70622000000003</v>
      </c>
      <c r="L82" s="10">
        <f t="shared" si="7"/>
        <v>5716.3932199999999</v>
      </c>
      <c r="M82" s="10">
        <f t="shared" si="8"/>
        <v>3.1340736586111042</v>
      </c>
      <c r="N82" s="10">
        <f t="shared" si="9"/>
        <v>5716.4342699999997</v>
      </c>
      <c r="O82" s="10">
        <f t="shared" si="10"/>
        <v>868.74726999999996</v>
      </c>
      <c r="P82" s="10">
        <f t="shared" si="11"/>
        <v>3.1294963387016019</v>
      </c>
    </row>
    <row r="83" spans="1:16">
      <c r="A83" s="8" t="s">
        <v>80</v>
      </c>
      <c r="B83" s="9" t="s">
        <v>81</v>
      </c>
      <c r="C83" s="10">
        <v>1044.7</v>
      </c>
      <c r="D83" s="10">
        <v>1044.7</v>
      </c>
      <c r="E83" s="10">
        <v>179.994</v>
      </c>
      <c r="F83" s="10">
        <v>37.107690000000005</v>
      </c>
      <c r="G83" s="10">
        <v>0</v>
      </c>
      <c r="H83" s="10">
        <v>45.207650000000001</v>
      </c>
      <c r="I83" s="10">
        <v>0</v>
      </c>
      <c r="J83" s="10">
        <v>0</v>
      </c>
      <c r="K83" s="10">
        <f t="shared" si="6"/>
        <v>142.88630999999998</v>
      </c>
      <c r="L83" s="10">
        <f t="shared" si="7"/>
        <v>1007.59231</v>
      </c>
      <c r="M83" s="10">
        <f t="shared" si="8"/>
        <v>20.616070535684525</v>
      </c>
      <c r="N83" s="10">
        <f t="shared" si="9"/>
        <v>999.49234999999999</v>
      </c>
      <c r="O83" s="10">
        <f t="shared" si="10"/>
        <v>134.78635</v>
      </c>
      <c r="P83" s="10">
        <f t="shared" si="11"/>
        <v>25.116198317721704</v>
      </c>
    </row>
    <row r="84" spans="1:16" ht="25.5">
      <c r="A84" s="8" t="s">
        <v>41</v>
      </c>
      <c r="B84" s="9" t="s">
        <v>42</v>
      </c>
      <c r="C84" s="10">
        <v>60.9</v>
      </c>
      <c r="D84" s="10">
        <v>164.08</v>
      </c>
      <c r="E84" s="10">
        <v>18.190000000000001</v>
      </c>
      <c r="F84" s="10">
        <v>10.72</v>
      </c>
      <c r="G84" s="10">
        <v>0</v>
      </c>
      <c r="H84" s="10">
        <v>10.72</v>
      </c>
      <c r="I84" s="10">
        <v>0</v>
      </c>
      <c r="J84" s="10">
        <v>0</v>
      </c>
      <c r="K84" s="10">
        <f t="shared" si="6"/>
        <v>7.4700000000000006</v>
      </c>
      <c r="L84" s="10">
        <f t="shared" si="7"/>
        <v>153.36000000000001</v>
      </c>
      <c r="M84" s="10">
        <f t="shared" si="8"/>
        <v>58.933479934029684</v>
      </c>
      <c r="N84" s="10">
        <f t="shared" si="9"/>
        <v>153.36000000000001</v>
      </c>
      <c r="O84" s="10">
        <f t="shared" si="10"/>
        <v>7.4700000000000006</v>
      </c>
      <c r="P84" s="10">
        <f t="shared" si="11"/>
        <v>58.933479934029684</v>
      </c>
    </row>
    <row r="85" spans="1:16">
      <c r="A85" s="8" t="s">
        <v>43</v>
      </c>
      <c r="B85" s="9" t="s">
        <v>44</v>
      </c>
      <c r="C85" s="10">
        <v>32</v>
      </c>
      <c r="D85" s="10">
        <v>32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32</v>
      </c>
      <c r="M85" s="10">
        <f t="shared" si="8"/>
        <v>0</v>
      </c>
      <c r="N85" s="10">
        <f t="shared" si="9"/>
        <v>32</v>
      </c>
      <c r="O85" s="10">
        <f t="shared" si="10"/>
        <v>0</v>
      </c>
      <c r="P85" s="10">
        <f t="shared" si="11"/>
        <v>0</v>
      </c>
    </row>
    <row r="86" spans="1:16" ht="38.25">
      <c r="A86" s="5" t="s">
        <v>82</v>
      </c>
      <c r="B86" s="6" t="s">
        <v>83</v>
      </c>
      <c r="C86" s="7">
        <v>670048.74900000007</v>
      </c>
      <c r="D86" s="7">
        <v>670910.49400000006</v>
      </c>
      <c r="E86" s="7">
        <v>61558.822000000015</v>
      </c>
      <c r="F86" s="7">
        <v>13052.78133</v>
      </c>
      <c r="G86" s="7">
        <v>0</v>
      </c>
      <c r="H86" s="7">
        <v>6841.9180800000013</v>
      </c>
      <c r="I86" s="7">
        <v>7378.3416700000007</v>
      </c>
      <c r="J86" s="7">
        <v>20391.753580000001</v>
      </c>
      <c r="K86" s="7">
        <f t="shared" si="6"/>
        <v>48506.040670000017</v>
      </c>
      <c r="L86" s="7">
        <f t="shared" si="7"/>
        <v>657857.71267000004</v>
      </c>
      <c r="M86" s="7">
        <f t="shared" si="8"/>
        <v>21.203754240131488</v>
      </c>
      <c r="N86" s="7">
        <f t="shared" si="9"/>
        <v>664068.57592000009</v>
      </c>
      <c r="O86" s="7">
        <f t="shared" si="10"/>
        <v>54716.903920000012</v>
      </c>
      <c r="P86" s="7">
        <f t="shared" si="11"/>
        <v>11.114439584305236</v>
      </c>
    </row>
    <row r="87" spans="1:16">
      <c r="A87" s="8" t="s">
        <v>23</v>
      </c>
      <c r="B87" s="9" t="s">
        <v>24</v>
      </c>
      <c r="C87" s="10">
        <v>449347.87200000003</v>
      </c>
      <c r="D87" s="10">
        <v>449668.402</v>
      </c>
      <c r="E87" s="10">
        <v>38675.700000000004</v>
      </c>
      <c r="F87" s="10">
        <v>9567.54889</v>
      </c>
      <c r="G87" s="10">
        <v>0</v>
      </c>
      <c r="H87" s="10">
        <v>3695.5282700000002</v>
      </c>
      <c r="I87" s="10">
        <v>5872.0206200000002</v>
      </c>
      <c r="J87" s="10">
        <v>16592.130210000003</v>
      </c>
      <c r="K87" s="10">
        <f t="shared" si="6"/>
        <v>29108.151110000006</v>
      </c>
      <c r="L87" s="10">
        <f t="shared" si="7"/>
        <v>440100.85311000003</v>
      </c>
      <c r="M87" s="10">
        <f t="shared" si="8"/>
        <v>24.737881641444108</v>
      </c>
      <c r="N87" s="10">
        <f t="shared" si="9"/>
        <v>445972.87372999999</v>
      </c>
      <c r="O87" s="10">
        <f t="shared" si="10"/>
        <v>34980.171730000002</v>
      </c>
      <c r="P87" s="10">
        <f t="shared" si="11"/>
        <v>9.5551684132413879</v>
      </c>
    </row>
    <row r="88" spans="1:16">
      <c r="A88" s="8" t="s">
        <v>25</v>
      </c>
      <c r="B88" s="9" t="s">
        <v>26</v>
      </c>
      <c r="C88" s="10">
        <v>98856.86</v>
      </c>
      <c r="D88" s="10">
        <v>98927.377000000008</v>
      </c>
      <c r="E88" s="10">
        <v>8505.005000000001</v>
      </c>
      <c r="F88" s="10">
        <v>2098.1477500000001</v>
      </c>
      <c r="G88" s="10">
        <v>0</v>
      </c>
      <c r="H88" s="10">
        <v>766.90422999999998</v>
      </c>
      <c r="I88" s="10">
        <v>1331.24352</v>
      </c>
      <c r="J88" s="10">
        <v>3637.6326800000002</v>
      </c>
      <c r="K88" s="10">
        <f t="shared" si="6"/>
        <v>6406.8572500000009</v>
      </c>
      <c r="L88" s="10">
        <f t="shared" si="7"/>
        <v>96829.229250000004</v>
      </c>
      <c r="M88" s="10">
        <f t="shared" si="8"/>
        <v>24.66956515604635</v>
      </c>
      <c r="N88" s="10">
        <f t="shared" si="9"/>
        <v>98160.472770000008</v>
      </c>
      <c r="O88" s="10">
        <f t="shared" si="10"/>
        <v>7738.1007700000009</v>
      </c>
      <c r="P88" s="10">
        <f t="shared" si="11"/>
        <v>9.0170932292220876</v>
      </c>
    </row>
    <row r="89" spans="1:16">
      <c r="A89" s="8" t="s">
        <v>27</v>
      </c>
      <c r="B89" s="9" t="s">
        <v>28</v>
      </c>
      <c r="C89" s="10">
        <v>11121.617</v>
      </c>
      <c r="D89" s="10">
        <v>11136.617</v>
      </c>
      <c r="E89" s="10">
        <v>940.80000000000007</v>
      </c>
      <c r="F89" s="10">
        <v>701.20828000000006</v>
      </c>
      <c r="G89" s="10">
        <v>0</v>
      </c>
      <c r="H89" s="10">
        <v>782.47867000000008</v>
      </c>
      <c r="I89" s="10">
        <v>20.16</v>
      </c>
      <c r="J89" s="10">
        <v>20.16</v>
      </c>
      <c r="K89" s="10">
        <f t="shared" si="6"/>
        <v>239.59172000000001</v>
      </c>
      <c r="L89" s="10">
        <f t="shared" si="7"/>
        <v>10435.408719999999</v>
      </c>
      <c r="M89" s="10">
        <f t="shared" si="8"/>
        <v>74.533193027210885</v>
      </c>
      <c r="N89" s="10">
        <f t="shared" si="9"/>
        <v>10354.13833</v>
      </c>
      <c r="O89" s="10">
        <f t="shared" si="10"/>
        <v>158.32132999999999</v>
      </c>
      <c r="P89" s="10">
        <f t="shared" si="11"/>
        <v>83.171627338435371</v>
      </c>
    </row>
    <row r="90" spans="1:16">
      <c r="A90" s="8" t="s">
        <v>76</v>
      </c>
      <c r="B90" s="9" t="s">
        <v>77</v>
      </c>
      <c r="C90" s="10">
        <v>274.10000000000002</v>
      </c>
      <c r="D90" s="10">
        <v>274.10000000000002</v>
      </c>
      <c r="E90" s="10">
        <v>37.1</v>
      </c>
      <c r="F90" s="10">
        <v>0</v>
      </c>
      <c r="G90" s="10">
        <v>0</v>
      </c>
      <c r="H90" s="10">
        <v>3.9018100000000002</v>
      </c>
      <c r="I90" s="10">
        <v>0</v>
      </c>
      <c r="J90" s="10">
        <v>0</v>
      </c>
      <c r="K90" s="10">
        <f t="shared" si="6"/>
        <v>37.1</v>
      </c>
      <c r="L90" s="10">
        <f t="shared" si="7"/>
        <v>274.10000000000002</v>
      </c>
      <c r="M90" s="10">
        <f t="shared" si="8"/>
        <v>0</v>
      </c>
      <c r="N90" s="10">
        <f t="shared" si="9"/>
        <v>270.19819000000001</v>
      </c>
      <c r="O90" s="10">
        <f t="shared" si="10"/>
        <v>33.198190000000004</v>
      </c>
      <c r="P90" s="10">
        <f t="shared" si="11"/>
        <v>10.517008086253369</v>
      </c>
    </row>
    <row r="91" spans="1:16">
      <c r="A91" s="8" t="s">
        <v>78</v>
      </c>
      <c r="B91" s="9" t="s">
        <v>79</v>
      </c>
      <c r="C91" s="10">
        <v>34076.6</v>
      </c>
      <c r="D91" s="10">
        <v>34532.298000000003</v>
      </c>
      <c r="E91" s="10">
        <v>3594.7670000000003</v>
      </c>
      <c r="F91" s="10">
        <v>66.082480000000004</v>
      </c>
      <c r="G91" s="10">
        <v>0</v>
      </c>
      <c r="H91" s="10">
        <v>78.949600000000004</v>
      </c>
      <c r="I91" s="10">
        <v>2.7908499999999998</v>
      </c>
      <c r="J91" s="10">
        <v>0</v>
      </c>
      <c r="K91" s="10">
        <f t="shared" si="6"/>
        <v>3528.6845200000002</v>
      </c>
      <c r="L91" s="10">
        <f t="shared" si="7"/>
        <v>34466.215520000005</v>
      </c>
      <c r="M91" s="10">
        <f t="shared" si="8"/>
        <v>1.8382966128263667</v>
      </c>
      <c r="N91" s="10">
        <f t="shared" si="9"/>
        <v>34453.348400000003</v>
      </c>
      <c r="O91" s="10">
        <f t="shared" si="10"/>
        <v>3515.8174000000004</v>
      </c>
      <c r="P91" s="10">
        <f t="shared" si="11"/>
        <v>2.1962369188322914</v>
      </c>
    </row>
    <row r="92" spans="1:16">
      <c r="A92" s="8" t="s">
        <v>29</v>
      </c>
      <c r="B92" s="9" t="s">
        <v>30</v>
      </c>
      <c r="C92" s="10">
        <v>20147.100000000002</v>
      </c>
      <c r="D92" s="10">
        <v>20064.02</v>
      </c>
      <c r="E92" s="10">
        <v>1074.6200000000001</v>
      </c>
      <c r="F92" s="10">
        <v>327.73869999999999</v>
      </c>
      <c r="G92" s="10">
        <v>0</v>
      </c>
      <c r="H92" s="10">
        <v>450.38146</v>
      </c>
      <c r="I92" s="10">
        <v>0</v>
      </c>
      <c r="J92" s="10">
        <v>0</v>
      </c>
      <c r="K92" s="10">
        <f t="shared" si="6"/>
        <v>746.88130000000012</v>
      </c>
      <c r="L92" s="10">
        <f t="shared" si="7"/>
        <v>19736.281299999999</v>
      </c>
      <c r="M92" s="10">
        <f t="shared" si="8"/>
        <v>30.498101654538345</v>
      </c>
      <c r="N92" s="10">
        <f t="shared" si="9"/>
        <v>19613.63854</v>
      </c>
      <c r="O92" s="10">
        <f t="shared" si="10"/>
        <v>624.23854000000006</v>
      </c>
      <c r="P92" s="10">
        <f t="shared" si="11"/>
        <v>41.910764735441361</v>
      </c>
    </row>
    <row r="93" spans="1:16">
      <c r="A93" s="8" t="s">
        <v>31</v>
      </c>
      <c r="B93" s="9" t="s">
        <v>32</v>
      </c>
      <c r="C93" s="10">
        <v>205.20000000000002</v>
      </c>
      <c r="D93" s="10">
        <v>205.20000000000002</v>
      </c>
      <c r="E93" s="10">
        <v>33.6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33.6</v>
      </c>
      <c r="L93" s="10">
        <f t="shared" si="7"/>
        <v>205.20000000000002</v>
      </c>
      <c r="M93" s="10">
        <f t="shared" si="8"/>
        <v>0</v>
      </c>
      <c r="N93" s="10">
        <f t="shared" si="9"/>
        <v>205.20000000000002</v>
      </c>
      <c r="O93" s="10">
        <f t="shared" si="10"/>
        <v>33.6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34447.9</v>
      </c>
      <c r="D94" s="10">
        <v>34447.9</v>
      </c>
      <c r="E94" s="10">
        <v>6074.3</v>
      </c>
      <c r="F94" s="10">
        <v>0</v>
      </c>
      <c r="G94" s="10">
        <v>0</v>
      </c>
      <c r="H94" s="10">
        <v>417.24381</v>
      </c>
      <c r="I94" s="10">
        <v>8.5138999999999996</v>
      </c>
      <c r="J94" s="10">
        <v>0</v>
      </c>
      <c r="K94" s="10">
        <f t="shared" si="6"/>
        <v>6074.3</v>
      </c>
      <c r="L94" s="10">
        <f t="shared" si="7"/>
        <v>34447.9</v>
      </c>
      <c r="M94" s="10">
        <f t="shared" si="8"/>
        <v>0</v>
      </c>
      <c r="N94" s="10">
        <f t="shared" si="9"/>
        <v>34030.656190000002</v>
      </c>
      <c r="O94" s="10">
        <f t="shared" si="10"/>
        <v>5657.0561900000002</v>
      </c>
      <c r="P94" s="10">
        <f t="shared" si="11"/>
        <v>6.8690023541807284</v>
      </c>
    </row>
    <row r="95" spans="1:16">
      <c r="A95" s="8" t="s">
        <v>35</v>
      </c>
      <c r="B95" s="9" t="s">
        <v>36</v>
      </c>
      <c r="C95" s="10">
        <v>2699.5</v>
      </c>
      <c r="D95" s="10">
        <v>2699.5</v>
      </c>
      <c r="E95" s="10">
        <v>267</v>
      </c>
      <c r="F95" s="10">
        <v>5.41411</v>
      </c>
      <c r="G95" s="10">
        <v>0</v>
      </c>
      <c r="H95" s="10">
        <v>23.134529999999998</v>
      </c>
      <c r="I95" s="10">
        <v>0.31163000000000002</v>
      </c>
      <c r="J95" s="10">
        <v>0</v>
      </c>
      <c r="K95" s="10">
        <f t="shared" si="6"/>
        <v>261.58589000000001</v>
      </c>
      <c r="L95" s="10">
        <f t="shared" si="7"/>
        <v>2694.0858899999998</v>
      </c>
      <c r="M95" s="10">
        <f t="shared" si="8"/>
        <v>2.0277565543071163</v>
      </c>
      <c r="N95" s="10">
        <f t="shared" si="9"/>
        <v>2676.3654700000002</v>
      </c>
      <c r="O95" s="10">
        <f t="shared" si="10"/>
        <v>243.86547000000002</v>
      </c>
      <c r="P95" s="10">
        <f t="shared" si="11"/>
        <v>8.6646179775280885</v>
      </c>
    </row>
    <row r="96" spans="1:16">
      <c r="A96" s="8" t="s">
        <v>37</v>
      </c>
      <c r="B96" s="9" t="s">
        <v>38</v>
      </c>
      <c r="C96" s="10">
        <v>8763.8000000000011</v>
      </c>
      <c r="D96" s="10">
        <v>8763.8000000000011</v>
      </c>
      <c r="E96" s="10">
        <v>924.9</v>
      </c>
      <c r="F96" s="10">
        <v>109.53201</v>
      </c>
      <c r="G96" s="10">
        <v>0</v>
      </c>
      <c r="H96" s="10">
        <v>206.93882000000002</v>
      </c>
      <c r="I96" s="10">
        <v>12.03956</v>
      </c>
      <c r="J96" s="10">
        <v>10.666690000000001</v>
      </c>
      <c r="K96" s="10">
        <f t="shared" si="6"/>
        <v>815.36798999999996</v>
      </c>
      <c r="L96" s="10">
        <f t="shared" si="7"/>
        <v>8654.2679900000003</v>
      </c>
      <c r="M96" s="10">
        <f t="shared" si="8"/>
        <v>11.842578657152124</v>
      </c>
      <c r="N96" s="10">
        <f t="shared" si="9"/>
        <v>8556.8611800000017</v>
      </c>
      <c r="O96" s="10">
        <f t="shared" si="10"/>
        <v>717.96118000000001</v>
      </c>
      <c r="P96" s="10">
        <f t="shared" si="11"/>
        <v>22.374183154935672</v>
      </c>
    </row>
    <row r="97" spans="1:16">
      <c r="A97" s="8" t="s">
        <v>39</v>
      </c>
      <c r="B97" s="9" t="s">
        <v>40</v>
      </c>
      <c r="C97" s="10">
        <v>3004.8</v>
      </c>
      <c r="D97" s="10">
        <v>3004.8</v>
      </c>
      <c r="E97" s="10">
        <v>626.47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626.47</v>
      </c>
      <c r="L97" s="10">
        <f t="shared" si="7"/>
        <v>3004.8</v>
      </c>
      <c r="M97" s="10">
        <f t="shared" si="8"/>
        <v>0</v>
      </c>
      <c r="N97" s="10">
        <f t="shared" si="9"/>
        <v>3004.8</v>
      </c>
      <c r="O97" s="10">
        <f t="shared" si="10"/>
        <v>626.47</v>
      </c>
      <c r="P97" s="10">
        <f t="shared" si="11"/>
        <v>0</v>
      </c>
    </row>
    <row r="98" spans="1:16">
      <c r="A98" s="8" t="s">
        <v>80</v>
      </c>
      <c r="B98" s="9" t="s">
        <v>81</v>
      </c>
      <c r="C98" s="10">
        <v>1946.8</v>
      </c>
      <c r="D98" s="10">
        <v>1946.8</v>
      </c>
      <c r="E98" s="10">
        <v>240.386</v>
      </c>
      <c r="F98" s="10">
        <v>7.8624000000000001</v>
      </c>
      <c r="G98" s="10">
        <v>0</v>
      </c>
      <c r="H98" s="10">
        <v>286.65977000000004</v>
      </c>
      <c r="I98" s="10">
        <v>0</v>
      </c>
      <c r="J98" s="10">
        <v>0</v>
      </c>
      <c r="K98" s="10">
        <f t="shared" si="6"/>
        <v>232.52359999999999</v>
      </c>
      <c r="L98" s="10">
        <f t="shared" si="7"/>
        <v>1938.9376</v>
      </c>
      <c r="M98" s="10">
        <f t="shared" si="8"/>
        <v>3.2707395605401315</v>
      </c>
      <c r="N98" s="10">
        <f t="shared" si="9"/>
        <v>1660.14023</v>
      </c>
      <c r="O98" s="10">
        <f t="shared" si="10"/>
        <v>-46.273770000000042</v>
      </c>
      <c r="P98" s="10">
        <f t="shared" si="11"/>
        <v>119.24977744128196</v>
      </c>
    </row>
    <row r="99" spans="1:16" ht="25.5">
      <c r="A99" s="8" t="s">
        <v>41</v>
      </c>
      <c r="B99" s="9" t="s">
        <v>42</v>
      </c>
      <c r="C99" s="10">
        <v>87.100000000000009</v>
      </c>
      <c r="D99" s="10">
        <v>170.18</v>
      </c>
      <c r="E99" s="10">
        <v>142.47999999999999</v>
      </c>
      <c r="F99" s="10">
        <v>0</v>
      </c>
      <c r="G99" s="10">
        <v>0</v>
      </c>
      <c r="H99" s="10">
        <v>12.612399999999999</v>
      </c>
      <c r="I99" s="10">
        <v>0</v>
      </c>
      <c r="J99" s="10">
        <v>0</v>
      </c>
      <c r="K99" s="10">
        <f t="shared" si="6"/>
        <v>142.47999999999999</v>
      </c>
      <c r="L99" s="10">
        <f t="shared" si="7"/>
        <v>170.18</v>
      </c>
      <c r="M99" s="10">
        <f t="shared" si="8"/>
        <v>0</v>
      </c>
      <c r="N99" s="10">
        <f t="shared" si="9"/>
        <v>157.5676</v>
      </c>
      <c r="O99" s="10">
        <f t="shared" si="10"/>
        <v>129.86759999999998</v>
      </c>
      <c r="P99" s="10">
        <f t="shared" si="11"/>
        <v>8.8520494104435716</v>
      </c>
    </row>
    <row r="100" spans="1:16" ht="25.5">
      <c r="A100" s="8" t="s">
        <v>55</v>
      </c>
      <c r="B100" s="9" t="s">
        <v>56</v>
      </c>
      <c r="C100" s="10">
        <v>5040.8</v>
      </c>
      <c r="D100" s="10">
        <v>5040.8</v>
      </c>
      <c r="E100" s="10">
        <v>421.69400000000002</v>
      </c>
      <c r="F100" s="10">
        <v>169.24671000000001</v>
      </c>
      <c r="G100" s="10">
        <v>0</v>
      </c>
      <c r="H100" s="10">
        <v>116.71971000000001</v>
      </c>
      <c r="I100" s="10">
        <v>131.16400000000002</v>
      </c>
      <c r="J100" s="10">
        <v>131.16400000000002</v>
      </c>
      <c r="K100" s="10">
        <f t="shared" si="6"/>
        <v>252.44729000000001</v>
      </c>
      <c r="L100" s="10">
        <f t="shared" si="7"/>
        <v>4871.5532899999998</v>
      </c>
      <c r="M100" s="10">
        <f t="shared" si="8"/>
        <v>40.134958050150111</v>
      </c>
      <c r="N100" s="10">
        <f t="shared" si="9"/>
        <v>4924.0802899999999</v>
      </c>
      <c r="O100" s="10">
        <f t="shared" si="10"/>
        <v>304.97429</v>
      </c>
      <c r="P100" s="10">
        <f t="shared" si="11"/>
        <v>27.678769439451358</v>
      </c>
    </row>
    <row r="101" spans="1:16">
      <c r="A101" s="8" t="s">
        <v>84</v>
      </c>
      <c r="B101" s="9" t="s">
        <v>85</v>
      </c>
      <c r="C101" s="10">
        <v>13.200000000000001</v>
      </c>
      <c r="D101" s="10">
        <v>13.200000000000001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13.200000000000001</v>
      </c>
      <c r="M101" s="10">
        <f t="shared" si="8"/>
        <v>0</v>
      </c>
      <c r="N101" s="10">
        <f t="shared" si="9"/>
        <v>13.200000000000001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43</v>
      </c>
      <c r="B102" s="9" t="s">
        <v>44</v>
      </c>
      <c r="C102" s="10">
        <v>15.5</v>
      </c>
      <c r="D102" s="10">
        <v>15.5</v>
      </c>
      <c r="E102" s="10">
        <v>0</v>
      </c>
      <c r="F102" s="10">
        <v>0</v>
      </c>
      <c r="G102" s="10">
        <v>0</v>
      </c>
      <c r="H102" s="10">
        <v>0.46500000000000002</v>
      </c>
      <c r="I102" s="10">
        <v>9.759000000000001E-2</v>
      </c>
      <c r="J102" s="10">
        <v>0</v>
      </c>
      <c r="K102" s="10">
        <f t="shared" si="6"/>
        <v>0</v>
      </c>
      <c r="L102" s="10">
        <f t="shared" si="7"/>
        <v>15.5</v>
      </c>
      <c r="M102" s="10">
        <f t="shared" si="8"/>
        <v>0</v>
      </c>
      <c r="N102" s="10">
        <f t="shared" si="9"/>
        <v>15.035</v>
      </c>
      <c r="O102" s="10">
        <f t="shared" si="10"/>
        <v>-0.46500000000000002</v>
      </c>
      <c r="P102" s="10">
        <f t="shared" si="11"/>
        <v>0</v>
      </c>
    </row>
    <row r="103" spans="1:16" ht="25.5">
      <c r="A103" s="5" t="s">
        <v>86</v>
      </c>
      <c r="B103" s="6" t="s">
        <v>87</v>
      </c>
      <c r="C103" s="7">
        <v>29586.700000000004</v>
      </c>
      <c r="D103" s="7">
        <v>29586.700000000004</v>
      </c>
      <c r="E103" s="7">
        <v>2648.0899999999997</v>
      </c>
      <c r="F103" s="7">
        <v>1118.6772000000003</v>
      </c>
      <c r="G103" s="7">
        <v>0</v>
      </c>
      <c r="H103" s="7">
        <v>1142.3052000000002</v>
      </c>
      <c r="I103" s="7">
        <v>0</v>
      </c>
      <c r="J103" s="7">
        <v>0</v>
      </c>
      <c r="K103" s="7">
        <f t="shared" si="6"/>
        <v>1529.4127999999994</v>
      </c>
      <c r="L103" s="7">
        <f t="shared" si="7"/>
        <v>28468.022800000002</v>
      </c>
      <c r="M103" s="7">
        <f t="shared" si="8"/>
        <v>42.244682016094636</v>
      </c>
      <c r="N103" s="7">
        <f t="shared" si="9"/>
        <v>28444.394800000005</v>
      </c>
      <c r="O103" s="7">
        <f t="shared" si="10"/>
        <v>1505.7847999999994</v>
      </c>
      <c r="P103" s="7">
        <f t="shared" si="11"/>
        <v>43.136947762349479</v>
      </c>
    </row>
    <row r="104" spans="1:16">
      <c r="A104" s="8" t="s">
        <v>23</v>
      </c>
      <c r="B104" s="9" t="s">
        <v>24</v>
      </c>
      <c r="C104" s="10">
        <v>19203.7</v>
      </c>
      <c r="D104" s="10">
        <v>19203.7</v>
      </c>
      <c r="E104" s="10">
        <v>1550.4</v>
      </c>
      <c r="F104" s="10">
        <v>863.54210999999998</v>
      </c>
      <c r="G104" s="10">
        <v>0</v>
      </c>
      <c r="H104" s="10">
        <v>863.54210999999998</v>
      </c>
      <c r="I104" s="10">
        <v>0</v>
      </c>
      <c r="J104" s="10">
        <v>0</v>
      </c>
      <c r="K104" s="10">
        <f t="shared" si="6"/>
        <v>686.85789000000011</v>
      </c>
      <c r="L104" s="10">
        <f t="shared" si="7"/>
        <v>18340.157890000002</v>
      </c>
      <c r="M104" s="10">
        <f t="shared" si="8"/>
        <v>55.69802051083591</v>
      </c>
      <c r="N104" s="10">
        <f t="shared" si="9"/>
        <v>18340.157890000002</v>
      </c>
      <c r="O104" s="10">
        <f t="shared" si="10"/>
        <v>686.85789000000011</v>
      </c>
      <c r="P104" s="10">
        <f t="shared" si="11"/>
        <v>55.69802051083591</v>
      </c>
    </row>
    <row r="105" spans="1:16">
      <c r="A105" s="8" t="s">
        <v>25</v>
      </c>
      <c r="B105" s="9" t="s">
        <v>26</v>
      </c>
      <c r="C105" s="10">
        <v>4224.8999999999996</v>
      </c>
      <c r="D105" s="10">
        <v>4224.8999999999996</v>
      </c>
      <c r="E105" s="10">
        <v>343.1</v>
      </c>
      <c r="F105" s="10">
        <v>184.72182000000001</v>
      </c>
      <c r="G105" s="10">
        <v>0</v>
      </c>
      <c r="H105" s="10">
        <v>184.72182000000001</v>
      </c>
      <c r="I105" s="10">
        <v>0</v>
      </c>
      <c r="J105" s="10">
        <v>0</v>
      </c>
      <c r="K105" s="10">
        <f t="shared" si="6"/>
        <v>158.37818000000001</v>
      </c>
      <c r="L105" s="10">
        <f t="shared" si="7"/>
        <v>4040.1781799999994</v>
      </c>
      <c r="M105" s="10">
        <f t="shared" si="8"/>
        <v>53.839061498105508</v>
      </c>
      <c r="N105" s="10">
        <f t="shared" si="9"/>
        <v>4040.1781799999994</v>
      </c>
      <c r="O105" s="10">
        <f t="shared" si="10"/>
        <v>158.37818000000001</v>
      </c>
      <c r="P105" s="10">
        <f t="shared" si="11"/>
        <v>53.839061498105508</v>
      </c>
    </row>
    <row r="106" spans="1:16">
      <c r="A106" s="8" t="s">
        <v>27</v>
      </c>
      <c r="B106" s="9" t="s">
        <v>28</v>
      </c>
      <c r="C106" s="10">
        <v>1279.8</v>
      </c>
      <c r="D106" s="10">
        <v>1279.8</v>
      </c>
      <c r="E106" s="10">
        <v>106.3</v>
      </c>
      <c r="F106" s="10">
        <v>39.478000000000002</v>
      </c>
      <c r="G106" s="10">
        <v>0</v>
      </c>
      <c r="H106" s="10">
        <v>47.338000000000001</v>
      </c>
      <c r="I106" s="10">
        <v>0</v>
      </c>
      <c r="J106" s="10">
        <v>0</v>
      </c>
      <c r="K106" s="10">
        <f t="shared" si="6"/>
        <v>66.822000000000003</v>
      </c>
      <c r="L106" s="10">
        <f t="shared" si="7"/>
        <v>1240.3219999999999</v>
      </c>
      <c r="M106" s="10">
        <f t="shared" si="8"/>
        <v>37.138287864534341</v>
      </c>
      <c r="N106" s="10">
        <f t="shared" si="9"/>
        <v>1232.462</v>
      </c>
      <c r="O106" s="10">
        <f t="shared" si="10"/>
        <v>58.961999999999996</v>
      </c>
      <c r="P106" s="10">
        <f t="shared" si="11"/>
        <v>44.53245531514581</v>
      </c>
    </row>
    <row r="107" spans="1:16">
      <c r="A107" s="8" t="s">
        <v>76</v>
      </c>
      <c r="B107" s="9" t="s">
        <v>77</v>
      </c>
      <c r="C107" s="10">
        <v>10.9</v>
      </c>
      <c r="D107" s="10">
        <v>10.9</v>
      </c>
      <c r="E107" s="10">
        <v>5.03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5.03</v>
      </c>
      <c r="L107" s="10">
        <f t="shared" si="7"/>
        <v>10.9</v>
      </c>
      <c r="M107" s="10">
        <f t="shared" si="8"/>
        <v>0</v>
      </c>
      <c r="N107" s="10">
        <f t="shared" si="9"/>
        <v>10.9</v>
      </c>
      <c r="O107" s="10">
        <f t="shared" si="10"/>
        <v>5.03</v>
      </c>
      <c r="P107" s="10">
        <f t="shared" si="11"/>
        <v>0</v>
      </c>
    </row>
    <row r="108" spans="1:16">
      <c r="A108" s="8" t="s">
        <v>29</v>
      </c>
      <c r="B108" s="9" t="s">
        <v>30</v>
      </c>
      <c r="C108" s="10">
        <v>2783.5</v>
      </c>
      <c r="D108" s="10">
        <v>2783.5</v>
      </c>
      <c r="E108" s="10">
        <v>148.30000000000001</v>
      </c>
      <c r="F108" s="10">
        <v>2.1308800000000003</v>
      </c>
      <c r="G108" s="10">
        <v>0</v>
      </c>
      <c r="H108" s="10">
        <v>17.898880000000002</v>
      </c>
      <c r="I108" s="10">
        <v>0</v>
      </c>
      <c r="J108" s="10">
        <v>0</v>
      </c>
      <c r="K108" s="10">
        <f t="shared" si="6"/>
        <v>146.16912000000002</v>
      </c>
      <c r="L108" s="10">
        <f t="shared" si="7"/>
        <v>2781.3691199999998</v>
      </c>
      <c r="M108" s="10">
        <f t="shared" si="8"/>
        <v>1.436871207012812</v>
      </c>
      <c r="N108" s="10">
        <f t="shared" si="9"/>
        <v>2765.6011199999998</v>
      </c>
      <c r="O108" s="10">
        <f t="shared" si="10"/>
        <v>130.40112000000002</v>
      </c>
      <c r="P108" s="10">
        <f t="shared" si="11"/>
        <v>12.069372892784896</v>
      </c>
    </row>
    <row r="109" spans="1:16">
      <c r="A109" s="8" t="s">
        <v>31</v>
      </c>
      <c r="B109" s="9" t="s">
        <v>32</v>
      </c>
      <c r="C109" s="10">
        <v>269</v>
      </c>
      <c r="D109" s="10">
        <v>269</v>
      </c>
      <c r="E109" s="10">
        <v>46.300000000000004</v>
      </c>
      <c r="F109" s="10">
        <v>0.92</v>
      </c>
      <c r="G109" s="10">
        <v>0</v>
      </c>
      <c r="H109" s="10">
        <v>0.92</v>
      </c>
      <c r="I109" s="10">
        <v>0</v>
      </c>
      <c r="J109" s="10">
        <v>0</v>
      </c>
      <c r="K109" s="10">
        <f t="shared" si="6"/>
        <v>45.38</v>
      </c>
      <c r="L109" s="10">
        <f t="shared" si="7"/>
        <v>268.08</v>
      </c>
      <c r="M109" s="10">
        <f t="shared" si="8"/>
        <v>1.9870410367170626</v>
      </c>
      <c r="N109" s="10">
        <f t="shared" si="9"/>
        <v>268.08</v>
      </c>
      <c r="O109" s="10">
        <f t="shared" si="10"/>
        <v>45.38</v>
      </c>
      <c r="P109" s="10">
        <f t="shared" si="11"/>
        <v>1.9870410367170626</v>
      </c>
    </row>
    <row r="110" spans="1:16">
      <c r="A110" s="8" t="s">
        <v>33</v>
      </c>
      <c r="B110" s="9" t="s">
        <v>34</v>
      </c>
      <c r="C110" s="10">
        <v>1148.4100000000001</v>
      </c>
      <c r="D110" s="10">
        <v>1148.4100000000001</v>
      </c>
      <c r="E110" s="10">
        <v>219.5</v>
      </c>
      <c r="F110" s="10">
        <v>17.363610000000001</v>
      </c>
      <c r="G110" s="10">
        <v>0</v>
      </c>
      <c r="H110" s="10">
        <v>17.363610000000001</v>
      </c>
      <c r="I110" s="10">
        <v>0</v>
      </c>
      <c r="J110" s="10">
        <v>0</v>
      </c>
      <c r="K110" s="10">
        <f t="shared" si="6"/>
        <v>202.13639000000001</v>
      </c>
      <c r="L110" s="10">
        <f t="shared" si="7"/>
        <v>1131.04639</v>
      </c>
      <c r="M110" s="10">
        <f t="shared" si="8"/>
        <v>7.9105284738041011</v>
      </c>
      <c r="N110" s="10">
        <f t="shared" si="9"/>
        <v>1131.04639</v>
      </c>
      <c r="O110" s="10">
        <f t="shared" si="10"/>
        <v>202.13639000000001</v>
      </c>
      <c r="P110" s="10">
        <f t="shared" si="11"/>
        <v>7.9105284738041011</v>
      </c>
    </row>
    <row r="111" spans="1:16">
      <c r="A111" s="8" t="s">
        <v>35</v>
      </c>
      <c r="B111" s="9" t="s">
        <v>36</v>
      </c>
      <c r="C111" s="10">
        <v>74.540000000000006</v>
      </c>
      <c r="D111" s="10">
        <v>74.540000000000006</v>
      </c>
      <c r="E111" s="10">
        <v>7.7</v>
      </c>
      <c r="F111" s="10">
        <v>0.11658</v>
      </c>
      <c r="G111" s="10">
        <v>0</v>
      </c>
      <c r="H111" s="10">
        <v>0.11658</v>
      </c>
      <c r="I111" s="10">
        <v>0</v>
      </c>
      <c r="J111" s="10">
        <v>0</v>
      </c>
      <c r="K111" s="10">
        <f t="shared" si="6"/>
        <v>7.5834200000000003</v>
      </c>
      <c r="L111" s="10">
        <f t="shared" si="7"/>
        <v>74.423420000000007</v>
      </c>
      <c r="M111" s="10">
        <f t="shared" si="8"/>
        <v>1.5140259740259741</v>
      </c>
      <c r="N111" s="10">
        <f t="shared" si="9"/>
        <v>74.423420000000007</v>
      </c>
      <c r="O111" s="10">
        <f t="shared" si="10"/>
        <v>7.5834200000000003</v>
      </c>
      <c r="P111" s="10">
        <f t="shared" si="11"/>
        <v>1.5140259740259741</v>
      </c>
    </row>
    <row r="112" spans="1:16">
      <c r="A112" s="8" t="s">
        <v>37</v>
      </c>
      <c r="B112" s="9" t="s">
        <v>38</v>
      </c>
      <c r="C112" s="10">
        <v>405.90000000000003</v>
      </c>
      <c r="D112" s="10">
        <v>405.90000000000003</v>
      </c>
      <c r="E112" s="10">
        <v>54.7</v>
      </c>
      <c r="F112" s="10">
        <v>10.404200000000001</v>
      </c>
      <c r="G112" s="10">
        <v>0</v>
      </c>
      <c r="H112" s="10">
        <v>10.404200000000001</v>
      </c>
      <c r="I112" s="10">
        <v>0</v>
      </c>
      <c r="J112" s="10">
        <v>0</v>
      </c>
      <c r="K112" s="10">
        <f t="shared" si="6"/>
        <v>44.2958</v>
      </c>
      <c r="L112" s="10">
        <f t="shared" si="7"/>
        <v>395.49580000000003</v>
      </c>
      <c r="M112" s="10">
        <f t="shared" si="8"/>
        <v>19.020475319926874</v>
      </c>
      <c r="N112" s="10">
        <f t="shared" si="9"/>
        <v>395.49580000000003</v>
      </c>
      <c r="O112" s="10">
        <f t="shared" si="10"/>
        <v>44.2958</v>
      </c>
      <c r="P112" s="10">
        <f t="shared" si="11"/>
        <v>19.020475319926874</v>
      </c>
    </row>
    <row r="113" spans="1:16">
      <c r="A113" s="8" t="s">
        <v>80</v>
      </c>
      <c r="B113" s="9" t="s">
        <v>81</v>
      </c>
      <c r="C113" s="10">
        <v>176.70000000000002</v>
      </c>
      <c r="D113" s="10">
        <v>176.70000000000002</v>
      </c>
      <c r="E113" s="10">
        <v>160.20000000000002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160.20000000000002</v>
      </c>
      <c r="L113" s="10">
        <f t="shared" si="7"/>
        <v>176.70000000000002</v>
      </c>
      <c r="M113" s="10">
        <f t="shared" si="8"/>
        <v>0</v>
      </c>
      <c r="N113" s="10">
        <f t="shared" si="9"/>
        <v>176.70000000000002</v>
      </c>
      <c r="O113" s="10">
        <f t="shared" si="10"/>
        <v>160.20000000000002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8.4</v>
      </c>
      <c r="D114" s="10">
        <v>8.4</v>
      </c>
      <c r="E114" s="10">
        <v>6.5600000000000005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6.5600000000000005</v>
      </c>
      <c r="L114" s="10">
        <f t="shared" si="7"/>
        <v>8.4</v>
      </c>
      <c r="M114" s="10">
        <f t="shared" si="8"/>
        <v>0</v>
      </c>
      <c r="N114" s="10">
        <f t="shared" si="9"/>
        <v>8.4</v>
      </c>
      <c r="O114" s="10">
        <f t="shared" si="10"/>
        <v>6.5600000000000005</v>
      </c>
      <c r="P114" s="10">
        <f t="shared" si="11"/>
        <v>0</v>
      </c>
    </row>
    <row r="115" spans="1:16">
      <c r="A115" s="8" t="s">
        <v>43</v>
      </c>
      <c r="B115" s="9" t="s">
        <v>44</v>
      </c>
      <c r="C115" s="10">
        <v>0.95000000000000007</v>
      </c>
      <c r="D115" s="10">
        <v>0.95000000000000007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0.95000000000000007</v>
      </c>
      <c r="M115" s="10">
        <f t="shared" si="8"/>
        <v>0</v>
      </c>
      <c r="N115" s="10">
        <f t="shared" si="9"/>
        <v>0.95000000000000007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88</v>
      </c>
      <c r="B116" s="6" t="s">
        <v>89</v>
      </c>
      <c r="C116" s="7">
        <v>111462.40000000002</v>
      </c>
      <c r="D116" s="7">
        <v>111462.40000000002</v>
      </c>
      <c r="E116" s="7">
        <v>10380.800000000001</v>
      </c>
      <c r="F116" s="7">
        <v>4810.5052000000005</v>
      </c>
      <c r="G116" s="7">
        <v>0</v>
      </c>
      <c r="H116" s="7">
        <v>5059.8218100000004</v>
      </c>
      <c r="I116" s="7">
        <v>0</v>
      </c>
      <c r="J116" s="7">
        <v>0</v>
      </c>
      <c r="K116" s="7">
        <f t="shared" si="6"/>
        <v>5570.2948000000006</v>
      </c>
      <c r="L116" s="7">
        <f t="shared" si="7"/>
        <v>106651.89480000002</v>
      </c>
      <c r="M116" s="7">
        <f t="shared" si="8"/>
        <v>46.340409217016031</v>
      </c>
      <c r="N116" s="7">
        <f t="shared" si="9"/>
        <v>106402.57819000003</v>
      </c>
      <c r="O116" s="7">
        <f t="shared" si="10"/>
        <v>5320.9781900000007</v>
      </c>
      <c r="P116" s="7">
        <f t="shared" si="11"/>
        <v>48.742118237515413</v>
      </c>
    </row>
    <row r="117" spans="1:16">
      <c r="A117" s="8" t="s">
        <v>23</v>
      </c>
      <c r="B117" s="9" t="s">
        <v>24</v>
      </c>
      <c r="C117" s="10">
        <v>65194.3</v>
      </c>
      <c r="D117" s="10">
        <v>65194.3</v>
      </c>
      <c r="E117" s="10">
        <v>5190.9000000000005</v>
      </c>
      <c r="F117" s="10">
        <v>3094.07816</v>
      </c>
      <c r="G117" s="10">
        <v>0</v>
      </c>
      <c r="H117" s="10">
        <v>3094.07816</v>
      </c>
      <c r="I117" s="10">
        <v>0</v>
      </c>
      <c r="J117" s="10">
        <v>0</v>
      </c>
      <c r="K117" s="10">
        <f t="shared" si="6"/>
        <v>2096.8218400000005</v>
      </c>
      <c r="L117" s="10">
        <f t="shared" si="7"/>
        <v>62100.221840000006</v>
      </c>
      <c r="M117" s="10">
        <f t="shared" si="8"/>
        <v>59.605813250110764</v>
      </c>
      <c r="N117" s="10">
        <f t="shared" si="9"/>
        <v>62100.221840000006</v>
      </c>
      <c r="O117" s="10">
        <f t="shared" si="10"/>
        <v>2096.8218400000005</v>
      </c>
      <c r="P117" s="10">
        <f t="shared" si="11"/>
        <v>59.605813250110764</v>
      </c>
    </row>
    <row r="118" spans="1:16">
      <c r="A118" s="8" t="s">
        <v>25</v>
      </c>
      <c r="B118" s="9" t="s">
        <v>26</v>
      </c>
      <c r="C118" s="10">
        <v>14342.5</v>
      </c>
      <c r="D118" s="10">
        <v>14342.5</v>
      </c>
      <c r="E118" s="10">
        <v>1142</v>
      </c>
      <c r="F118" s="10">
        <v>674.61243000000002</v>
      </c>
      <c r="G118" s="10">
        <v>0</v>
      </c>
      <c r="H118" s="10">
        <v>674.61243000000002</v>
      </c>
      <c r="I118" s="10">
        <v>0</v>
      </c>
      <c r="J118" s="10">
        <v>0</v>
      </c>
      <c r="K118" s="10">
        <f t="shared" si="6"/>
        <v>467.38756999999998</v>
      </c>
      <c r="L118" s="10">
        <f t="shared" si="7"/>
        <v>13667.887570000001</v>
      </c>
      <c r="M118" s="10">
        <f t="shared" si="8"/>
        <v>59.072892294220672</v>
      </c>
      <c r="N118" s="10">
        <f t="shared" si="9"/>
        <v>13667.887570000001</v>
      </c>
      <c r="O118" s="10">
        <f t="shared" si="10"/>
        <v>467.38756999999998</v>
      </c>
      <c r="P118" s="10">
        <f t="shared" si="11"/>
        <v>59.072892294220672</v>
      </c>
    </row>
    <row r="119" spans="1:16">
      <c r="A119" s="8" t="s">
        <v>27</v>
      </c>
      <c r="B119" s="9" t="s">
        <v>28</v>
      </c>
      <c r="C119" s="10">
        <v>91.600000000000009</v>
      </c>
      <c r="D119" s="10">
        <v>91.600000000000009</v>
      </c>
      <c r="E119" s="10">
        <v>16.600000000000001</v>
      </c>
      <c r="F119" s="10">
        <v>13.572000000000001</v>
      </c>
      <c r="G119" s="10">
        <v>0</v>
      </c>
      <c r="H119" s="10">
        <v>13.572000000000001</v>
      </c>
      <c r="I119" s="10">
        <v>0</v>
      </c>
      <c r="J119" s="10">
        <v>0</v>
      </c>
      <c r="K119" s="10">
        <f t="shared" si="6"/>
        <v>3.0280000000000005</v>
      </c>
      <c r="L119" s="10">
        <f t="shared" si="7"/>
        <v>78.028000000000006</v>
      </c>
      <c r="M119" s="10">
        <f t="shared" si="8"/>
        <v>81.759036144578317</v>
      </c>
      <c r="N119" s="10">
        <f t="shared" si="9"/>
        <v>78.028000000000006</v>
      </c>
      <c r="O119" s="10">
        <f t="shared" si="10"/>
        <v>3.0280000000000005</v>
      </c>
      <c r="P119" s="10">
        <f t="shared" si="11"/>
        <v>81.759036144578317</v>
      </c>
    </row>
    <row r="120" spans="1:16">
      <c r="A120" s="8" t="s">
        <v>76</v>
      </c>
      <c r="B120" s="9" t="s">
        <v>77</v>
      </c>
      <c r="C120" s="10">
        <v>21.3</v>
      </c>
      <c r="D120" s="10">
        <v>21.3</v>
      </c>
      <c r="E120" s="10">
        <v>3.5</v>
      </c>
      <c r="F120" s="10">
        <v>2.48</v>
      </c>
      <c r="G120" s="10">
        <v>0</v>
      </c>
      <c r="H120" s="10">
        <v>2.48</v>
      </c>
      <c r="I120" s="10">
        <v>0</v>
      </c>
      <c r="J120" s="10">
        <v>0</v>
      </c>
      <c r="K120" s="10">
        <f t="shared" si="6"/>
        <v>1.02</v>
      </c>
      <c r="L120" s="10">
        <f t="shared" si="7"/>
        <v>18.82</v>
      </c>
      <c r="M120" s="10">
        <f t="shared" si="8"/>
        <v>70.857142857142847</v>
      </c>
      <c r="N120" s="10">
        <f t="shared" si="9"/>
        <v>18.82</v>
      </c>
      <c r="O120" s="10">
        <f t="shared" si="10"/>
        <v>1.02</v>
      </c>
      <c r="P120" s="10">
        <f t="shared" si="11"/>
        <v>70.857142857142847</v>
      </c>
    </row>
    <row r="121" spans="1:16">
      <c r="A121" s="8" t="s">
        <v>78</v>
      </c>
      <c r="B121" s="9" t="s">
        <v>79</v>
      </c>
      <c r="C121" s="10">
        <v>3722</v>
      </c>
      <c r="D121" s="10">
        <v>3722</v>
      </c>
      <c r="E121" s="10">
        <v>312.90000000000003</v>
      </c>
      <c r="F121" s="10">
        <v>55.948250000000002</v>
      </c>
      <c r="G121" s="10">
        <v>0</v>
      </c>
      <c r="H121" s="10">
        <v>55.948250000000002</v>
      </c>
      <c r="I121" s="10">
        <v>0</v>
      </c>
      <c r="J121" s="10">
        <v>0</v>
      </c>
      <c r="K121" s="10">
        <f t="shared" si="6"/>
        <v>256.95175000000006</v>
      </c>
      <c r="L121" s="10">
        <f t="shared" si="7"/>
        <v>3666.0517500000001</v>
      </c>
      <c r="M121" s="10">
        <f t="shared" si="8"/>
        <v>17.880552892297857</v>
      </c>
      <c r="N121" s="10">
        <f t="shared" si="9"/>
        <v>3666.0517500000001</v>
      </c>
      <c r="O121" s="10">
        <f t="shared" si="10"/>
        <v>256.95175000000006</v>
      </c>
      <c r="P121" s="10">
        <f t="shared" si="11"/>
        <v>17.880552892297857</v>
      </c>
    </row>
    <row r="122" spans="1:16">
      <c r="A122" s="8" t="s">
        <v>29</v>
      </c>
      <c r="B122" s="9" t="s">
        <v>30</v>
      </c>
      <c r="C122" s="10">
        <v>51.6</v>
      </c>
      <c r="D122" s="10">
        <v>51.6</v>
      </c>
      <c r="E122" s="10">
        <v>4.3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4.3</v>
      </c>
      <c r="L122" s="10">
        <f t="shared" si="7"/>
        <v>51.6</v>
      </c>
      <c r="M122" s="10">
        <f t="shared" si="8"/>
        <v>0</v>
      </c>
      <c r="N122" s="10">
        <f t="shared" si="9"/>
        <v>51.6</v>
      </c>
      <c r="O122" s="10">
        <f t="shared" si="10"/>
        <v>4.3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10380.700000000001</v>
      </c>
      <c r="D123" s="10">
        <v>10380.700000000001</v>
      </c>
      <c r="E123" s="10">
        <v>2080</v>
      </c>
      <c r="F123" s="10">
        <v>401.89888999999999</v>
      </c>
      <c r="G123" s="10">
        <v>0</v>
      </c>
      <c r="H123" s="10">
        <v>401.89888999999999</v>
      </c>
      <c r="I123" s="10">
        <v>0</v>
      </c>
      <c r="J123" s="10">
        <v>0</v>
      </c>
      <c r="K123" s="10">
        <f t="shared" si="6"/>
        <v>1678.1011100000001</v>
      </c>
      <c r="L123" s="10">
        <f t="shared" si="7"/>
        <v>9978.8011100000003</v>
      </c>
      <c r="M123" s="10">
        <f t="shared" si="8"/>
        <v>19.322062019230767</v>
      </c>
      <c r="N123" s="10">
        <f t="shared" si="9"/>
        <v>9978.8011100000003</v>
      </c>
      <c r="O123" s="10">
        <f t="shared" si="10"/>
        <v>1678.1011100000001</v>
      </c>
      <c r="P123" s="10">
        <f t="shared" si="11"/>
        <v>19.322062019230767</v>
      </c>
    </row>
    <row r="124" spans="1:16">
      <c r="A124" s="8" t="s">
        <v>35</v>
      </c>
      <c r="B124" s="9" t="s">
        <v>36</v>
      </c>
      <c r="C124" s="10">
        <v>598.1</v>
      </c>
      <c r="D124" s="10">
        <v>598.1</v>
      </c>
      <c r="E124" s="10">
        <v>60.5</v>
      </c>
      <c r="F124" s="10">
        <v>21.31512</v>
      </c>
      <c r="G124" s="10">
        <v>0</v>
      </c>
      <c r="H124" s="10">
        <v>21.8232</v>
      </c>
      <c r="I124" s="10">
        <v>0</v>
      </c>
      <c r="J124" s="10">
        <v>0</v>
      </c>
      <c r="K124" s="10">
        <f t="shared" si="6"/>
        <v>39.18488</v>
      </c>
      <c r="L124" s="10">
        <f t="shared" si="7"/>
        <v>576.78488000000004</v>
      </c>
      <c r="M124" s="10">
        <f t="shared" si="8"/>
        <v>35.231603305785129</v>
      </c>
      <c r="N124" s="10">
        <f t="shared" si="9"/>
        <v>576.27679999999998</v>
      </c>
      <c r="O124" s="10">
        <f t="shared" si="10"/>
        <v>38.6768</v>
      </c>
      <c r="P124" s="10">
        <f t="shared" si="11"/>
        <v>36.071404958677689</v>
      </c>
    </row>
    <row r="125" spans="1:16">
      <c r="A125" s="8" t="s">
        <v>37</v>
      </c>
      <c r="B125" s="9" t="s">
        <v>38</v>
      </c>
      <c r="C125" s="10">
        <v>2851.8</v>
      </c>
      <c r="D125" s="10">
        <v>2851.8</v>
      </c>
      <c r="E125" s="10">
        <v>290</v>
      </c>
      <c r="F125" s="10">
        <v>55.938989999999997</v>
      </c>
      <c r="G125" s="10">
        <v>0</v>
      </c>
      <c r="H125" s="10">
        <v>62.426620000000007</v>
      </c>
      <c r="I125" s="10">
        <v>0</v>
      </c>
      <c r="J125" s="10">
        <v>0</v>
      </c>
      <c r="K125" s="10">
        <f t="shared" si="6"/>
        <v>234.06101000000001</v>
      </c>
      <c r="L125" s="10">
        <f t="shared" si="7"/>
        <v>2795.8610100000001</v>
      </c>
      <c r="M125" s="10">
        <f t="shared" si="8"/>
        <v>19.289306896551722</v>
      </c>
      <c r="N125" s="10">
        <f t="shared" si="9"/>
        <v>2789.37338</v>
      </c>
      <c r="O125" s="10">
        <f t="shared" si="10"/>
        <v>227.57337999999999</v>
      </c>
      <c r="P125" s="10">
        <f t="shared" si="11"/>
        <v>21.526420689655172</v>
      </c>
    </row>
    <row r="126" spans="1:16">
      <c r="A126" s="8" t="s">
        <v>80</v>
      </c>
      <c r="B126" s="9" t="s">
        <v>81</v>
      </c>
      <c r="C126" s="10">
        <v>108.8</v>
      </c>
      <c r="D126" s="10">
        <v>108.8</v>
      </c>
      <c r="E126" s="10">
        <v>9.1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9.1</v>
      </c>
      <c r="L126" s="10">
        <f t="shared" si="7"/>
        <v>108.8</v>
      </c>
      <c r="M126" s="10">
        <f t="shared" si="8"/>
        <v>0</v>
      </c>
      <c r="N126" s="10">
        <f t="shared" si="9"/>
        <v>108.8</v>
      </c>
      <c r="O126" s="10">
        <f t="shared" si="10"/>
        <v>9.1</v>
      </c>
      <c r="P126" s="10">
        <f t="shared" si="11"/>
        <v>0</v>
      </c>
    </row>
    <row r="127" spans="1:16">
      <c r="A127" s="8" t="s">
        <v>90</v>
      </c>
      <c r="B127" s="9" t="s">
        <v>91</v>
      </c>
      <c r="C127" s="10">
        <v>13093.300000000001</v>
      </c>
      <c r="D127" s="10">
        <v>13093.300000000001</v>
      </c>
      <c r="E127" s="10">
        <v>1271</v>
      </c>
      <c r="F127" s="10">
        <v>478.04935999999998</v>
      </c>
      <c r="G127" s="10">
        <v>0</v>
      </c>
      <c r="H127" s="10">
        <v>720.37026000000003</v>
      </c>
      <c r="I127" s="10">
        <v>0</v>
      </c>
      <c r="J127" s="10">
        <v>0</v>
      </c>
      <c r="K127" s="10">
        <f t="shared" si="6"/>
        <v>792.95064000000002</v>
      </c>
      <c r="L127" s="10">
        <f t="shared" si="7"/>
        <v>12615.250640000002</v>
      </c>
      <c r="M127" s="10">
        <f t="shared" si="8"/>
        <v>37.612066089693151</v>
      </c>
      <c r="N127" s="10">
        <f t="shared" si="9"/>
        <v>12372.929740000001</v>
      </c>
      <c r="O127" s="10">
        <f t="shared" si="10"/>
        <v>550.62973999999997</v>
      </c>
      <c r="P127" s="10">
        <f t="shared" si="11"/>
        <v>56.677439811172306</v>
      </c>
    </row>
    <row r="128" spans="1:16">
      <c r="A128" s="8" t="s">
        <v>84</v>
      </c>
      <c r="B128" s="9" t="s">
        <v>85</v>
      </c>
      <c r="C128" s="10">
        <v>1006.4</v>
      </c>
      <c r="D128" s="10">
        <v>1006.4</v>
      </c>
      <c r="E128" s="10">
        <v>0</v>
      </c>
      <c r="F128" s="10">
        <v>12.612</v>
      </c>
      <c r="G128" s="10">
        <v>0</v>
      </c>
      <c r="H128" s="10">
        <v>12.612</v>
      </c>
      <c r="I128" s="10">
        <v>0</v>
      </c>
      <c r="J128" s="10">
        <v>0</v>
      </c>
      <c r="K128" s="10">
        <f t="shared" si="6"/>
        <v>-12.612</v>
      </c>
      <c r="L128" s="10">
        <f t="shared" si="7"/>
        <v>993.78800000000001</v>
      </c>
      <c r="M128" s="10">
        <f t="shared" si="8"/>
        <v>0</v>
      </c>
      <c r="N128" s="10">
        <f t="shared" si="9"/>
        <v>993.78800000000001</v>
      </c>
      <c r="O128" s="10">
        <f t="shared" si="10"/>
        <v>-12.612</v>
      </c>
      <c r="P128" s="10">
        <f t="shared" si="11"/>
        <v>0</v>
      </c>
    </row>
    <row r="129" spans="1:16">
      <c r="A129" s="5" t="s">
        <v>92</v>
      </c>
      <c r="B129" s="6" t="s">
        <v>93</v>
      </c>
      <c r="C129" s="7">
        <v>8169.6</v>
      </c>
      <c r="D129" s="7">
        <v>8169.6</v>
      </c>
      <c r="E129" s="7">
        <v>648.87800000000004</v>
      </c>
      <c r="F129" s="7">
        <v>262.10272000000003</v>
      </c>
      <c r="G129" s="7">
        <v>0</v>
      </c>
      <c r="H129" s="7">
        <v>299.28498000000002</v>
      </c>
      <c r="I129" s="7">
        <v>0</v>
      </c>
      <c r="J129" s="7">
        <v>0</v>
      </c>
      <c r="K129" s="7">
        <f t="shared" si="6"/>
        <v>386.77528000000001</v>
      </c>
      <c r="L129" s="7">
        <f t="shared" si="7"/>
        <v>7907.4972800000005</v>
      </c>
      <c r="M129" s="7">
        <f t="shared" si="8"/>
        <v>40.39322029718992</v>
      </c>
      <c r="N129" s="7">
        <f t="shared" si="9"/>
        <v>7870.31502</v>
      </c>
      <c r="O129" s="7">
        <f t="shared" si="10"/>
        <v>349.59302000000002</v>
      </c>
      <c r="P129" s="7">
        <f t="shared" si="11"/>
        <v>46.123459263528737</v>
      </c>
    </row>
    <row r="130" spans="1:16">
      <c r="A130" s="8" t="s">
        <v>23</v>
      </c>
      <c r="B130" s="9" t="s">
        <v>24</v>
      </c>
      <c r="C130" s="10">
        <v>5254.3</v>
      </c>
      <c r="D130" s="10">
        <v>5254.3</v>
      </c>
      <c r="E130" s="10">
        <v>416.1</v>
      </c>
      <c r="F130" s="10">
        <v>214.13514000000001</v>
      </c>
      <c r="G130" s="10">
        <v>0</v>
      </c>
      <c r="H130" s="10">
        <v>214.13514000000001</v>
      </c>
      <c r="I130" s="10">
        <v>0</v>
      </c>
      <c r="J130" s="10">
        <v>0</v>
      </c>
      <c r="K130" s="10">
        <f t="shared" si="6"/>
        <v>201.96486000000002</v>
      </c>
      <c r="L130" s="10">
        <f t="shared" si="7"/>
        <v>5040.1648599999999</v>
      </c>
      <c r="M130" s="10">
        <f t="shared" si="8"/>
        <v>51.462422494592644</v>
      </c>
      <c r="N130" s="10">
        <f t="shared" si="9"/>
        <v>5040.1648599999999</v>
      </c>
      <c r="O130" s="10">
        <f t="shared" si="10"/>
        <v>201.96486000000002</v>
      </c>
      <c r="P130" s="10">
        <f t="shared" si="11"/>
        <v>51.462422494592644</v>
      </c>
    </row>
    <row r="131" spans="1:16">
      <c r="A131" s="8" t="s">
        <v>25</v>
      </c>
      <c r="B131" s="9" t="s">
        <v>26</v>
      </c>
      <c r="C131" s="10">
        <v>1156</v>
      </c>
      <c r="D131" s="10">
        <v>1156</v>
      </c>
      <c r="E131" s="10">
        <v>91.5</v>
      </c>
      <c r="F131" s="10">
        <v>44.122579999999999</v>
      </c>
      <c r="G131" s="10">
        <v>0</v>
      </c>
      <c r="H131" s="10">
        <v>44.122579999999999</v>
      </c>
      <c r="I131" s="10">
        <v>0</v>
      </c>
      <c r="J131" s="10">
        <v>0</v>
      </c>
      <c r="K131" s="10">
        <f t="shared" si="6"/>
        <v>47.377420000000001</v>
      </c>
      <c r="L131" s="10">
        <f t="shared" si="7"/>
        <v>1111.87742</v>
      </c>
      <c r="M131" s="10">
        <f t="shared" si="8"/>
        <v>48.221398907103826</v>
      </c>
      <c r="N131" s="10">
        <f t="shared" si="9"/>
        <v>1111.87742</v>
      </c>
      <c r="O131" s="10">
        <f t="shared" si="10"/>
        <v>47.377420000000001</v>
      </c>
      <c r="P131" s="10">
        <f t="shared" si="11"/>
        <v>48.221398907103826</v>
      </c>
    </row>
    <row r="132" spans="1:16">
      <c r="A132" s="8" t="s">
        <v>27</v>
      </c>
      <c r="B132" s="9" t="s">
        <v>28</v>
      </c>
      <c r="C132" s="10">
        <v>317.7</v>
      </c>
      <c r="D132" s="10">
        <v>317.7</v>
      </c>
      <c r="E132" s="10">
        <v>24.196000000000002</v>
      </c>
      <c r="F132" s="10">
        <v>3.8450000000000002</v>
      </c>
      <c r="G132" s="10">
        <v>0</v>
      </c>
      <c r="H132" s="10">
        <v>3.8450000000000002</v>
      </c>
      <c r="I132" s="10">
        <v>0</v>
      </c>
      <c r="J132" s="10">
        <v>0</v>
      </c>
      <c r="K132" s="10">
        <f t="shared" si="6"/>
        <v>20.351000000000003</v>
      </c>
      <c r="L132" s="10">
        <f t="shared" si="7"/>
        <v>313.85499999999996</v>
      </c>
      <c r="M132" s="10">
        <f t="shared" si="8"/>
        <v>15.891056372954207</v>
      </c>
      <c r="N132" s="10">
        <f t="shared" si="9"/>
        <v>313.85499999999996</v>
      </c>
      <c r="O132" s="10">
        <f t="shared" si="10"/>
        <v>20.351000000000003</v>
      </c>
      <c r="P132" s="10">
        <f t="shared" si="11"/>
        <v>15.891056372954207</v>
      </c>
    </row>
    <row r="133" spans="1:16">
      <c r="A133" s="8" t="s">
        <v>29</v>
      </c>
      <c r="B133" s="9" t="s">
        <v>30</v>
      </c>
      <c r="C133" s="10">
        <v>821</v>
      </c>
      <c r="D133" s="10">
        <v>821</v>
      </c>
      <c r="E133" s="10">
        <v>82.100000000000009</v>
      </c>
      <c r="F133" s="10">
        <v>0</v>
      </c>
      <c r="G133" s="10">
        <v>0</v>
      </c>
      <c r="H133" s="10">
        <v>37.182259999999999</v>
      </c>
      <c r="I133" s="10">
        <v>0</v>
      </c>
      <c r="J133" s="10">
        <v>0</v>
      </c>
      <c r="K133" s="10">
        <f t="shared" si="6"/>
        <v>82.100000000000009</v>
      </c>
      <c r="L133" s="10">
        <f t="shared" si="7"/>
        <v>821</v>
      </c>
      <c r="M133" s="10">
        <f t="shared" si="8"/>
        <v>0</v>
      </c>
      <c r="N133" s="10">
        <f t="shared" si="9"/>
        <v>783.81773999999996</v>
      </c>
      <c r="O133" s="10">
        <f t="shared" si="10"/>
        <v>44.917740000000009</v>
      </c>
      <c r="P133" s="10">
        <f t="shared" si="11"/>
        <v>45.288989037758824</v>
      </c>
    </row>
    <row r="134" spans="1:16">
      <c r="A134" s="8" t="s">
        <v>31</v>
      </c>
      <c r="B134" s="9" t="s">
        <v>32</v>
      </c>
      <c r="C134" s="10">
        <v>76.8</v>
      </c>
      <c r="D134" s="10">
        <v>76.8</v>
      </c>
      <c r="E134" s="10">
        <v>6.9820000000000002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6.9820000000000002</v>
      </c>
      <c r="L134" s="10">
        <f t="shared" ref="L134:L197" si="13">D134-F134</f>
        <v>76.8</v>
      </c>
      <c r="M134" s="10">
        <f t="shared" ref="M134:M197" si="14">IF(E134=0,0,(F134/E134)*100)</f>
        <v>0</v>
      </c>
      <c r="N134" s="10">
        <f t="shared" ref="N134:N197" si="15">D134-H134</f>
        <v>76.8</v>
      </c>
      <c r="O134" s="10">
        <f t="shared" ref="O134:O197" si="16">E134-H134</f>
        <v>6.9820000000000002</v>
      </c>
      <c r="P134" s="10">
        <f t="shared" ref="P134:P197" si="17">IF(E134=0,0,(H134/E134)*100)</f>
        <v>0</v>
      </c>
    </row>
    <row r="135" spans="1:16">
      <c r="A135" s="8" t="s">
        <v>33</v>
      </c>
      <c r="B135" s="9" t="s">
        <v>34</v>
      </c>
      <c r="C135" s="10">
        <v>21.6</v>
      </c>
      <c r="D135" s="10">
        <v>21.6</v>
      </c>
      <c r="E135" s="10">
        <v>5.3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5.3</v>
      </c>
      <c r="L135" s="10">
        <f t="shared" si="13"/>
        <v>21.6</v>
      </c>
      <c r="M135" s="10">
        <f t="shared" si="14"/>
        <v>0</v>
      </c>
      <c r="N135" s="10">
        <f t="shared" si="15"/>
        <v>21.6</v>
      </c>
      <c r="O135" s="10">
        <f t="shared" si="16"/>
        <v>5.3</v>
      </c>
      <c r="P135" s="10">
        <f t="shared" si="17"/>
        <v>0</v>
      </c>
    </row>
    <row r="136" spans="1:16">
      <c r="A136" s="8" t="s">
        <v>35</v>
      </c>
      <c r="B136" s="9" t="s">
        <v>36</v>
      </c>
      <c r="C136" s="10">
        <v>3.6</v>
      </c>
      <c r="D136" s="10">
        <v>3.6</v>
      </c>
      <c r="E136" s="10">
        <v>0.6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0.6</v>
      </c>
      <c r="L136" s="10">
        <f t="shared" si="13"/>
        <v>3.6</v>
      </c>
      <c r="M136" s="10">
        <f t="shared" si="14"/>
        <v>0</v>
      </c>
      <c r="N136" s="10">
        <f t="shared" si="15"/>
        <v>3.6</v>
      </c>
      <c r="O136" s="10">
        <f t="shared" si="16"/>
        <v>0.6</v>
      </c>
      <c r="P136" s="10">
        <f t="shared" si="17"/>
        <v>0</v>
      </c>
    </row>
    <row r="137" spans="1:16">
      <c r="A137" s="8" t="s">
        <v>37</v>
      </c>
      <c r="B137" s="9" t="s">
        <v>38</v>
      </c>
      <c r="C137" s="10">
        <v>15.4</v>
      </c>
      <c r="D137" s="10">
        <v>15.4</v>
      </c>
      <c r="E137" s="10">
        <v>1.9000000000000001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1.9000000000000001</v>
      </c>
      <c r="L137" s="10">
        <f t="shared" si="13"/>
        <v>15.4</v>
      </c>
      <c r="M137" s="10">
        <f t="shared" si="14"/>
        <v>0</v>
      </c>
      <c r="N137" s="10">
        <f t="shared" si="15"/>
        <v>15.4</v>
      </c>
      <c r="O137" s="10">
        <f t="shared" si="16"/>
        <v>1.9000000000000001</v>
      </c>
      <c r="P137" s="10">
        <f t="shared" si="17"/>
        <v>0</v>
      </c>
    </row>
    <row r="138" spans="1:16">
      <c r="A138" s="8" t="s">
        <v>84</v>
      </c>
      <c r="B138" s="9" t="s">
        <v>85</v>
      </c>
      <c r="C138" s="10">
        <v>503.2</v>
      </c>
      <c r="D138" s="10">
        <v>503.2</v>
      </c>
      <c r="E138" s="10">
        <v>20.2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20.2</v>
      </c>
      <c r="L138" s="10">
        <f t="shared" si="13"/>
        <v>503.2</v>
      </c>
      <c r="M138" s="10">
        <f t="shared" si="14"/>
        <v>0</v>
      </c>
      <c r="N138" s="10">
        <f t="shared" si="15"/>
        <v>503.2</v>
      </c>
      <c r="O138" s="10">
        <f t="shared" si="16"/>
        <v>20.2</v>
      </c>
      <c r="P138" s="10">
        <f t="shared" si="17"/>
        <v>0</v>
      </c>
    </row>
    <row r="139" spans="1:16">
      <c r="A139" s="5" t="s">
        <v>94</v>
      </c>
      <c r="B139" s="6" t="s">
        <v>95</v>
      </c>
      <c r="C139" s="7">
        <v>11945.799999999997</v>
      </c>
      <c r="D139" s="7">
        <v>11945.799999999997</v>
      </c>
      <c r="E139" s="7">
        <v>1066.9000000000001</v>
      </c>
      <c r="F139" s="7">
        <v>463.86443000000003</v>
      </c>
      <c r="G139" s="7">
        <v>0</v>
      </c>
      <c r="H139" s="7">
        <v>468.59590000000003</v>
      </c>
      <c r="I139" s="7">
        <v>1.4268399999999999</v>
      </c>
      <c r="J139" s="7">
        <v>0</v>
      </c>
      <c r="K139" s="7">
        <f t="shared" si="12"/>
        <v>603.03557000000001</v>
      </c>
      <c r="L139" s="7">
        <f t="shared" si="13"/>
        <v>11481.935569999998</v>
      </c>
      <c r="M139" s="7">
        <f t="shared" si="14"/>
        <v>43.477779548223829</v>
      </c>
      <c r="N139" s="7">
        <f t="shared" si="15"/>
        <v>11477.204099999997</v>
      </c>
      <c r="O139" s="7">
        <f t="shared" si="16"/>
        <v>598.30410000000006</v>
      </c>
      <c r="P139" s="7">
        <f t="shared" si="17"/>
        <v>43.921257849845347</v>
      </c>
    </row>
    <row r="140" spans="1:16">
      <c r="A140" s="8" t="s">
        <v>23</v>
      </c>
      <c r="B140" s="9" t="s">
        <v>24</v>
      </c>
      <c r="C140" s="10">
        <v>9241.8000000000011</v>
      </c>
      <c r="D140" s="10">
        <v>9241.8000000000011</v>
      </c>
      <c r="E140" s="10">
        <v>789.5</v>
      </c>
      <c r="F140" s="10">
        <v>382.81261000000001</v>
      </c>
      <c r="G140" s="10">
        <v>0</v>
      </c>
      <c r="H140" s="10">
        <v>382.81261000000001</v>
      </c>
      <c r="I140" s="10">
        <v>0</v>
      </c>
      <c r="J140" s="10">
        <v>0</v>
      </c>
      <c r="K140" s="10">
        <f t="shared" si="12"/>
        <v>406.68738999999999</v>
      </c>
      <c r="L140" s="10">
        <f t="shared" si="13"/>
        <v>8858.9873900000002</v>
      </c>
      <c r="M140" s="10">
        <f t="shared" si="14"/>
        <v>48.487981000633312</v>
      </c>
      <c r="N140" s="10">
        <f t="shared" si="15"/>
        <v>8858.9873900000002</v>
      </c>
      <c r="O140" s="10">
        <f t="shared" si="16"/>
        <v>406.68738999999999</v>
      </c>
      <c r="P140" s="10">
        <f t="shared" si="17"/>
        <v>48.487981000633312</v>
      </c>
    </row>
    <row r="141" spans="1:16">
      <c r="A141" s="8" t="s">
        <v>25</v>
      </c>
      <c r="B141" s="9" t="s">
        <v>26</v>
      </c>
      <c r="C141" s="10">
        <v>2033.4</v>
      </c>
      <c r="D141" s="10">
        <v>2033.4</v>
      </c>
      <c r="E141" s="10">
        <v>173.6</v>
      </c>
      <c r="F141" s="10">
        <v>81.051820000000006</v>
      </c>
      <c r="G141" s="10">
        <v>0</v>
      </c>
      <c r="H141" s="10">
        <v>81.051820000000006</v>
      </c>
      <c r="I141" s="10">
        <v>0</v>
      </c>
      <c r="J141" s="10">
        <v>0</v>
      </c>
      <c r="K141" s="10">
        <f t="shared" si="12"/>
        <v>92.548179999999988</v>
      </c>
      <c r="L141" s="10">
        <f t="shared" si="13"/>
        <v>1952.3481800000002</v>
      </c>
      <c r="M141" s="10">
        <f t="shared" si="14"/>
        <v>46.688836405529962</v>
      </c>
      <c r="N141" s="10">
        <f t="shared" si="15"/>
        <v>1952.3481800000002</v>
      </c>
      <c r="O141" s="10">
        <f t="shared" si="16"/>
        <v>92.548179999999988</v>
      </c>
      <c r="P141" s="10">
        <f t="shared" si="17"/>
        <v>46.688836405529962</v>
      </c>
    </row>
    <row r="142" spans="1:16">
      <c r="A142" s="8" t="s">
        <v>27</v>
      </c>
      <c r="B142" s="9" t="s">
        <v>28</v>
      </c>
      <c r="C142" s="10">
        <v>156.30000000000001</v>
      </c>
      <c r="D142" s="10">
        <v>156.30000000000001</v>
      </c>
      <c r="E142" s="10">
        <v>23.2</v>
      </c>
      <c r="F142" s="10">
        <v>0</v>
      </c>
      <c r="G142" s="10">
        <v>0</v>
      </c>
      <c r="H142" s="10">
        <v>4.68</v>
      </c>
      <c r="I142" s="10">
        <v>0</v>
      </c>
      <c r="J142" s="10">
        <v>0</v>
      </c>
      <c r="K142" s="10">
        <f t="shared" si="12"/>
        <v>23.2</v>
      </c>
      <c r="L142" s="10">
        <f t="shared" si="13"/>
        <v>156.30000000000001</v>
      </c>
      <c r="M142" s="10">
        <f t="shared" si="14"/>
        <v>0</v>
      </c>
      <c r="N142" s="10">
        <f t="shared" si="15"/>
        <v>151.62</v>
      </c>
      <c r="O142" s="10">
        <f t="shared" si="16"/>
        <v>18.52</v>
      </c>
      <c r="P142" s="10">
        <f t="shared" si="17"/>
        <v>20.172413793103448</v>
      </c>
    </row>
    <row r="143" spans="1:16">
      <c r="A143" s="8" t="s">
        <v>29</v>
      </c>
      <c r="B143" s="9" t="s">
        <v>30</v>
      </c>
      <c r="C143" s="10">
        <v>241.5</v>
      </c>
      <c r="D143" s="10">
        <v>241.5</v>
      </c>
      <c r="E143" s="10">
        <v>35.700000000000003</v>
      </c>
      <c r="F143" s="10">
        <v>0</v>
      </c>
      <c r="G143" s="10">
        <v>0</v>
      </c>
      <c r="H143" s="10">
        <v>0.70000000000000007</v>
      </c>
      <c r="I143" s="10">
        <v>0</v>
      </c>
      <c r="J143" s="10">
        <v>0</v>
      </c>
      <c r="K143" s="10">
        <f t="shared" si="12"/>
        <v>35.700000000000003</v>
      </c>
      <c r="L143" s="10">
        <f t="shared" si="13"/>
        <v>241.5</v>
      </c>
      <c r="M143" s="10">
        <f t="shared" si="14"/>
        <v>0</v>
      </c>
      <c r="N143" s="10">
        <f t="shared" si="15"/>
        <v>240.8</v>
      </c>
      <c r="O143" s="10">
        <f t="shared" si="16"/>
        <v>35</v>
      </c>
      <c r="P143" s="10">
        <f t="shared" si="17"/>
        <v>1.9607843137254901</v>
      </c>
    </row>
    <row r="144" spans="1:16">
      <c r="A144" s="8" t="s">
        <v>33</v>
      </c>
      <c r="B144" s="9" t="s">
        <v>34</v>
      </c>
      <c r="C144" s="10">
        <v>154.30000000000001</v>
      </c>
      <c r="D144" s="10">
        <v>154.30000000000001</v>
      </c>
      <c r="E144" s="10">
        <v>26.2</v>
      </c>
      <c r="F144" s="10">
        <v>0</v>
      </c>
      <c r="G144" s="10">
        <v>0</v>
      </c>
      <c r="H144" s="10">
        <v>0</v>
      </c>
      <c r="I144" s="10">
        <v>0.30807999999999996</v>
      </c>
      <c r="J144" s="10">
        <v>0</v>
      </c>
      <c r="K144" s="10">
        <f t="shared" si="12"/>
        <v>26.2</v>
      </c>
      <c r="L144" s="10">
        <f t="shared" si="13"/>
        <v>154.30000000000001</v>
      </c>
      <c r="M144" s="10">
        <f t="shared" si="14"/>
        <v>0</v>
      </c>
      <c r="N144" s="10">
        <f t="shared" si="15"/>
        <v>154.30000000000001</v>
      </c>
      <c r="O144" s="10">
        <f t="shared" si="16"/>
        <v>26.2</v>
      </c>
      <c r="P144" s="10">
        <f t="shared" si="17"/>
        <v>0</v>
      </c>
    </row>
    <row r="145" spans="1:16">
      <c r="A145" s="8" t="s">
        <v>35</v>
      </c>
      <c r="B145" s="9" t="s">
        <v>36</v>
      </c>
      <c r="C145" s="10">
        <v>12.3</v>
      </c>
      <c r="D145" s="10">
        <v>12.3</v>
      </c>
      <c r="E145" s="10">
        <v>1.7</v>
      </c>
      <c r="F145" s="10">
        <v>0</v>
      </c>
      <c r="G145" s="10">
        <v>0</v>
      </c>
      <c r="H145" s="10">
        <v>0</v>
      </c>
      <c r="I145" s="10">
        <v>6.8659999999999999E-2</v>
      </c>
      <c r="J145" s="10">
        <v>0</v>
      </c>
      <c r="K145" s="10">
        <f t="shared" si="12"/>
        <v>1.7</v>
      </c>
      <c r="L145" s="10">
        <f t="shared" si="13"/>
        <v>12.3</v>
      </c>
      <c r="M145" s="10">
        <f t="shared" si="14"/>
        <v>0</v>
      </c>
      <c r="N145" s="10">
        <f t="shared" si="15"/>
        <v>12.3</v>
      </c>
      <c r="O145" s="10">
        <f t="shared" si="16"/>
        <v>1.7</v>
      </c>
      <c r="P145" s="10">
        <f t="shared" si="17"/>
        <v>0</v>
      </c>
    </row>
    <row r="146" spans="1:16">
      <c r="A146" s="8" t="s">
        <v>37</v>
      </c>
      <c r="B146" s="9" t="s">
        <v>38</v>
      </c>
      <c r="C146" s="10">
        <v>97</v>
      </c>
      <c r="D146" s="10">
        <v>97</v>
      </c>
      <c r="E146" s="10">
        <v>14.700000000000001</v>
      </c>
      <c r="F146" s="10">
        <v>0</v>
      </c>
      <c r="G146" s="10">
        <v>0</v>
      </c>
      <c r="H146" s="10">
        <v>-0.64852999999999994</v>
      </c>
      <c r="I146" s="10">
        <v>1.0501</v>
      </c>
      <c r="J146" s="10">
        <v>0</v>
      </c>
      <c r="K146" s="10">
        <f t="shared" si="12"/>
        <v>14.700000000000001</v>
      </c>
      <c r="L146" s="10">
        <f t="shared" si="13"/>
        <v>97</v>
      </c>
      <c r="M146" s="10">
        <f t="shared" si="14"/>
        <v>0</v>
      </c>
      <c r="N146" s="10">
        <f t="shared" si="15"/>
        <v>97.648529999999994</v>
      </c>
      <c r="O146" s="10">
        <f t="shared" si="16"/>
        <v>15.34853</v>
      </c>
      <c r="P146" s="10">
        <f t="shared" si="17"/>
        <v>-4.4117687074829925</v>
      </c>
    </row>
    <row r="147" spans="1:16">
      <c r="A147" s="8" t="s">
        <v>80</v>
      </c>
      <c r="B147" s="9" t="s">
        <v>81</v>
      </c>
      <c r="C147" s="10">
        <v>2.9</v>
      </c>
      <c r="D147" s="10">
        <v>2.9</v>
      </c>
      <c r="E147" s="10">
        <v>0.3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0.3</v>
      </c>
      <c r="L147" s="10">
        <f t="shared" si="13"/>
        <v>2.9</v>
      </c>
      <c r="M147" s="10">
        <f t="shared" si="14"/>
        <v>0</v>
      </c>
      <c r="N147" s="10">
        <f t="shared" si="15"/>
        <v>2.9</v>
      </c>
      <c r="O147" s="10">
        <f t="shared" si="16"/>
        <v>0.3</v>
      </c>
      <c r="P147" s="10">
        <f t="shared" si="17"/>
        <v>0</v>
      </c>
    </row>
    <row r="148" spans="1:16" ht="25.5">
      <c r="A148" s="8" t="s">
        <v>41</v>
      </c>
      <c r="B148" s="9" t="s">
        <v>42</v>
      </c>
      <c r="C148" s="10">
        <v>6.3</v>
      </c>
      <c r="D148" s="10">
        <v>6.3</v>
      </c>
      <c r="E148" s="10">
        <v>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</v>
      </c>
      <c r="L148" s="10">
        <f t="shared" si="13"/>
        <v>6.3</v>
      </c>
      <c r="M148" s="10">
        <f t="shared" si="14"/>
        <v>0</v>
      </c>
      <c r="N148" s="10">
        <f t="shared" si="15"/>
        <v>6.3</v>
      </c>
      <c r="O148" s="10">
        <f t="shared" si="16"/>
        <v>2</v>
      </c>
      <c r="P148" s="10">
        <f t="shared" si="17"/>
        <v>0</v>
      </c>
    </row>
    <row r="149" spans="1:16">
      <c r="A149" s="5" t="s">
        <v>96</v>
      </c>
      <c r="B149" s="6" t="s">
        <v>97</v>
      </c>
      <c r="C149" s="7">
        <v>72.400000000000006</v>
      </c>
      <c r="D149" s="7">
        <v>72.400000000000006</v>
      </c>
      <c r="E149" s="7">
        <v>10.86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10.86</v>
      </c>
      <c r="L149" s="7">
        <f t="shared" si="13"/>
        <v>72.400000000000006</v>
      </c>
      <c r="M149" s="7">
        <f t="shared" si="14"/>
        <v>0</v>
      </c>
      <c r="N149" s="7">
        <f t="shared" si="15"/>
        <v>72.400000000000006</v>
      </c>
      <c r="O149" s="7">
        <f t="shared" si="16"/>
        <v>10.86</v>
      </c>
      <c r="P149" s="7">
        <f t="shared" si="17"/>
        <v>0</v>
      </c>
    </row>
    <row r="150" spans="1:16">
      <c r="A150" s="8" t="s">
        <v>84</v>
      </c>
      <c r="B150" s="9" t="s">
        <v>85</v>
      </c>
      <c r="C150" s="10">
        <v>72.400000000000006</v>
      </c>
      <c r="D150" s="10">
        <v>72.400000000000006</v>
      </c>
      <c r="E150" s="10">
        <v>10.86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10.86</v>
      </c>
      <c r="L150" s="10">
        <f t="shared" si="13"/>
        <v>72.400000000000006</v>
      </c>
      <c r="M150" s="10">
        <f t="shared" si="14"/>
        <v>0</v>
      </c>
      <c r="N150" s="10">
        <f t="shared" si="15"/>
        <v>72.400000000000006</v>
      </c>
      <c r="O150" s="10">
        <f t="shared" si="16"/>
        <v>10.86</v>
      </c>
      <c r="P150" s="10">
        <f t="shared" si="17"/>
        <v>0</v>
      </c>
    </row>
    <row r="151" spans="1:16">
      <c r="A151" s="5" t="s">
        <v>98</v>
      </c>
      <c r="B151" s="6" t="s">
        <v>99</v>
      </c>
      <c r="C151" s="7">
        <v>6848.6</v>
      </c>
      <c r="D151" s="7">
        <v>6848.6</v>
      </c>
      <c r="E151" s="7">
        <v>935.74399999999991</v>
      </c>
      <c r="F151" s="7">
        <v>182.62626</v>
      </c>
      <c r="G151" s="7">
        <v>0</v>
      </c>
      <c r="H151" s="7">
        <v>223.97586000000001</v>
      </c>
      <c r="I151" s="7">
        <v>0</v>
      </c>
      <c r="J151" s="7">
        <v>0</v>
      </c>
      <c r="K151" s="7">
        <f t="shared" si="12"/>
        <v>753.11773999999991</v>
      </c>
      <c r="L151" s="7">
        <f t="shared" si="13"/>
        <v>6665.9737400000004</v>
      </c>
      <c r="M151" s="7">
        <f t="shared" si="14"/>
        <v>19.516690462348681</v>
      </c>
      <c r="N151" s="7">
        <f t="shared" si="15"/>
        <v>6624.6241399999999</v>
      </c>
      <c r="O151" s="7">
        <f t="shared" si="16"/>
        <v>711.7681399999999</v>
      </c>
      <c r="P151" s="7">
        <f t="shared" si="17"/>
        <v>23.935591358320227</v>
      </c>
    </row>
    <row r="152" spans="1:16">
      <c r="A152" s="8" t="s">
        <v>23</v>
      </c>
      <c r="B152" s="9" t="s">
        <v>24</v>
      </c>
      <c r="C152" s="10">
        <v>3790.2000000000003</v>
      </c>
      <c r="D152" s="10">
        <v>3790.2000000000003</v>
      </c>
      <c r="E152" s="10">
        <v>316.74299999999999</v>
      </c>
      <c r="F152" s="10">
        <v>149.51281</v>
      </c>
      <c r="G152" s="10">
        <v>0</v>
      </c>
      <c r="H152" s="10">
        <v>149.51281</v>
      </c>
      <c r="I152" s="10">
        <v>0</v>
      </c>
      <c r="J152" s="10">
        <v>0</v>
      </c>
      <c r="K152" s="10">
        <f t="shared" si="12"/>
        <v>167.23018999999999</v>
      </c>
      <c r="L152" s="10">
        <f t="shared" si="13"/>
        <v>3640.6871900000001</v>
      </c>
      <c r="M152" s="10">
        <f t="shared" si="14"/>
        <v>47.203193125025656</v>
      </c>
      <c r="N152" s="10">
        <f t="shared" si="15"/>
        <v>3640.6871900000001</v>
      </c>
      <c r="O152" s="10">
        <f t="shared" si="16"/>
        <v>167.23018999999999</v>
      </c>
      <c r="P152" s="10">
        <f t="shared" si="17"/>
        <v>47.203193125025656</v>
      </c>
    </row>
    <row r="153" spans="1:16">
      <c r="A153" s="8" t="s">
        <v>25</v>
      </c>
      <c r="B153" s="9" t="s">
        <v>26</v>
      </c>
      <c r="C153" s="10">
        <v>834</v>
      </c>
      <c r="D153" s="10">
        <v>834</v>
      </c>
      <c r="E153" s="10">
        <v>69.671000000000006</v>
      </c>
      <c r="F153" s="10">
        <v>32.603450000000002</v>
      </c>
      <c r="G153" s="10">
        <v>0</v>
      </c>
      <c r="H153" s="10">
        <v>32.603450000000002</v>
      </c>
      <c r="I153" s="10">
        <v>0</v>
      </c>
      <c r="J153" s="10">
        <v>0</v>
      </c>
      <c r="K153" s="10">
        <f t="shared" si="12"/>
        <v>37.067550000000004</v>
      </c>
      <c r="L153" s="10">
        <f t="shared" si="13"/>
        <v>801.39655000000005</v>
      </c>
      <c r="M153" s="10">
        <f t="shared" si="14"/>
        <v>46.796299751690086</v>
      </c>
      <c r="N153" s="10">
        <f t="shared" si="15"/>
        <v>801.39655000000005</v>
      </c>
      <c r="O153" s="10">
        <f t="shared" si="16"/>
        <v>37.067550000000004</v>
      </c>
      <c r="P153" s="10">
        <f t="shared" si="17"/>
        <v>46.796299751690086</v>
      </c>
    </row>
    <row r="154" spans="1:16">
      <c r="A154" s="8" t="s">
        <v>27</v>
      </c>
      <c r="B154" s="9" t="s">
        <v>28</v>
      </c>
      <c r="C154" s="10">
        <v>1238.9000000000001</v>
      </c>
      <c r="D154" s="10">
        <v>1238.9000000000001</v>
      </c>
      <c r="E154" s="10">
        <v>270</v>
      </c>
      <c r="F154" s="10">
        <v>0</v>
      </c>
      <c r="G154" s="10">
        <v>0</v>
      </c>
      <c r="H154" s="10">
        <v>13.8636</v>
      </c>
      <c r="I154" s="10">
        <v>0</v>
      </c>
      <c r="J154" s="10">
        <v>0</v>
      </c>
      <c r="K154" s="10">
        <f t="shared" si="12"/>
        <v>270</v>
      </c>
      <c r="L154" s="10">
        <f t="shared" si="13"/>
        <v>1238.9000000000001</v>
      </c>
      <c r="M154" s="10">
        <f t="shared" si="14"/>
        <v>0</v>
      </c>
      <c r="N154" s="10">
        <f t="shared" si="15"/>
        <v>1225.0364000000002</v>
      </c>
      <c r="O154" s="10">
        <f t="shared" si="16"/>
        <v>256.13639999999998</v>
      </c>
      <c r="P154" s="10">
        <f t="shared" si="17"/>
        <v>5.1346666666666669</v>
      </c>
    </row>
    <row r="155" spans="1:16">
      <c r="A155" s="8" t="s">
        <v>29</v>
      </c>
      <c r="B155" s="9" t="s">
        <v>30</v>
      </c>
      <c r="C155" s="10">
        <v>777.6</v>
      </c>
      <c r="D155" s="10">
        <v>766.88</v>
      </c>
      <c r="E155" s="10">
        <v>233.28</v>
      </c>
      <c r="F155" s="10">
        <v>0.51</v>
      </c>
      <c r="G155" s="10">
        <v>0</v>
      </c>
      <c r="H155" s="10">
        <v>27.996000000000002</v>
      </c>
      <c r="I155" s="10">
        <v>0</v>
      </c>
      <c r="J155" s="10">
        <v>0</v>
      </c>
      <c r="K155" s="10">
        <f t="shared" si="12"/>
        <v>232.77</v>
      </c>
      <c r="L155" s="10">
        <f t="shared" si="13"/>
        <v>766.37</v>
      </c>
      <c r="M155" s="10">
        <f t="shared" si="14"/>
        <v>0.21862139917695472</v>
      </c>
      <c r="N155" s="10">
        <f t="shared" si="15"/>
        <v>738.88400000000001</v>
      </c>
      <c r="O155" s="10">
        <f t="shared" si="16"/>
        <v>205.28399999999999</v>
      </c>
      <c r="P155" s="10">
        <f t="shared" si="17"/>
        <v>12.001028806584364</v>
      </c>
    </row>
    <row r="156" spans="1:16">
      <c r="A156" s="8" t="s">
        <v>31</v>
      </c>
      <c r="B156" s="9" t="s">
        <v>32</v>
      </c>
      <c r="C156" s="10">
        <v>10</v>
      </c>
      <c r="D156" s="10">
        <v>10</v>
      </c>
      <c r="E156" s="10">
        <v>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</v>
      </c>
      <c r="L156" s="10">
        <f t="shared" si="13"/>
        <v>10</v>
      </c>
      <c r="M156" s="10">
        <f t="shared" si="14"/>
        <v>0</v>
      </c>
      <c r="N156" s="10">
        <f t="shared" si="15"/>
        <v>10</v>
      </c>
      <c r="O156" s="10">
        <f t="shared" si="16"/>
        <v>3</v>
      </c>
      <c r="P156" s="10">
        <f t="shared" si="17"/>
        <v>0</v>
      </c>
    </row>
    <row r="157" spans="1:16">
      <c r="A157" s="8" t="s">
        <v>33</v>
      </c>
      <c r="B157" s="9" t="s">
        <v>34</v>
      </c>
      <c r="C157" s="10">
        <v>159.30000000000001</v>
      </c>
      <c r="D157" s="10">
        <v>159.30000000000001</v>
      </c>
      <c r="E157" s="10">
        <v>29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29</v>
      </c>
      <c r="L157" s="10">
        <f t="shared" si="13"/>
        <v>159.30000000000001</v>
      </c>
      <c r="M157" s="10">
        <f t="shared" si="14"/>
        <v>0</v>
      </c>
      <c r="N157" s="10">
        <f t="shared" si="15"/>
        <v>159.30000000000001</v>
      </c>
      <c r="O157" s="10">
        <f t="shared" si="16"/>
        <v>29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3.9</v>
      </c>
      <c r="D158" s="10">
        <v>3.9</v>
      </c>
      <c r="E158" s="10">
        <v>0.32800000000000001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0.32800000000000001</v>
      </c>
      <c r="L158" s="10">
        <f t="shared" si="13"/>
        <v>3.9</v>
      </c>
      <c r="M158" s="10">
        <f t="shared" si="14"/>
        <v>0</v>
      </c>
      <c r="N158" s="10">
        <f t="shared" si="15"/>
        <v>3.9</v>
      </c>
      <c r="O158" s="10">
        <f t="shared" si="16"/>
        <v>0.32800000000000001</v>
      </c>
      <c r="P158" s="10">
        <f t="shared" si="17"/>
        <v>0</v>
      </c>
    </row>
    <row r="159" spans="1:16">
      <c r="A159" s="8" t="s">
        <v>37</v>
      </c>
      <c r="B159" s="9" t="s">
        <v>38</v>
      </c>
      <c r="C159" s="10">
        <v>28.5</v>
      </c>
      <c r="D159" s="10">
        <v>28.5</v>
      </c>
      <c r="E159" s="10">
        <v>2.492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2.492</v>
      </c>
      <c r="L159" s="10">
        <f t="shared" si="13"/>
        <v>28.5</v>
      </c>
      <c r="M159" s="10">
        <f t="shared" si="14"/>
        <v>0</v>
      </c>
      <c r="N159" s="10">
        <f t="shared" si="15"/>
        <v>28.5</v>
      </c>
      <c r="O159" s="10">
        <f t="shared" si="16"/>
        <v>2.492</v>
      </c>
      <c r="P159" s="10">
        <f t="shared" si="17"/>
        <v>0</v>
      </c>
    </row>
    <row r="160" spans="1:16">
      <c r="A160" s="8" t="s">
        <v>80</v>
      </c>
      <c r="B160" s="9" t="s">
        <v>81</v>
      </c>
      <c r="C160" s="10">
        <v>6.2</v>
      </c>
      <c r="D160" s="10">
        <v>6.2</v>
      </c>
      <c r="E160" s="10">
        <v>0.51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0.51</v>
      </c>
      <c r="L160" s="10">
        <f t="shared" si="13"/>
        <v>6.2</v>
      </c>
      <c r="M160" s="10">
        <f t="shared" si="14"/>
        <v>0</v>
      </c>
      <c r="N160" s="10">
        <f t="shared" si="15"/>
        <v>6.2</v>
      </c>
      <c r="O160" s="10">
        <f t="shared" si="16"/>
        <v>0.51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0</v>
      </c>
      <c r="D161" s="10">
        <v>10.72</v>
      </c>
      <c r="E161" s="10">
        <v>10.72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10.72</v>
      </c>
      <c r="L161" s="10">
        <f t="shared" si="13"/>
        <v>10.72</v>
      </c>
      <c r="M161" s="10">
        <f t="shared" si="14"/>
        <v>0</v>
      </c>
      <c r="N161" s="10">
        <f t="shared" si="15"/>
        <v>10.72</v>
      </c>
      <c r="O161" s="10">
        <f t="shared" si="16"/>
        <v>10.72</v>
      </c>
      <c r="P161" s="10">
        <f t="shared" si="17"/>
        <v>0</v>
      </c>
    </row>
    <row r="162" spans="1:16" ht="25.5">
      <c r="A162" s="5" t="s">
        <v>100</v>
      </c>
      <c r="B162" s="6" t="s">
        <v>101</v>
      </c>
      <c r="C162" s="7">
        <v>9603.5000000000018</v>
      </c>
      <c r="D162" s="7">
        <v>9603.5000000000018</v>
      </c>
      <c r="E162" s="7">
        <v>973.9</v>
      </c>
      <c r="F162" s="7">
        <v>323.88630000000001</v>
      </c>
      <c r="G162" s="7">
        <v>0</v>
      </c>
      <c r="H162" s="7">
        <v>327.93828999999999</v>
      </c>
      <c r="I162" s="7">
        <v>0</v>
      </c>
      <c r="J162" s="7">
        <v>0</v>
      </c>
      <c r="K162" s="7">
        <f t="shared" si="12"/>
        <v>650.01369999999997</v>
      </c>
      <c r="L162" s="7">
        <f t="shared" si="13"/>
        <v>9279.6137000000017</v>
      </c>
      <c r="M162" s="7">
        <f t="shared" si="14"/>
        <v>33.256627990553447</v>
      </c>
      <c r="N162" s="7">
        <f t="shared" si="15"/>
        <v>9275.5617100000018</v>
      </c>
      <c r="O162" s="7">
        <f t="shared" si="16"/>
        <v>645.96171000000004</v>
      </c>
      <c r="P162" s="7">
        <f t="shared" si="17"/>
        <v>33.67268610740323</v>
      </c>
    </row>
    <row r="163" spans="1:16">
      <c r="A163" s="8" t="s">
        <v>23</v>
      </c>
      <c r="B163" s="9" t="s">
        <v>24</v>
      </c>
      <c r="C163" s="10">
        <v>6368.6</v>
      </c>
      <c r="D163" s="10">
        <v>6368.6</v>
      </c>
      <c r="E163" s="10">
        <v>532.4</v>
      </c>
      <c r="F163" s="10">
        <v>258.04250000000002</v>
      </c>
      <c r="G163" s="10">
        <v>0</v>
      </c>
      <c r="H163" s="10">
        <v>258.04250000000002</v>
      </c>
      <c r="I163" s="10">
        <v>0</v>
      </c>
      <c r="J163" s="10">
        <v>0</v>
      </c>
      <c r="K163" s="10">
        <f t="shared" si="12"/>
        <v>274.35749999999996</v>
      </c>
      <c r="L163" s="10">
        <f t="shared" si="13"/>
        <v>6110.5575000000008</v>
      </c>
      <c r="M163" s="10">
        <f t="shared" si="14"/>
        <v>48.46778737791135</v>
      </c>
      <c r="N163" s="10">
        <f t="shared" si="15"/>
        <v>6110.5575000000008</v>
      </c>
      <c r="O163" s="10">
        <f t="shared" si="16"/>
        <v>274.35749999999996</v>
      </c>
      <c r="P163" s="10">
        <f t="shared" si="17"/>
        <v>48.46778737791135</v>
      </c>
    </row>
    <row r="164" spans="1:16">
      <c r="A164" s="8" t="s">
        <v>25</v>
      </c>
      <c r="B164" s="9" t="s">
        <v>26</v>
      </c>
      <c r="C164" s="10">
        <v>1401.1000000000001</v>
      </c>
      <c r="D164" s="10">
        <v>1401.1000000000001</v>
      </c>
      <c r="E164" s="10">
        <v>117.10000000000001</v>
      </c>
      <c r="F164" s="10">
        <v>47.283800000000006</v>
      </c>
      <c r="G164" s="10">
        <v>0</v>
      </c>
      <c r="H164" s="10">
        <v>47.283800000000006</v>
      </c>
      <c r="I164" s="10">
        <v>0</v>
      </c>
      <c r="J164" s="10">
        <v>0</v>
      </c>
      <c r="K164" s="10">
        <f t="shared" si="12"/>
        <v>69.816200000000009</v>
      </c>
      <c r="L164" s="10">
        <f t="shared" si="13"/>
        <v>1353.8162000000002</v>
      </c>
      <c r="M164" s="10">
        <f t="shared" si="14"/>
        <v>40.378992314261318</v>
      </c>
      <c r="N164" s="10">
        <f t="shared" si="15"/>
        <v>1353.8162000000002</v>
      </c>
      <c r="O164" s="10">
        <f t="shared" si="16"/>
        <v>69.816200000000009</v>
      </c>
      <c r="P164" s="10">
        <f t="shared" si="17"/>
        <v>40.378992314261318</v>
      </c>
    </row>
    <row r="165" spans="1:16">
      <c r="A165" s="8" t="s">
        <v>27</v>
      </c>
      <c r="B165" s="9" t="s">
        <v>28</v>
      </c>
      <c r="C165" s="10">
        <v>189.4</v>
      </c>
      <c r="D165" s="10">
        <v>189.4</v>
      </c>
      <c r="E165" s="10">
        <v>20</v>
      </c>
      <c r="F165" s="10">
        <v>0</v>
      </c>
      <c r="G165" s="10">
        <v>0</v>
      </c>
      <c r="H165" s="10">
        <v>3.5019899999999997</v>
      </c>
      <c r="I165" s="10">
        <v>0</v>
      </c>
      <c r="J165" s="10">
        <v>0</v>
      </c>
      <c r="K165" s="10">
        <f t="shared" si="12"/>
        <v>20</v>
      </c>
      <c r="L165" s="10">
        <f t="shared" si="13"/>
        <v>189.4</v>
      </c>
      <c r="M165" s="10">
        <f t="shared" si="14"/>
        <v>0</v>
      </c>
      <c r="N165" s="10">
        <f t="shared" si="15"/>
        <v>185.89801</v>
      </c>
      <c r="O165" s="10">
        <f t="shared" si="16"/>
        <v>16.498010000000001</v>
      </c>
      <c r="P165" s="10">
        <f t="shared" si="17"/>
        <v>17.50995</v>
      </c>
    </row>
    <row r="166" spans="1:16">
      <c r="A166" s="8" t="s">
        <v>76</v>
      </c>
      <c r="B166" s="9" t="s">
        <v>77</v>
      </c>
      <c r="C166" s="10">
        <v>2.6</v>
      </c>
      <c r="D166" s="10">
        <v>2.6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2.6</v>
      </c>
      <c r="M166" s="10">
        <f t="shared" si="14"/>
        <v>0</v>
      </c>
      <c r="N166" s="10">
        <f t="shared" si="15"/>
        <v>2.6</v>
      </c>
      <c r="O166" s="10">
        <f t="shared" si="16"/>
        <v>0</v>
      </c>
      <c r="P166" s="10">
        <f t="shared" si="17"/>
        <v>0</v>
      </c>
    </row>
    <row r="167" spans="1:16">
      <c r="A167" s="8" t="s">
        <v>29</v>
      </c>
      <c r="B167" s="9" t="s">
        <v>30</v>
      </c>
      <c r="C167" s="10">
        <v>794.07</v>
      </c>
      <c r="D167" s="10">
        <v>794.07</v>
      </c>
      <c r="E167" s="10">
        <v>134.5</v>
      </c>
      <c r="F167" s="10">
        <v>18.559999999999999</v>
      </c>
      <c r="G167" s="10">
        <v>0</v>
      </c>
      <c r="H167" s="10">
        <v>19.11</v>
      </c>
      <c r="I167" s="10">
        <v>0</v>
      </c>
      <c r="J167" s="10">
        <v>0</v>
      </c>
      <c r="K167" s="10">
        <f t="shared" si="12"/>
        <v>115.94</v>
      </c>
      <c r="L167" s="10">
        <f t="shared" si="13"/>
        <v>775.5100000000001</v>
      </c>
      <c r="M167" s="10">
        <f t="shared" si="14"/>
        <v>13.799256505576206</v>
      </c>
      <c r="N167" s="10">
        <f t="shared" si="15"/>
        <v>774.96</v>
      </c>
      <c r="O167" s="10">
        <f t="shared" si="16"/>
        <v>115.39</v>
      </c>
      <c r="P167" s="10">
        <f t="shared" si="17"/>
        <v>14.208178438661708</v>
      </c>
    </row>
    <row r="168" spans="1:16">
      <c r="A168" s="8" t="s">
        <v>31</v>
      </c>
      <c r="B168" s="9" t="s">
        <v>32</v>
      </c>
      <c r="C168" s="10">
        <v>108</v>
      </c>
      <c r="D168" s="10">
        <v>108</v>
      </c>
      <c r="E168" s="10">
        <v>30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30</v>
      </c>
      <c r="L168" s="10">
        <f t="shared" si="13"/>
        <v>108</v>
      </c>
      <c r="M168" s="10">
        <f t="shared" si="14"/>
        <v>0</v>
      </c>
      <c r="N168" s="10">
        <f t="shared" si="15"/>
        <v>108</v>
      </c>
      <c r="O168" s="10">
        <f t="shared" si="16"/>
        <v>30</v>
      </c>
      <c r="P168" s="10">
        <f t="shared" si="17"/>
        <v>0</v>
      </c>
    </row>
    <row r="169" spans="1:16">
      <c r="A169" s="8" t="s">
        <v>33</v>
      </c>
      <c r="B169" s="9" t="s">
        <v>34</v>
      </c>
      <c r="C169" s="10">
        <v>485</v>
      </c>
      <c r="D169" s="10">
        <v>485</v>
      </c>
      <c r="E169" s="10">
        <v>100.10000000000001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100.10000000000001</v>
      </c>
      <c r="L169" s="10">
        <f t="shared" si="13"/>
        <v>485</v>
      </c>
      <c r="M169" s="10">
        <f t="shared" si="14"/>
        <v>0</v>
      </c>
      <c r="N169" s="10">
        <f t="shared" si="15"/>
        <v>485</v>
      </c>
      <c r="O169" s="10">
        <f t="shared" si="16"/>
        <v>100.10000000000001</v>
      </c>
      <c r="P169" s="10">
        <f t="shared" si="17"/>
        <v>0</v>
      </c>
    </row>
    <row r="170" spans="1:16">
      <c r="A170" s="8" t="s">
        <v>35</v>
      </c>
      <c r="B170" s="9" t="s">
        <v>36</v>
      </c>
      <c r="C170" s="10">
        <v>35.1</v>
      </c>
      <c r="D170" s="10">
        <v>35.1</v>
      </c>
      <c r="E170" s="10">
        <v>3.6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3.6</v>
      </c>
      <c r="L170" s="10">
        <f t="shared" si="13"/>
        <v>35.1</v>
      </c>
      <c r="M170" s="10">
        <f t="shared" si="14"/>
        <v>0</v>
      </c>
      <c r="N170" s="10">
        <f t="shared" si="15"/>
        <v>35.1</v>
      </c>
      <c r="O170" s="10">
        <f t="shared" si="16"/>
        <v>3.6</v>
      </c>
      <c r="P170" s="10">
        <f t="shared" si="17"/>
        <v>0</v>
      </c>
    </row>
    <row r="171" spans="1:16">
      <c r="A171" s="8" t="s">
        <v>37</v>
      </c>
      <c r="B171" s="9" t="s">
        <v>38</v>
      </c>
      <c r="C171" s="10">
        <v>91.7</v>
      </c>
      <c r="D171" s="10">
        <v>91.7</v>
      </c>
      <c r="E171" s="10">
        <v>9.4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9.4</v>
      </c>
      <c r="L171" s="10">
        <f t="shared" si="13"/>
        <v>91.7</v>
      </c>
      <c r="M171" s="10">
        <f t="shared" si="14"/>
        <v>0</v>
      </c>
      <c r="N171" s="10">
        <f t="shared" si="15"/>
        <v>91.7</v>
      </c>
      <c r="O171" s="10">
        <f t="shared" si="16"/>
        <v>9.4</v>
      </c>
      <c r="P171" s="10">
        <f t="shared" si="17"/>
        <v>0</v>
      </c>
    </row>
    <row r="172" spans="1:16">
      <c r="A172" s="8" t="s">
        <v>39</v>
      </c>
      <c r="B172" s="9" t="s">
        <v>40</v>
      </c>
      <c r="C172" s="10">
        <v>109.4</v>
      </c>
      <c r="D172" s="10">
        <v>109.4</v>
      </c>
      <c r="E172" s="10">
        <v>18.400000000000002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18.400000000000002</v>
      </c>
      <c r="L172" s="10">
        <f t="shared" si="13"/>
        <v>109.4</v>
      </c>
      <c r="M172" s="10">
        <f t="shared" si="14"/>
        <v>0</v>
      </c>
      <c r="N172" s="10">
        <f t="shared" si="15"/>
        <v>109.4</v>
      </c>
      <c r="O172" s="10">
        <f t="shared" si="16"/>
        <v>18.400000000000002</v>
      </c>
      <c r="P172" s="10">
        <f t="shared" si="17"/>
        <v>0</v>
      </c>
    </row>
    <row r="173" spans="1:16">
      <c r="A173" s="8" t="s">
        <v>80</v>
      </c>
      <c r="B173" s="9" t="s">
        <v>81</v>
      </c>
      <c r="C173" s="10">
        <v>4.8</v>
      </c>
      <c r="D173" s="10">
        <v>4.8</v>
      </c>
      <c r="E173" s="10">
        <v>0.4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0.4</v>
      </c>
      <c r="L173" s="10">
        <f t="shared" si="13"/>
        <v>4.8</v>
      </c>
      <c r="M173" s="10">
        <f t="shared" si="14"/>
        <v>0</v>
      </c>
      <c r="N173" s="10">
        <f t="shared" si="15"/>
        <v>4.8</v>
      </c>
      <c r="O173" s="10">
        <f t="shared" si="16"/>
        <v>0.4</v>
      </c>
      <c r="P173" s="10">
        <f t="shared" si="17"/>
        <v>0</v>
      </c>
    </row>
    <row r="174" spans="1:16" ht="25.5">
      <c r="A174" s="8" t="s">
        <v>41</v>
      </c>
      <c r="B174" s="9" t="s">
        <v>42</v>
      </c>
      <c r="C174" s="10">
        <v>13.200000000000001</v>
      </c>
      <c r="D174" s="10">
        <v>13.200000000000001</v>
      </c>
      <c r="E174" s="10">
        <v>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8</v>
      </c>
      <c r="L174" s="10">
        <f t="shared" si="13"/>
        <v>13.200000000000001</v>
      </c>
      <c r="M174" s="10">
        <f t="shared" si="14"/>
        <v>0</v>
      </c>
      <c r="N174" s="10">
        <f t="shared" si="15"/>
        <v>13.200000000000001</v>
      </c>
      <c r="O174" s="10">
        <f t="shared" si="16"/>
        <v>8</v>
      </c>
      <c r="P174" s="10">
        <f t="shared" si="17"/>
        <v>0</v>
      </c>
    </row>
    <row r="175" spans="1:16">
      <c r="A175" s="8" t="s">
        <v>43</v>
      </c>
      <c r="B175" s="9" t="s">
        <v>44</v>
      </c>
      <c r="C175" s="10">
        <v>0.53</v>
      </c>
      <c r="D175" s="10">
        <v>0.53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0.53</v>
      </c>
      <c r="M175" s="10">
        <f t="shared" si="14"/>
        <v>0</v>
      </c>
      <c r="N175" s="10">
        <f t="shared" si="15"/>
        <v>0.53</v>
      </c>
      <c r="O175" s="10">
        <f t="shared" si="16"/>
        <v>0</v>
      </c>
      <c r="P175" s="10">
        <f t="shared" si="17"/>
        <v>0</v>
      </c>
    </row>
    <row r="176" spans="1:16">
      <c r="A176" s="5" t="s">
        <v>102</v>
      </c>
      <c r="B176" s="6" t="s">
        <v>103</v>
      </c>
      <c r="C176" s="7">
        <v>142662.31900000002</v>
      </c>
      <c r="D176" s="7">
        <v>144273.91900000002</v>
      </c>
      <c r="E176" s="7">
        <v>35390.220999999998</v>
      </c>
      <c r="F176" s="7">
        <v>1968.3622100000002</v>
      </c>
      <c r="G176" s="7">
        <v>0</v>
      </c>
      <c r="H176" s="7">
        <v>2674.0001999999995</v>
      </c>
      <c r="I176" s="7">
        <v>4.0915499999999998</v>
      </c>
      <c r="J176" s="7">
        <v>11693.506810000001</v>
      </c>
      <c r="K176" s="7">
        <f t="shared" si="12"/>
        <v>33421.858789999998</v>
      </c>
      <c r="L176" s="7">
        <f t="shared" si="13"/>
        <v>142305.55679000003</v>
      </c>
      <c r="M176" s="7">
        <f t="shared" si="14"/>
        <v>5.5618816565174898</v>
      </c>
      <c r="N176" s="7">
        <f t="shared" si="15"/>
        <v>141599.91880000001</v>
      </c>
      <c r="O176" s="7">
        <f t="shared" si="16"/>
        <v>32716.220799999999</v>
      </c>
      <c r="P176" s="7">
        <f t="shared" si="17"/>
        <v>7.5557601067255256</v>
      </c>
    </row>
    <row r="177" spans="1:16" ht="38.25">
      <c r="A177" s="5" t="s">
        <v>104</v>
      </c>
      <c r="B177" s="6" t="s">
        <v>46</v>
      </c>
      <c r="C177" s="7">
        <v>1927.8190000000002</v>
      </c>
      <c r="D177" s="7">
        <v>1927.8190000000002</v>
      </c>
      <c r="E177" s="7">
        <v>178.8</v>
      </c>
      <c r="F177" s="7">
        <v>61.138080000000002</v>
      </c>
      <c r="G177" s="7">
        <v>0</v>
      </c>
      <c r="H177" s="7">
        <v>61.138080000000002</v>
      </c>
      <c r="I177" s="7">
        <v>0</v>
      </c>
      <c r="J177" s="7">
        <v>0</v>
      </c>
      <c r="K177" s="7">
        <f t="shared" si="12"/>
        <v>117.66192000000001</v>
      </c>
      <c r="L177" s="7">
        <f t="shared" si="13"/>
        <v>1866.6809200000002</v>
      </c>
      <c r="M177" s="7">
        <f t="shared" si="14"/>
        <v>34.193557046979869</v>
      </c>
      <c r="N177" s="7">
        <f t="shared" si="15"/>
        <v>1866.6809200000002</v>
      </c>
      <c r="O177" s="7">
        <f t="shared" si="16"/>
        <v>117.66192000000001</v>
      </c>
      <c r="P177" s="7">
        <f t="shared" si="17"/>
        <v>34.193557046979869</v>
      </c>
    </row>
    <row r="178" spans="1:16">
      <c r="A178" s="8" t="s">
        <v>23</v>
      </c>
      <c r="B178" s="9" t="s">
        <v>24</v>
      </c>
      <c r="C178" s="10">
        <v>1508.1990000000001</v>
      </c>
      <c r="D178" s="10">
        <v>1508.1990000000001</v>
      </c>
      <c r="E178" s="10">
        <v>140</v>
      </c>
      <c r="F178" s="10">
        <v>42.182850000000002</v>
      </c>
      <c r="G178" s="10">
        <v>0</v>
      </c>
      <c r="H178" s="10">
        <v>42.182850000000002</v>
      </c>
      <c r="I178" s="10">
        <v>0</v>
      </c>
      <c r="J178" s="10">
        <v>0</v>
      </c>
      <c r="K178" s="10">
        <f t="shared" si="12"/>
        <v>97.817149999999998</v>
      </c>
      <c r="L178" s="10">
        <f t="shared" si="13"/>
        <v>1466.0161500000002</v>
      </c>
      <c r="M178" s="10">
        <f t="shared" si="14"/>
        <v>30.130607142857148</v>
      </c>
      <c r="N178" s="10">
        <f t="shared" si="15"/>
        <v>1466.0161500000002</v>
      </c>
      <c r="O178" s="10">
        <f t="shared" si="16"/>
        <v>97.817149999999998</v>
      </c>
      <c r="P178" s="10">
        <f t="shared" si="17"/>
        <v>30.130607142857148</v>
      </c>
    </row>
    <row r="179" spans="1:16">
      <c r="A179" s="8" t="s">
        <v>25</v>
      </c>
      <c r="B179" s="9" t="s">
        <v>26</v>
      </c>
      <c r="C179" s="10">
        <v>331.80400000000003</v>
      </c>
      <c r="D179" s="10">
        <v>331.80400000000003</v>
      </c>
      <c r="E179" s="10">
        <v>30.8</v>
      </c>
      <c r="F179" s="10">
        <v>9.2802299999999995</v>
      </c>
      <c r="G179" s="10">
        <v>0</v>
      </c>
      <c r="H179" s="10">
        <v>9.2802299999999995</v>
      </c>
      <c r="I179" s="10">
        <v>0</v>
      </c>
      <c r="J179" s="10">
        <v>0</v>
      </c>
      <c r="K179" s="10">
        <f t="shared" si="12"/>
        <v>21.519770000000001</v>
      </c>
      <c r="L179" s="10">
        <f t="shared" si="13"/>
        <v>322.52377000000001</v>
      </c>
      <c r="M179" s="10">
        <f t="shared" si="14"/>
        <v>30.130616883116879</v>
      </c>
      <c r="N179" s="10">
        <f t="shared" si="15"/>
        <v>322.52377000000001</v>
      </c>
      <c r="O179" s="10">
        <f t="shared" si="16"/>
        <v>21.519770000000001</v>
      </c>
      <c r="P179" s="10">
        <f t="shared" si="17"/>
        <v>30.130616883116879</v>
      </c>
    </row>
    <row r="180" spans="1:16">
      <c r="A180" s="8" t="s">
        <v>27</v>
      </c>
      <c r="B180" s="9" t="s">
        <v>28</v>
      </c>
      <c r="C180" s="10">
        <v>31.286999999999999</v>
      </c>
      <c r="D180" s="10">
        <v>31.286999999999999</v>
      </c>
      <c r="E180" s="10">
        <v>3</v>
      </c>
      <c r="F180" s="10">
        <v>4.0650000000000004</v>
      </c>
      <c r="G180" s="10">
        <v>0</v>
      </c>
      <c r="H180" s="10">
        <v>4.0650000000000004</v>
      </c>
      <c r="I180" s="10">
        <v>0</v>
      </c>
      <c r="J180" s="10">
        <v>0</v>
      </c>
      <c r="K180" s="10">
        <f t="shared" si="12"/>
        <v>-1.0650000000000004</v>
      </c>
      <c r="L180" s="10">
        <f t="shared" si="13"/>
        <v>27.221999999999998</v>
      </c>
      <c r="M180" s="10">
        <f t="shared" si="14"/>
        <v>135.50000000000003</v>
      </c>
      <c r="N180" s="10">
        <f t="shared" si="15"/>
        <v>27.221999999999998</v>
      </c>
      <c r="O180" s="10">
        <f t="shared" si="16"/>
        <v>-1.0650000000000004</v>
      </c>
      <c r="P180" s="10">
        <f t="shared" si="17"/>
        <v>135.50000000000003</v>
      </c>
    </row>
    <row r="181" spans="1:16">
      <c r="A181" s="8" t="s">
        <v>29</v>
      </c>
      <c r="B181" s="9" t="s">
        <v>30</v>
      </c>
      <c r="C181" s="10">
        <v>51.03</v>
      </c>
      <c r="D181" s="10">
        <v>51.03</v>
      </c>
      <c r="E181" s="10">
        <v>5</v>
      </c>
      <c r="F181" s="10">
        <v>5.61</v>
      </c>
      <c r="G181" s="10">
        <v>0</v>
      </c>
      <c r="H181" s="10">
        <v>5.61</v>
      </c>
      <c r="I181" s="10">
        <v>0</v>
      </c>
      <c r="J181" s="10">
        <v>0</v>
      </c>
      <c r="K181" s="10">
        <f t="shared" si="12"/>
        <v>-0.61000000000000032</v>
      </c>
      <c r="L181" s="10">
        <f t="shared" si="13"/>
        <v>45.42</v>
      </c>
      <c r="M181" s="10">
        <f t="shared" si="14"/>
        <v>112.20000000000002</v>
      </c>
      <c r="N181" s="10">
        <f t="shared" si="15"/>
        <v>45.42</v>
      </c>
      <c r="O181" s="10">
        <f t="shared" si="16"/>
        <v>-0.61000000000000032</v>
      </c>
      <c r="P181" s="10">
        <f t="shared" si="17"/>
        <v>112.20000000000002</v>
      </c>
    </row>
    <row r="182" spans="1:16">
      <c r="A182" s="8" t="s">
        <v>31</v>
      </c>
      <c r="B182" s="9" t="s">
        <v>32</v>
      </c>
      <c r="C182" s="10">
        <v>3.0609999999999999</v>
      </c>
      <c r="D182" s="10">
        <v>3.0609999999999999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3.0609999999999999</v>
      </c>
      <c r="M182" s="10">
        <f t="shared" si="14"/>
        <v>0</v>
      </c>
      <c r="N182" s="10">
        <f t="shared" si="15"/>
        <v>3.0609999999999999</v>
      </c>
      <c r="O182" s="10">
        <f t="shared" si="16"/>
        <v>0</v>
      </c>
      <c r="P182" s="10">
        <f t="shared" si="17"/>
        <v>0</v>
      </c>
    </row>
    <row r="183" spans="1:16" ht="25.5">
      <c r="A183" s="8" t="s">
        <v>41</v>
      </c>
      <c r="B183" s="9" t="s">
        <v>42</v>
      </c>
      <c r="C183" s="10">
        <v>2.4380000000000002</v>
      </c>
      <c r="D183" s="10">
        <v>2.4380000000000002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2.4380000000000002</v>
      </c>
      <c r="M183" s="10">
        <f t="shared" si="14"/>
        <v>0</v>
      </c>
      <c r="N183" s="10">
        <f t="shared" si="15"/>
        <v>2.4380000000000002</v>
      </c>
      <c r="O183" s="10">
        <f t="shared" si="16"/>
        <v>0</v>
      </c>
      <c r="P183" s="10">
        <f t="shared" si="17"/>
        <v>0</v>
      </c>
    </row>
    <row r="184" spans="1:16" ht="25.5">
      <c r="A184" s="5" t="s">
        <v>105</v>
      </c>
      <c r="B184" s="6" t="s">
        <v>106</v>
      </c>
      <c r="C184" s="7">
        <v>76965</v>
      </c>
      <c r="D184" s="7">
        <v>77526.600000000006</v>
      </c>
      <c r="E184" s="7">
        <v>16424.5</v>
      </c>
      <c r="F184" s="7">
        <v>694.5467900000001</v>
      </c>
      <c r="G184" s="7">
        <v>0</v>
      </c>
      <c r="H184" s="7">
        <v>1165.2736599999998</v>
      </c>
      <c r="I184" s="7">
        <v>1.7033499999999999</v>
      </c>
      <c r="J184" s="7">
        <v>7649.7657800000006</v>
      </c>
      <c r="K184" s="7">
        <f t="shared" si="12"/>
        <v>15729.95321</v>
      </c>
      <c r="L184" s="7">
        <f t="shared" si="13"/>
        <v>76832.053210000013</v>
      </c>
      <c r="M184" s="7">
        <f t="shared" si="14"/>
        <v>4.228724101190295</v>
      </c>
      <c r="N184" s="7">
        <f t="shared" si="15"/>
        <v>76361.32634</v>
      </c>
      <c r="O184" s="7">
        <f t="shared" si="16"/>
        <v>15259.226340000001</v>
      </c>
      <c r="P184" s="7">
        <f t="shared" si="17"/>
        <v>7.0947283631160758</v>
      </c>
    </row>
    <row r="185" spans="1:16" ht="25.5">
      <c r="A185" s="8" t="s">
        <v>55</v>
      </c>
      <c r="B185" s="9" t="s">
        <v>56</v>
      </c>
      <c r="C185" s="10">
        <v>76965</v>
      </c>
      <c r="D185" s="10">
        <v>77526.600000000006</v>
      </c>
      <c r="E185" s="10">
        <v>16424.5</v>
      </c>
      <c r="F185" s="10">
        <v>694.5467900000001</v>
      </c>
      <c r="G185" s="10">
        <v>0</v>
      </c>
      <c r="H185" s="10">
        <v>1165.2736599999998</v>
      </c>
      <c r="I185" s="10">
        <v>1.7033499999999999</v>
      </c>
      <c r="J185" s="10">
        <v>7649.7657800000006</v>
      </c>
      <c r="K185" s="10">
        <f t="shared" si="12"/>
        <v>15729.95321</v>
      </c>
      <c r="L185" s="10">
        <f t="shared" si="13"/>
        <v>76832.053210000013</v>
      </c>
      <c r="M185" s="10">
        <f t="shared" si="14"/>
        <v>4.228724101190295</v>
      </c>
      <c r="N185" s="10">
        <f t="shared" si="15"/>
        <v>76361.32634</v>
      </c>
      <c r="O185" s="10">
        <f t="shared" si="16"/>
        <v>15259.226340000001</v>
      </c>
      <c r="P185" s="10">
        <f t="shared" si="17"/>
        <v>7.0947283631160758</v>
      </c>
    </row>
    <row r="186" spans="1:16" ht="25.5">
      <c r="A186" s="5" t="s">
        <v>107</v>
      </c>
      <c r="B186" s="6" t="s">
        <v>108</v>
      </c>
      <c r="C186" s="7">
        <v>24644.600000000002</v>
      </c>
      <c r="D186" s="7">
        <v>24644.600000000002</v>
      </c>
      <c r="E186" s="7">
        <v>6451.5</v>
      </c>
      <c r="F186" s="7">
        <v>38.05321</v>
      </c>
      <c r="G186" s="7">
        <v>0</v>
      </c>
      <c r="H186" s="7">
        <v>248.9853</v>
      </c>
      <c r="I186" s="7">
        <v>2.1241599999999998</v>
      </c>
      <c r="J186" s="7">
        <v>3193.8052700000003</v>
      </c>
      <c r="K186" s="7">
        <f t="shared" si="12"/>
        <v>6413.44679</v>
      </c>
      <c r="L186" s="7">
        <f t="shared" si="13"/>
        <v>24606.546790000004</v>
      </c>
      <c r="M186" s="7">
        <f t="shared" si="14"/>
        <v>0.58983507711384953</v>
      </c>
      <c r="N186" s="7">
        <f t="shared" si="15"/>
        <v>24395.614700000002</v>
      </c>
      <c r="O186" s="7">
        <f t="shared" si="16"/>
        <v>6202.5146999999997</v>
      </c>
      <c r="P186" s="7">
        <f t="shared" si="17"/>
        <v>3.8593396884445479</v>
      </c>
    </row>
    <row r="187" spans="1:16" ht="25.5">
      <c r="A187" s="8" t="s">
        <v>55</v>
      </c>
      <c r="B187" s="9" t="s">
        <v>56</v>
      </c>
      <c r="C187" s="10">
        <v>24644.600000000002</v>
      </c>
      <c r="D187" s="10">
        <v>24644.600000000002</v>
      </c>
      <c r="E187" s="10">
        <v>6451.5</v>
      </c>
      <c r="F187" s="10">
        <v>38.05321</v>
      </c>
      <c r="G187" s="10">
        <v>0</v>
      </c>
      <c r="H187" s="10">
        <v>248.9853</v>
      </c>
      <c r="I187" s="10">
        <v>2.1241599999999998</v>
      </c>
      <c r="J187" s="10">
        <v>3193.8052700000003</v>
      </c>
      <c r="K187" s="10">
        <f t="shared" si="12"/>
        <v>6413.44679</v>
      </c>
      <c r="L187" s="10">
        <f t="shared" si="13"/>
        <v>24606.546790000004</v>
      </c>
      <c r="M187" s="10">
        <f t="shared" si="14"/>
        <v>0.58983507711384953</v>
      </c>
      <c r="N187" s="10">
        <f t="shared" si="15"/>
        <v>24395.614700000002</v>
      </c>
      <c r="O187" s="10">
        <f t="shared" si="16"/>
        <v>6202.5146999999997</v>
      </c>
      <c r="P187" s="10">
        <f t="shared" si="17"/>
        <v>3.8593396884445479</v>
      </c>
    </row>
    <row r="188" spans="1:16">
      <c r="A188" s="5" t="s">
        <v>109</v>
      </c>
      <c r="B188" s="6" t="s">
        <v>110</v>
      </c>
      <c r="C188" s="7">
        <v>6042.1</v>
      </c>
      <c r="D188" s="7">
        <v>6092.1</v>
      </c>
      <c r="E188" s="7">
        <v>1454.6000000000001</v>
      </c>
      <c r="F188" s="7">
        <v>30.69725</v>
      </c>
      <c r="G188" s="7">
        <v>0</v>
      </c>
      <c r="H188" s="7">
        <v>54.676279999999998</v>
      </c>
      <c r="I188" s="7">
        <v>0</v>
      </c>
      <c r="J188" s="7">
        <v>685.69418999999994</v>
      </c>
      <c r="K188" s="7">
        <f t="shared" si="12"/>
        <v>1423.9027500000002</v>
      </c>
      <c r="L188" s="7">
        <f t="shared" si="13"/>
        <v>6061.4027500000002</v>
      </c>
      <c r="M188" s="7">
        <f t="shared" si="14"/>
        <v>2.1103567991200327</v>
      </c>
      <c r="N188" s="7">
        <f t="shared" si="15"/>
        <v>6037.4237200000007</v>
      </c>
      <c r="O188" s="7">
        <f t="shared" si="16"/>
        <v>1399.9237200000002</v>
      </c>
      <c r="P188" s="7">
        <f t="shared" si="17"/>
        <v>3.7588532930015122</v>
      </c>
    </row>
    <row r="189" spans="1:16" ht="25.5">
      <c r="A189" s="8" t="s">
        <v>55</v>
      </c>
      <c r="B189" s="9" t="s">
        <v>56</v>
      </c>
      <c r="C189" s="10">
        <v>6042.1</v>
      </c>
      <c r="D189" s="10">
        <v>6092.1</v>
      </c>
      <c r="E189" s="10">
        <v>1454.6000000000001</v>
      </c>
      <c r="F189" s="10">
        <v>30.69725</v>
      </c>
      <c r="G189" s="10">
        <v>0</v>
      </c>
      <c r="H189" s="10">
        <v>54.676279999999998</v>
      </c>
      <c r="I189" s="10">
        <v>0</v>
      </c>
      <c r="J189" s="10">
        <v>685.69418999999994</v>
      </c>
      <c r="K189" s="10">
        <f t="shared" si="12"/>
        <v>1423.9027500000002</v>
      </c>
      <c r="L189" s="10">
        <f t="shared" si="13"/>
        <v>6061.4027500000002</v>
      </c>
      <c r="M189" s="10">
        <f t="shared" si="14"/>
        <v>2.1103567991200327</v>
      </c>
      <c r="N189" s="10">
        <f t="shared" si="15"/>
        <v>6037.4237200000007</v>
      </c>
      <c r="O189" s="10">
        <f t="shared" si="16"/>
        <v>1399.9237200000002</v>
      </c>
      <c r="P189" s="10">
        <f t="shared" si="17"/>
        <v>3.7588532930015122</v>
      </c>
    </row>
    <row r="190" spans="1:16" ht="38.25">
      <c r="A190" s="5" t="s">
        <v>111</v>
      </c>
      <c r="B190" s="6" t="s">
        <v>112</v>
      </c>
      <c r="C190" s="7">
        <v>2018.4</v>
      </c>
      <c r="D190" s="7">
        <v>2018.4</v>
      </c>
      <c r="E190" s="7">
        <v>352.2</v>
      </c>
      <c r="F190" s="7">
        <v>26.642689999999998</v>
      </c>
      <c r="G190" s="7">
        <v>0</v>
      </c>
      <c r="H190" s="7">
        <v>26.642689999999998</v>
      </c>
      <c r="I190" s="7">
        <v>0</v>
      </c>
      <c r="J190" s="7">
        <v>0</v>
      </c>
      <c r="K190" s="7">
        <f t="shared" si="12"/>
        <v>325.55730999999997</v>
      </c>
      <c r="L190" s="7">
        <f t="shared" si="13"/>
        <v>1991.7573100000002</v>
      </c>
      <c r="M190" s="7">
        <f t="shared" si="14"/>
        <v>7.5646479273140264</v>
      </c>
      <c r="N190" s="7">
        <f t="shared" si="15"/>
        <v>1991.7573100000002</v>
      </c>
      <c r="O190" s="7">
        <f t="shared" si="16"/>
        <v>325.55730999999997</v>
      </c>
      <c r="P190" s="7">
        <f t="shared" si="17"/>
        <v>7.5646479273140264</v>
      </c>
    </row>
    <row r="191" spans="1:16" ht="25.5">
      <c r="A191" s="8" t="s">
        <v>55</v>
      </c>
      <c r="B191" s="9" t="s">
        <v>56</v>
      </c>
      <c r="C191" s="10">
        <v>2018.4</v>
      </c>
      <c r="D191" s="10">
        <v>2018.4</v>
      </c>
      <c r="E191" s="10">
        <v>352.2</v>
      </c>
      <c r="F191" s="10">
        <v>26.642689999999998</v>
      </c>
      <c r="G191" s="10">
        <v>0</v>
      </c>
      <c r="H191" s="10">
        <v>26.642689999999998</v>
      </c>
      <c r="I191" s="10">
        <v>0</v>
      </c>
      <c r="J191" s="10">
        <v>0</v>
      </c>
      <c r="K191" s="10">
        <f t="shared" si="12"/>
        <v>325.55730999999997</v>
      </c>
      <c r="L191" s="10">
        <f t="shared" si="13"/>
        <v>1991.7573100000002</v>
      </c>
      <c r="M191" s="10">
        <f t="shared" si="14"/>
        <v>7.5646479273140264</v>
      </c>
      <c r="N191" s="10">
        <f t="shared" si="15"/>
        <v>1991.7573100000002</v>
      </c>
      <c r="O191" s="10">
        <f t="shared" si="16"/>
        <v>325.55730999999997</v>
      </c>
      <c r="P191" s="10">
        <f t="shared" si="17"/>
        <v>7.5646479273140264</v>
      </c>
    </row>
    <row r="192" spans="1:16" ht="25.5">
      <c r="A192" s="5" t="s">
        <v>113</v>
      </c>
      <c r="B192" s="6" t="s">
        <v>114</v>
      </c>
      <c r="C192" s="7">
        <v>991.2</v>
      </c>
      <c r="D192" s="7">
        <v>991.2</v>
      </c>
      <c r="E192" s="7">
        <v>76.8</v>
      </c>
      <c r="F192" s="7">
        <v>0</v>
      </c>
      <c r="G192" s="7">
        <v>0</v>
      </c>
      <c r="H192" s="7">
        <v>0</v>
      </c>
      <c r="I192" s="7">
        <v>0</v>
      </c>
      <c r="J192" s="7">
        <v>28.465740000000004</v>
      </c>
      <c r="K192" s="7">
        <f t="shared" si="12"/>
        <v>76.8</v>
      </c>
      <c r="L192" s="7">
        <f t="shared" si="13"/>
        <v>991.2</v>
      </c>
      <c r="M192" s="7">
        <f t="shared" si="14"/>
        <v>0</v>
      </c>
      <c r="N192" s="7">
        <f t="shared" si="15"/>
        <v>991.2</v>
      </c>
      <c r="O192" s="7">
        <f t="shared" si="16"/>
        <v>76.8</v>
      </c>
      <c r="P192" s="7">
        <f t="shared" si="17"/>
        <v>0</v>
      </c>
    </row>
    <row r="193" spans="1:16" ht="25.5">
      <c r="A193" s="8" t="s">
        <v>41</v>
      </c>
      <c r="B193" s="9" t="s">
        <v>42</v>
      </c>
      <c r="C193" s="10">
        <v>991.2</v>
      </c>
      <c r="D193" s="10">
        <v>991.2</v>
      </c>
      <c r="E193" s="10">
        <v>76.8</v>
      </c>
      <c r="F193" s="10">
        <v>0</v>
      </c>
      <c r="G193" s="10">
        <v>0</v>
      </c>
      <c r="H193" s="10">
        <v>0</v>
      </c>
      <c r="I193" s="10">
        <v>0</v>
      </c>
      <c r="J193" s="10">
        <v>28.465740000000004</v>
      </c>
      <c r="K193" s="10">
        <f t="shared" si="12"/>
        <v>76.8</v>
      </c>
      <c r="L193" s="10">
        <f t="shared" si="13"/>
        <v>991.2</v>
      </c>
      <c r="M193" s="10">
        <f t="shared" si="14"/>
        <v>0</v>
      </c>
      <c r="N193" s="10">
        <f t="shared" si="15"/>
        <v>991.2</v>
      </c>
      <c r="O193" s="10">
        <f t="shared" si="16"/>
        <v>76.8</v>
      </c>
      <c r="P193" s="10">
        <f t="shared" si="17"/>
        <v>0</v>
      </c>
    </row>
    <row r="194" spans="1:16" ht="25.5">
      <c r="A194" s="5" t="s">
        <v>115</v>
      </c>
      <c r="B194" s="6" t="s">
        <v>116</v>
      </c>
      <c r="C194" s="7">
        <v>2045.4</v>
      </c>
      <c r="D194" s="7">
        <v>3045.4</v>
      </c>
      <c r="E194" s="7">
        <v>1181.7</v>
      </c>
      <c r="F194" s="7">
        <v>493.14555999999999</v>
      </c>
      <c r="G194" s="7">
        <v>0</v>
      </c>
      <c r="H194" s="7">
        <v>493.14555999999999</v>
      </c>
      <c r="I194" s="7">
        <v>0.26404000000000005</v>
      </c>
      <c r="J194" s="7">
        <v>135.77582999999998</v>
      </c>
      <c r="K194" s="7">
        <f t="shared" si="12"/>
        <v>688.55444000000011</v>
      </c>
      <c r="L194" s="7">
        <f t="shared" si="13"/>
        <v>2552.2544400000002</v>
      </c>
      <c r="M194" s="7">
        <f t="shared" si="14"/>
        <v>41.731874418211049</v>
      </c>
      <c r="N194" s="7">
        <f t="shared" si="15"/>
        <v>2552.2544400000002</v>
      </c>
      <c r="O194" s="7">
        <f t="shared" si="16"/>
        <v>688.55444000000011</v>
      </c>
      <c r="P194" s="7">
        <f t="shared" si="17"/>
        <v>41.731874418211049</v>
      </c>
    </row>
    <row r="195" spans="1:16">
      <c r="A195" s="8" t="s">
        <v>84</v>
      </c>
      <c r="B195" s="9" t="s">
        <v>85</v>
      </c>
      <c r="C195" s="10">
        <v>2045.4</v>
      </c>
      <c r="D195" s="10">
        <v>3045.4</v>
      </c>
      <c r="E195" s="10">
        <v>1181.7</v>
      </c>
      <c r="F195" s="10">
        <v>493.14555999999999</v>
      </c>
      <c r="G195" s="10">
        <v>0</v>
      </c>
      <c r="H195" s="10">
        <v>493.14555999999999</v>
      </c>
      <c r="I195" s="10">
        <v>0.26404000000000005</v>
      </c>
      <c r="J195" s="10">
        <v>135.77582999999998</v>
      </c>
      <c r="K195" s="10">
        <f t="shared" si="12"/>
        <v>688.55444000000011</v>
      </c>
      <c r="L195" s="10">
        <f t="shared" si="13"/>
        <v>2552.2544400000002</v>
      </c>
      <c r="M195" s="10">
        <f t="shared" si="14"/>
        <v>41.731874418211049</v>
      </c>
      <c r="N195" s="10">
        <f t="shared" si="15"/>
        <v>2552.2544400000002</v>
      </c>
      <c r="O195" s="10">
        <f t="shared" si="16"/>
        <v>688.55444000000011</v>
      </c>
      <c r="P195" s="10">
        <f t="shared" si="17"/>
        <v>41.731874418211049</v>
      </c>
    </row>
    <row r="196" spans="1:16">
      <c r="A196" s="5" t="s">
        <v>117</v>
      </c>
      <c r="B196" s="6" t="s">
        <v>118</v>
      </c>
      <c r="C196" s="7">
        <v>25824.7</v>
      </c>
      <c r="D196" s="7">
        <v>25824.7</v>
      </c>
      <c r="E196" s="7">
        <v>9009.4</v>
      </c>
      <c r="F196" s="7">
        <v>541.86791000000005</v>
      </c>
      <c r="G196" s="7">
        <v>0</v>
      </c>
      <c r="H196" s="7">
        <v>541.86791000000005</v>
      </c>
      <c r="I196" s="7">
        <v>0</v>
      </c>
      <c r="J196" s="7">
        <v>0</v>
      </c>
      <c r="K196" s="7">
        <f t="shared" si="12"/>
        <v>8467.5320899999988</v>
      </c>
      <c r="L196" s="7">
        <f t="shared" si="13"/>
        <v>25282.83209</v>
      </c>
      <c r="M196" s="7">
        <f t="shared" si="14"/>
        <v>6.0144727728816578</v>
      </c>
      <c r="N196" s="7">
        <f t="shared" si="15"/>
        <v>25282.83209</v>
      </c>
      <c r="O196" s="7">
        <f t="shared" si="16"/>
        <v>8467.5320899999988</v>
      </c>
      <c r="P196" s="7">
        <f t="shared" si="17"/>
        <v>6.0144727728816578</v>
      </c>
    </row>
    <row r="197" spans="1:16">
      <c r="A197" s="8" t="s">
        <v>29</v>
      </c>
      <c r="B197" s="9" t="s">
        <v>30</v>
      </c>
      <c r="C197" s="10">
        <v>80</v>
      </c>
      <c r="D197" s="10">
        <v>80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80</v>
      </c>
      <c r="M197" s="10">
        <f t="shared" si="14"/>
        <v>0</v>
      </c>
      <c r="N197" s="10">
        <f t="shared" si="15"/>
        <v>80</v>
      </c>
      <c r="O197" s="10">
        <f t="shared" si="16"/>
        <v>0</v>
      </c>
      <c r="P197" s="10">
        <f t="shared" si="17"/>
        <v>0</v>
      </c>
    </row>
    <row r="198" spans="1:16" ht="25.5">
      <c r="A198" s="8" t="s">
        <v>55</v>
      </c>
      <c r="B198" s="9" t="s">
        <v>56</v>
      </c>
      <c r="C198" s="10">
        <v>25091.7</v>
      </c>
      <c r="D198" s="10">
        <v>25091.7</v>
      </c>
      <c r="E198" s="10">
        <v>8955</v>
      </c>
      <c r="F198" s="10">
        <v>541.86791000000005</v>
      </c>
      <c r="G198" s="10">
        <v>0</v>
      </c>
      <c r="H198" s="10">
        <v>541.86791000000005</v>
      </c>
      <c r="I198" s="10">
        <v>0</v>
      </c>
      <c r="J198" s="10">
        <v>0</v>
      </c>
      <c r="K198" s="10">
        <f t="shared" ref="K198:K261" si="18">E198-F198</f>
        <v>8413.1320899999992</v>
      </c>
      <c r="L198" s="10">
        <f t="shared" ref="L198:L261" si="19">D198-F198</f>
        <v>24549.83209</v>
      </c>
      <c r="M198" s="10">
        <f t="shared" ref="M198:M261" si="20">IF(E198=0,0,(F198/E198)*100)</f>
        <v>6.0510096035734238</v>
      </c>
      <c r="N198" s="10">
        <f t="shared" ref="N198:N261" si="21">D198-H198</f>
        <v>24549.83209</v>
      </c>
      <c r="O198" s="10">
        <f t="shared" ref="O198:O261" si="22">E198-H198</f>
        <v>8413.1320899999992</v>
      </c>
      <c r="P198" s="10">
        <f t="shared" ref="P198:P261" si="23">IF(E198=0,0,(H198/E198)*100)</f>
        <v>6.0510096035734238</v>
      </c>
    </row>
    <row r="199" spans="1:16">
      <c r="A199" s="8" t="s">
        <v>84</v>
      </c>
      <c r="B199" s="9" t="s">
        <v>85</v>
      </c>
      <c r="C199" s="10">
        <v>653</v>
      </c>
      <c r="D199" s="10">
        <v>653</v>
      </c>
      <c r="E199" s="10">
        <v>54.4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54.4</v>
      </c>
      <c r="L199" s="10">
        <f t="shared" si="19"/>
        <v>653</v>
      </c>
      <c r="M199" s="10">
        <f t="shared" si="20"/>
        <v>0</v>
      </c>
      <c r="N199" s="10">
        <f t="shared" si="21"/>
        <v>653</v>
      </c>
      <c r="O199" s="10">
        <f t="shared" si="22"/>
        <v>54.4</v>
      </c>
      <c r="P199" s="10">
        <f t="shared" si="23"/>
        <v>0</v>
      </c>
    </row>
    <row r="200" spans="1:16" ht="25.5">
      <c r="A200" s="5" t="s">
        <v>119</v>
      </c>
      <c r="B200" s="6" t="s">
        <v>120</v>
      </c>
      <c r="C200" s="7">
        <v>1850</v>
      </c>
      <c r="D200" s="7">
        <v>1850</v>
      </c>
      <c r="E200" s="7">
        <v>204.52100000000002</v>
      </c>
      <c r="F200" s="7">
        <v>68.120720000000006</v>
      </c>
      <c r="G200" s="7">
        <v>0</v>
      </c>
      <c r="H200" s="7">
        <v>68.120720000000006</v>
      </c>
      <c r="I200" s="7">
        <v>0</v>
      </c>
      <c r="J200" s="7">
        <v>0</v>
      </c>
      <c r="K200" s="7">
        <f t="shared" si="18"/>
        <v>136.40028000000001</v>
      </c>
      <c r="L200" s="7">
        <f t="shared" si="19"/>
        <v>1781.8792800000001</v>
      </c>
      <c r="M200" s="7">
        <f t="shared" si="20"/>
        <v>33.30744520122628</v>
      </c>
      <c r="N200" s="7">
        <f t="shared" si="21"/>
        <v>1781.8792800000001</v>
      </c>
      <c r="O200" s="7">
        <f t="shared" si="22"/>
        <v>136.40028000000001</v>
      </c>
      <c r="P200" s="7">
        <f t="shared" si="23"/>
        <v>33.30744520122628</v>
      </c>
    </row>
    <row r="201" spans="1:16" ht="25.5">
      <c r="A201" s="8" t="s">
        <v>55</v>
      </c>
      <c r="B201" s="9" t="s">
        <v>56</v>
      </c>
      <c r="C201" s="10">
        <v>1850</v>
      </c>
      <c r="D201" s="10">
        <v>1850</v>
      </c>
      <c r="E201" s="10">
        <v>204.52100000000002</v>
      </c>
      <c r="F201" s="10">
        <v>68.120720000000006</v>
      </c>
      <c r="G201" s="10">
        <v>0</v>
      </c>
      <c r="H201" s="10">
        <v>68.120720000000006</v>
      </c>
      <c r="I201" s="10">
        <v>0</v>
      </c>
      <c r="J201" s="10">
        <v>0</v>
      </c>
      <c r="K201" s="10">
        <f t="shared" si="18"/>
        <v>136.40028000000001</v>
      </c>
      <c r="L201" s="10">
        <f t="shared" si="19"/>
        <v>1781.8792800000001</v>
      </c>
      <c r="M201" s="10">
        <f t="shared" si="20"/>
        <v>33.30744520122628</v>
      </c>
      <c r="N201" s="10">
        <f t="shared" si="21"/>
        <v>1781.8792800000001</v>
      </c>
      <c r="O201" s="10">
        <f t="shared" si="22"/>
        <v>136.40028000000001</v>
      </c>
      <c r="P201" s="10">
        <f t="shared" si="23"/>
        <v>33.30744520122628</v>
      </c>
    </row>
    <row r="202" spans="1:16">
      <c r="A202" s="5" t="s">
        <v>121</v>
      </c>
      <c r="B202" s="6" t="s">
        <v>122</v>
      </c>
      <c r="C202" s="7">
        <v>353.1</v>
      </c>
      <c r="D202" s="7">
        <v>353.1</v>
      </c>
      <c r="E202" s="7">
        <v>56.2</v>
      </c>
      <c r="F202" s="7">
        <v>14.15</v>
      </c>
      <c r="G202" s="7">
        <v>0</v>
      </c>
      <c r="H202" s="7">
        <v>14.15</v>
      </c>
      <c r="I202" s="7">
        <v>0</v>
      </c>
      <c r="J202" s="7">
        <v>0</v>
      </c>
      <c r="K202" s="7">
        <f t="shared" si="18"/>
        <v>42.050000000000004</v>
      </c>
      <c r="L202" s="7">
        <f t="shared" si="19"/>
        <v>338.95000000000005</v>
      </c>
      <c r="M202" s="7">
        <f t="shared" si="20"/>
        <v>25.177935943060497</v>
      </c>
      <c r="N202" s="7">
        <f t="shared" si="21"/>
        <v>338.95000000000005</v>
      </c>
      <c r="O202" s="7">
        <f t="shared" si="22"/>
        <v>42.050000000000004</v>
      </c>
      <c r="P202" s="7">
        <f t="shared" si="23"/>
        <v>25.177935943060497</v>
      </c>
    </row>
    <row r="203" spans="1:16" ht="25.5">
      <c r="A203" s="8" t="s">
        <v>123</v>
      </c>
      <c r="B203" s="9" t="s">
        <v>124</v>
      </c>
      <c r="C203" s="10">
        <v>353.1</v>
      </c>
      <c r="D203" s="10">
        <v>353.1</v>
      </c>
      <c r="E203" s="10">
        <v>56.2</v>
      </c>
      <c r="F203" s="10">
        <v>14.15</v>
      </c>
      <c r="G203" s="10">
        <v>0</v>
      </c>
      <c r="H203" s="10">
        <v>14.15</v>
      </c>
      <c r="I203" s="10">
        <v>0</v>
      </c>
      <c r="J203" s="10">
        <v>0</v>
      </c>
      <c r="K203" s="10">
        <f t="shared" si="18"/>
        <v>42.050000000000004</v>
      </c>
      <c r="L203" s="10">
        <f t="shared" si="19"/>
        <v>338.95000000000005</v>
      </c>
      <c r="M203" s="10">
        <f t="shared" si="20"/>
        <v>25.177935943060497</v>
      </c>
      <c r="N203" s="10">
        <f t="shared" si="21"/>
        <v>338.95000000000005</v>
      </c>
      <c r="O203" s="10">
        <f t="shared" si="22"/>
        <v>42.050000000000004</v>
      </c>
      <c r="P203" s="10">
        <f t="shared" si="23"/>
        <v>25.177935943060497</v>
      </c>
    </row>
    <row r="204" spans="1:16" ht="25.5">
      <c r="A204" s="5" t="s">
        <v>125</v>
      </c>
      <c r="B204" s="6" t="s">
        <v>126</v>
      </c>
      <c r="C204" s="7">
        <v>83391.198999999979</v>
      </c>
      <c r="D204" s="7">
        <v>84874.998999999982</v>
      </c>
      <c r="E204" s="7">
        <v>8681.125</v>
      </c>
      <c r="F204" s="7">
        <v>3513.3041000000003</v>
      </c>
      <c r="G204" s="7">
        <v>0</v>
      </c>
      <c r="H204" s="7">
        <v>3557.7210699999987</v>
      </c>
      <c r="I204" s="7">
        <v>0.42632999999999999</v>
      </c>
      <c r="J204" s="7">
        <v>625.63512000000014</v>
      </c>
      <c r="K204" s="7">
        <f t="shared" si="18"/>
        <v>5167.8208999999997</v>
      </c>
      <c r="L204" s="7">
        <f t="shared" si="19"/>
        <v>81361.694899999988</v>
      </c>
      <c r="M204" s="7">
        <f t="shared" si="20"/>
        <v>40.470608360091582</v>
      </c>
      <c r="N204" s="7">
        <f t="shared" si="21"/>
        <v>81317.277929999982</v>
      </c>
      <c r="O204" s="7">
        <f t="shared" si="22"/>
        <v>5123.4039300000013</v>
      </c>
      <c r="P204" s="7">
        <f t="shared" si="23"/>
        <v>40.982258290256148</v>
      </c>
    </row>
    <row r="205" spans="1:16" ht="38.25">
      <c r="A205" s="5" t="s">
        <v>127</v>
      </c>
      <c r="B205" s="6" t="s">
        <v>46</v>
      </c>
      <c r="C205" s="7">
        <v>38917.030999999988</v>
      </c>
      <c r="D205" s="7">
        <v>38917.030999999988</v>
      </c>
      <c r="E205" s="7">
        <v>3194.8710000000005</v>
      </c>
      <c r="F205" s="7">
        <v>1958.2726099999998</v>
      </c>
      <c r="G205" s="7">
        <v>0</v>
      </c>
      <c r="H205" s="7">
        <v>1958.3330099999996</v>
      </c>
      <c r="I205" s="7">
        <v>0</v>
      </c>
      <c r="J205" s="7">
        <v>0</v>
      </c>
      <c r="K205" s="7">
        <f t="shared" si="18"/>
        <v>1236.5983900000008</v>
      </c>
      <c r="L205" s="7">
        <f t="shared" si="19"/>
        <v>36958.758389999988</v>
      </c>
      <c r="M205" s="7">
        <f t="shared" si="20"/>
        <v>61.294262272248226</v>
      </c>
      <c r="N205" s="7">
        <f t="shared" si="21"/>
        <v>36958.697989999986</v>
      </c>
      <c r="O205" s="7">
        <f t="shared" si="22"/>
        <v>1236.5379900000009</v>
      </c>
      <c r="P205" s="7">
        <f t="shared" si="23"/>
        <v>61.296152802413594</v>
      </c>
    </row>
    <row r="206" spans="1:16">
      <c r="A206" s="8" t="s">
        <v>23</v>
      </c>
      <c r="B206" s="9" t="s">
        <v>24</v>
      </c>
      <c r="C206" s="10">
        <v>30821.52</v>
      </c>
      <c r="D206" s="10">
        <v>30821.52</v>
      </c>
      <c r="E206" s="10">
        <v>2464.7260000000001</v>
      </c>
      <c r="F206" s="10">
        <v>1616.42109</v>
      </c>
      <c r="G206" s="10">
        <v>0</v>
      </c>
      <c r="H206" s="10">
        <v>1616.42109</v>
      </c>
      <c r="I206" s="10">
        <v>0</v>
      </c>
      <c r="J206" s="10">
        <v>0</v>
      </c>
      <c r="K206" s="10">
        <f t="shared" si="18"/>
        <v>848.30491000000006</v>
      </c>
      <c r="L206" s="10">
        <f t="shared" si="19"/>
        <v>29205.098910000001</v>
      </c>
      <c r="M206" s="10">
        <f t="shared" si="20"/>
        <v>65.582181954505288</v>
      </c>
      <c r="N206" s="10">
        <f t="shared" si="21"/>
        <v>29205.098910000001</v>
      </c>
      <c r="O206" s="10">
        <f t="shared" si="22"/>
        <v>848.30491000000006</v>
      </c>
      <c r="P206" s="10">
        <f t="shared" si="23"/>
        <v>65.582181954505288</v>
      </c>
    </row>
    <row r="207" spans="1:16">
      <c r="A207" s="8" t="s">
        <v>25</v>
      </c>
      <c r="B207" s="9" t="s">
        <v>26</v>
      </c>
      <c r="C207" s="10">
        <v>6499.68</v>
      </c>
      <c r="D207" s="10">
        <v>6499.68</v>
      </c>
      <c r="E207" s="10">
        <v>542</v>
      </c>
      <c r="F207" s="10">
        <v>328.87792999999999</v>
      </c>
      <c r="G207" s="10">
        <v>0</v>
      </c>
      <c r="H207" s="10">
        <v>328.87792999999999</v>
      </c>
      <c r="I207" s="10">
        <v>0</v>
      </c>
      <c r="J207" s="10">
        <v>0</v>
      </c>
      <c r="K207" s="10">
        <f t="shared" si="18"/>
        <v>213.12207000000001</v>
      </c>
      <c r="L207" s="10">
        <f t="shared" si="19"/>
        <v>6170.8020700000006</v>
      </c>
      <c r="M207" s="10">
        <f t="shared" si="20"/>
        <v>60.678584870848709</v>
      </c>
      <c r="N207" s="10">
        <f t="shared" si="21"/>
        <v>6170.8020700000006</v>
      </c>
      <c r="O207" s="10">
        <f t="shared" si="22"/>
        <v>213.12207000000001</v>
      </c>
      <c r="P207" s="10">
        <f t="shared" si="23"/>
        <v>60.678584870848709</v>
      </c>
    </row>
    <row r="208" spans="1:16">
      <c r="A208" s="8" t="s">
        <v>27</v>
      </c>
      <c r="B208" s="9" t="s">
        <v>28</v>
      </c>
      <c r="C208" s="10">
        <v>580.24400000000003</v>
      </c>
      <c r="D208" s="10">
        <v>580.24400000000003</v>
      </c>
      <c r="E208" s="10">
        <v>76.3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76.3</v>
      </c>
      <c r="L208" s="10">
        <f t="shared" si="19"/>
        <v>580.24400000000003</v>
      </c>
      <c r="M208" s="10">
        <f t="shared" si="20"/>
        <v>0</v>
      </c>
      <c r="N208" s="10">
        <f t="shared" si="21"/>
        <v>580.24400000000003</v>
      </c>
      <c r="O208" s="10">
        <f t="shared" si="22"/>
        <v>76.3</v>
      </c>
      <c r="P208" s="10">
        <f t="shared" si="23"/>
        <v>0</v>
      </c>
    </row>
    <row r="209" spans="1:16">
      <c r="A209" s="8" t="s">
        <v>29</v>
      </c>
      <c r="B209" s="9" t="s">
        <v>30</v>
      </c>
      <c r="C209" s="10">
        <v>179.935</v>
      </c>
      <c r="D209" s="10">
        <v>179.935</v>
      </c>
      <c r="E209" s="10">
        <v>20.400000000000002</v>
      </c>
      <c r="F209" s="10">
        <v>2.6</v>
      </c>
      <c r="G209" s="10">
        <v>0</v>
      </c>
      <c r="H209" s="10">
        <v>2.6</v>
      </c>
      <c r="I209" s="10">
        <v>0</v>
      </c>
      <c r="J209" s="10">
        <v>0</v>
      </c>
      <c r="K209" s="10">
        <f t="shared" si="18"/>
        <v>17.8</v>
      </c>
      <c r="L209" s="10">
        <f t="shared" si="19"/>
        <v>177.33500000000001</v>
      </c>
      <c r="M209" s="10">
        <f t="shared" si="20"/>
        <v>12.745098039215685</v>
      </c>
      <c r="N209" s="10">
        <f t="shared" si="21"/>
        <v>177.33500000000001</v>
      </c>
      <c r="O209" s="10">
        <f t="shared" si="22"/>
        <v>17.8</v>
      </c>
      <c r="P209" s="10">
        <f t="shared" si="23"/>
        <v>12.745098039215685</v>
      </c>
    </row>
    <row r="210" spans="1:16">
      <c r="A210" s="8" t="s">
        <v>31</v>
      </c>
      <c r="B210" s="9" t="s">
        <v>32</v>
      </c>
      <c r="C210" s="10">
        <v>22.643000000000001</v>
      </c>
      <c r="D210" s="10">
        <v>22.643000000000001</v>
      </c>
      <c r="E210" s="10">
        <v>3</v>
      </c>
      <c r="F210" s="10">
        <v>0</v>
      </c>
      <c r="G210" s="10">
        <v>0</v>
      </c>
      <c r="H210" s="10">
        <v>0.06</v>
      </c>
      <c r="I210" s="10">
        <v>0</v>
      </c>
      <c r="J210" s="10">
        <v>0</v>
      </c>
      <c r="K210" s="10">
        <f t="shared" si="18"/>
        <v>3</v>
      </c>
      <c r="L210" s="10">
        <f t="shared" si="19"/>
        <v>22.643000000000001</v>
      </c>
      <c r="M210" s="10">
        <f t="shared" si="20"/>
        <v>0</v>
      </c>
      <c r="N210" s="10">
        <f t="shared" si="21"/>
        <v>22.583000000000002</v>
      </c>
      <c r="O210" s="10">
        <f t="shared" si="22"/>
        <v>2.94</v>
      </c>
      <c r="P210" s="10">
        <f t="shared" si="23"/>
        <v>2</v>
      </c>
    </row>
    <row r="211" spans="1:16">
      <c r="A211" s="8" t="s">
        <v>33</v>
      </c>
      <c r="B211" s="9" t="s">
        <v>34</v>
      </c>
      <c r="C211" s="10">
        <v>182.69300000000001</v>
      </c>
      <c r="D211" s="10">
        <v>182.69300000000001</v>
      </c>
      <c r="E211" s="10">
        <v>36.800000000000004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36.800000000000004</v>
      </c>
      <c r="L211" s="10">
        <f t="shared" si="19"/>
        <v>182.69300000000001</v>
      </c>
      <c r="M211" s="10">
        <f t="shared" si="20"/>
        <v>0</v>
      </c>
      <c r="N211" s="10">
        <f t="shared" si="21"/>
        <v>182.69300000000001</v>
      </c>
      <c r="O211" s="10">
        <f t="shared" si="22"/>
        <v>36.800000000000004</v>
      </c>
      <c r="P211" s="10">
        <f t="shared" si="23"/>
        <v>0</v>
      </c>
    </row>
    <row r="212" spans="1:16">
      <c r="A212" s="8" t="s">
        <v>35</v>
      </c>
      <c r="B212" s="9" t="s">
        <v>36</v>
      </c>
      <c r="C212" s="10">
        <v>40.618000000000002</v>
      </c>
      <c r="D212" s="10">
        <v>40.618000000000002</v>
      </c>
      <c r="E212" s="10">
        <v>3.48</v>
      </c>
      <c r="F212" s="10">
        <v>2.9110999999999998</v>
      </c>
      <c r="G212" s="10">
        <v>0</v>
      </c>
      <c r="H212" s="10">
        <v>2.9115000000000002</v>
      </c>
      <c r="I212" s="10">
        <v>0</v>
      </c>
      <c r="J212" s="10">
        <v>0</v>
      </c>
      <c r="K212" s="10">
        <f t="shared" si="18"/>
        <v>0.56890000000000018</v>
      </c>
      <c r="L212" s="10">
        <f t="shared" si="19"/>
        <v>37.706900000000005</v>
      </c>
      <c r="M212" s="10">
        <f t="shared" si="20"/>
        <v>83.652298850574709</v>
      </c>
      <c r="N212" s="10">
        <f t="shared" si="21"/>
        <v>37.706500000000005</v>
      </c>
      <c r="O212" s="10">
        <f t="shared" si="22"/>
        <v>0.56849999999999978</v>
      </c>
      <c r="P212" s="10">
        <f t="shared" si="23"/>
        <v>83.663793103448285</v>
      </c>
    </row>
    <row r="213" spans="1:16">
      <c r="A213" s="8" t="s">
        <v>37</v>
      </c>
      <c r="B213" s="9" t="s">
        <v>38</v>
      </c>
      <c r="C213" s="10">
        <v>297.67</v>
      </c>
      <c r="D213" s="10">
        <v>297.67</v>
      </c>
      <c r="E213" s="10">
        <v>24.79</v>
      </c>
      <c r="F213" s="10">
        <v>6.7166199999999998</v>
      </c>
      <c r="G213" s="10">
        <v>0</v>
      </c>
      <c r="H213" s="10">
        <v>6.7166199999999998</v>
      </c>
      <c r="I213" s="10">
        <v>0</v>
      </c>
      <c r="J213" s="10">
        <v>0</v>
      </c>
      <c r="K213" s="10">
        <f t="shared" si="18"/>
        <v>18.07338</v>
      </c>
      <c r="L213" s="10">
        <f t="shared" si="19"/>
        <v>290.95338000000004</v>
      </c>
      <c r="M213" s="10">
        <f t="shared" si="20"/>
        <v>27.094070189592578</v>
      </c>
      <c r="N213" s="10">
        <f t="shared" si="21"/>
        <v>290.95338000000004</v>
      </c>
      <c r="O213" s="10">
        <f t="shared" si="22"/>
        <v>18.07338</v>
      </c>
      <c r="P213" s="10">
        <f t="shared" si="23"/>
        <v>27.094070189592578</v>
      </c>
    </row>
    <row r="214" spans="1:16">
      <c r="A214" s="8" t="s">
        <v>80</v>
      </c>
      <c r="B214" s="9" t="s">
        <v>81</v>
      </c>
      <c r="C214" s="10">
        <v>5.694</v>
      </c>
      <c r="D214" s="10">
        <v>5.694</v>
      </c>
      <c r="E214" s="10">
        <v>0.47500000000000003</v>
      </c>
      <c r="F214" s="10">
        <v>0.61</v>
      </c>
      <c r="G214" s="10">
        <v>0</v>
      </c>
      <c r="H214" s="10">
        <v>0.61</v>
      </c>
      <c r="I214" s="10">
        <v>0</v>
      </c>
      <c r="J214" s="10">
        <v>0</v>
      </c>
      <c r="K214" s="10">
        <f t="shared" si="18"/>
        <v>-0.13499999999999995</v>
      </c>
      <c r="L214" s="10">
        <f t="shared" si="19"/>
        <v>5.0839999999999996</v>
      </c>
      <c r="M214" s="10">
        <f t="shared" si="20"/>
        <v>128.42105263157893</v>
      </c>
      <c r="N214" s="10">
        <f t="shared" si="21"/>
        <v>5.0839999999999996</v>
      </c>
      <c r="O214" s="10">
        <f t="shared" si="22"/>
        <v>-0.13499999999999995</v>
      </c>
      <c r="P214" s="10">
        <f t="shared" si="23"/>
        <v>128.42105263157893</v>
      </c>
    </row>
    <row r="215" spans="1:16" ht="25.5">
      <c r="A215" s="8" t="s">
        <v>41</v>
      </c>
      <c r="B215" s="9" t="s">
        <v>42</v>
      </c>
      <c r="C215" s="10">
        <v>13.268000000000001</v>
      </c>
      <c r="D215" s="10">
        <v>13.268000000000001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13.268000000000001</v>
      </c>
      <c r="M215" s="10">
        <f t="shared" si="20"/>
        <v>0</v>
      </c>
      <c r="N215" s="10">
        <f t="shared" si="21"/>
        <v>13.268000000000001</v>
      </c>
      <c r="O215" s="10">
        <f t="shared" si="22"/>
        <v>0</v>
      </c>
      <c r="P215" s="10">
        <f t="shared" si="23"/>
        <v>0</v>
      </c>
    </row>
    <row r="216" spans="1:16">
      <c r="A216" s="8" t="s">
        <v>43</v>
      </c>
      <c r="B216" s="9" t="s">
        <v>44</v>
      </c>
      <c r="C216" s="10">
        <v>273.06600000000003</v>
      </c>
      <c r="D216" s="10">
        <v>273.06600000000003</v>
      </c>
      <c r="E216" s="10">
        <v>22.900000000000002</v>
      </c>
      <c r="F216" s="10">
        <v>0.13587000000000002</v>
      </c>
      <c r="G216" s="10">
        <v>0</v>
      </c>
      <c r="H216" s="10">
        <v>0.13587000000000002</v>
      </c>
      <c r="I216" s="10">
        <v>0</v>
      </c>
      <c r="J216" s="10">
        <v>0</v>
      </c>
      <c r="K216" s="10">
        <f t="shared" si="18"/>
        <v>22.764130000000002</v>
      </c>
      <c r="L216" s="10">
        <f t="shared" si="19"/>
        <v>272.93013000000002</v>
      </c>
      <c r="M216" s="10">
        <f t="shared" si="20"/>
        <v>0.59331877729257643</v>
      </c>
      <c r="N216" s="10">
        <f t="shared" si="21"/>
        <v>272.93013000000002</v>
      </c>
      <c r="O216" s="10">
        <f t="shared" si="22"/>
        <v>22.764130000000002</v>
      </c>
      <c r="P216" s="10">
        <f t="shared" si="23"/>
        <v>0.59331877729257643</v>
      </c>
    </row>
    <row r="217" spans="1:16">
      <c r="A217" s="5" t="s">
        <v>128</v>
      </c>
      <c r="B217" s="6" t="s">
        <v>50</v>
      </c>
      <c r="C217" s="7">
        <v>50</v>
      </c>
      <c r="D217" s="7">
        <v>50</v>
      </c>
      <c r="E217" s="7">
        <v>50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50</v>
      </c>
      <c r="L217" s="7">
        <f t="shared" si="19"/>
        <v>50</v>
      </c>
      <c r="M217" s="7">
        <f t="shared" si="20"/>
        <v>0</v>
      </c>
      <c r="N217" s="7">
        <f t="shared" si="21"/>
        <v>50</v>
      </c>
      <c r="O217" s="7">
        <f t="shared" si="22"/>
        <v>50</v>
      </c>
      <c r="P217" s="7">
        <f t="shared" si="23"/>
        <v>0</v>
      </c>
    </row>
    <row r="218" spans="1:16">
      <c r="A218" s="8" t="s">
        <v>84</v>
      </c>
      <c r="B218" s="9" t="s">
        <v>85</v>
      </c>
      <c r="C218" s="10">
        <v>40</v>
      </c>
      <c r="D218" s="10">
        <v>40</v>
      </c>
      <c r="E218" s="10">
        <v>40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40</v>
      </c>
      <c r="L218" s="10">
        <f t="shared" si="19"/>
        <v>40</v>
      </c>
      <c r="M218" s="10">
        <f t="shared" si="20"/>
        <v>0</v>
      </c>
      <c r="N218" s="10">
        <f t="shared" si="21"/>
        <v>40</v>
      </c>
      <c r="O218" s="10">
        <f t="shared" si="22"/>
        <v>40</v>
      </c>
      <c r="P218" s="10">
        <f t="shared" si="23"/>
        <v>0</v>
      </c>
    </row>
    <row r="219" spans="1:16">
      <c r="A219" s="8" t="s">
        <v>43</v>
      </c>
      <c r="B219" s="9" t="s">
        <v>44</v>
      </c>
      <c r="C219" s="10">
        <v>10</v>
      </c>
      <c r="D219" s="10">
        <v>10</v>
      </c>
      <c r="E219" s="10">
        <v>10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10</v>
      </c>
      <c r="L219" s="10">
        <f t="shared" si="19"/>
        <v>10</v>
      </c>
      <c r="M219" s="10">
        <f t="shared" si="20"/>
        <v>0</v>
      </c>
      <c r="N219" s="10">
        <f t="shared" si="21"/>
        <v>10</v>
      </c>
      <c r="O219" s="10">
        <f t="shared" si="22"/>
        <v>10</v>
      </c>
      <c r="P219" s="10">
        <f t="shared" si="23"/>
        <v>0</v>
      </c>
    </row>
    <row r="220" spans="1:16" ht="25.5">
      <c r="A220" s="5" t="s">
        <v>129</v>
      </c>
      <c r="B220" s="6" t="s">
        <v>130</v>
      </c>
      <c r="C220" s="7">
        <v>339</v>
      </c>
      <c r="D220" s="7">
        <v>339</v>
      </c>
      <c r="E220" s="7">
        <v>28.3</v>
      </c>
      <c r="F220" s="7">
        <v>2.7290000000000001</v>
      </c>
      <c r="G220" s="7">
        <v>0</v>
      </c>
      <c r="H220" s="7">
        <v>2.7290000000000001</v>
      </c>
      <c r="I220" s="7">
        <v>0</v>
      </c>
      <c r="J220" s="7">
        <v>0</v>
      </c>
      <c r="K220" s="7">
        <f t="shared" si="18"/>
        <v>25.571000000000002</v>
      </c>
      <c r="L220" s="7">
        <f t="shared" si="19"/>
        <v>336.27100000000002</v>
      </c>
      <c r="M220" s="7">
        <f t="shared" si="20"/>
        <v>9.6431095406360434</v>
      </c>
      <c r="N220" s="7">
        <f t="shared" si="21"/>
        <v>336.27100000000002</v>
      </c>
      <c r="O220" s="7">
        <f t="shared" si="22"/>
        <v>25.571000000000002</v>
      </c>
      <c r="P220" s="7">
        <f t="shared" si="23"/>
        <v>9.6431095406360434</v>
      </c>
    </row>
    <row r="221" spans="1:16">
      <c r="A221" s="8" t="s">
        <v>84</v>
      </c>
      <c r="B221" s="9" t="s">
        <v>85</v>
      </c>
      <c r="C221" s="10">
        <v>339</v>
      </c>
      <c r="D221" s="10">
        <v>339</v>
      </c>
      <c r="E221" s="10">
        <v>28.3</v>
      </c>
      <c r="F221" s="10">
        <v>2.7290000000000001</v>
      </c>
      <c r="G221" s="10">
        <v>0</v>
      </c>
      <c r="H221" s="10">
        <v>2.7290000000000001</v>
      </c>
      <c r="I221" s="10">
        <v>0</v>
      </c>
      <c r="J221" s="10">
        <v>0</v>
      </c>
      <c r="K221" s="10">
        <f t="shared" si="18"/>
        <v>25.571000000000002</v>
      </c>
      <c r="L221" s="10">
        <f t="shared" si="19"/>
        <v>336.27100000000002</v>
      </c>
      <c r="M221" s="10">
        <f t="shared" si="20"/>
        <v>9.6431095406360434</v>
      </c>
      <c r="N221" s="10">
        <f t="shared" si="21"/>
        <v>336.27100000000002</v>
      </c>
      <c r="O221" s="10">
        <f t="shared" si="22"/>
        <v>25.571000000000002</v>
      </c>
      <c r="P221" s="10">
        <f t="shared" si="23"/>
        <v>9.6431095406360434</v>
      </c>
    </row>
    <row r="222" spans="1:16" ht="25.5">
      <c r="A222" s="5" t="s">
        <v>131</v>
      </c>
      <c r="B222" s="6" t="s">
        <v>132</v>
      </c>
      <c r="C222" s="7">
        <v>4.9190000000000005</v>
      </c>
      <c r="D222" s="7">
        <v>4.9190000000000005</v>
      </c>
      <c r="E222" s="7">
        <v>0.41000000000000003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0.41000000000000003</v>
      </c>
      <c r="L222" s="7">
        <f t="shared" si="19"/>
        <v>4.9190000000000005</v>
      </c>
      <c r="M222" s="7">
        <f t="shared" si="20"/>
        <v>0</v>
      </c>
      <c r="N222" s="7">
        <f t="shared" si="21"/>
        <v>4.9190000000000005</v>
      </c>
      <c r="O222" s="7">
        <f t="shared" si="22"/>
        <v>0.41000000000000003</v>
      </c>
      <c r="P222" s="7">
        <f t="shared" si="23"/>
        <v>0</v>
      </c>
    </row>
    <row r="223" spans="1:16">
      <c r="A223" s="8" t="s">
        <v>84</v>
      </c>
      <c r="B223" s="9" t="s">
        <v>85</v>
      </c>
      <c r="C223" s="10">
        <v>4.9190000000000005</v>
      </c>
      <c r="D223" s="10">
        <v>4.9190000000000005</v>
      </c>
      <c r="E223" s="10">
        <v>0.41000000000000003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0.41000000000000003</v>
      </c>
      <c r="L223" s="10">
        <f t="shared" si="19"/>
        <v>4.9190000000000005</v>
      </c>
      <c r="M223" s="10">
        <f t="shared" si="20"/>
        <v>0</v>
      </c>
      <c r="N223" s="10">
        <f t="shared" si="21"/>
        <v>4.9190000000000005</v>
      </c>
      <c r="O223" s="10">
        <f t="shared" si="22"/>
        <v>0.41000000000000003</v>
      </c>
      <c r="P223" s="10">
        <f t="shared" si="23"/>
        <v>0</v>
      </c>
    </row>
    <row r="224" spans="1:16" ht="25.5">
      <c r="A224" s="5" t="s">
        <v>133</v>
      </c>
      <c r="B224" s="6" t="s">
        <v>134</v>
      </c>
      <c r="C224" s="7">
        <v>2502.6950000000002</v>
      </c>
      <c r="D224" s="7">
        <v>2502.6950000000002</v>
      </c>
      <c r="E224" s="7">
        <v>226.07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226.07</v>
      </c>
      <c r="L224" s="7">
        <f t="shared" si="19"/>
        <v>2502.6950000000002</v>
      </c>
      <c r="M224" s="7">
        <f t="shared" si="20"/>
        <v>0</v>
      </c>
      <c r="N224" s="7">
        <f t="shared" si="21"/>
        <v>2502.6950000000002</v>
      </c>
      <c r="O224" s="7">
        <f t="shared" si="22"/>
        <v>226.07</v>
      </c>
      <c r="P224" s="7">
        <f t="shared" si="23"/>
        <v>0</v>
      </c>
    </row>
    <row r="225" spans="1:16" ht="25.5">
      <c r="A225" s="8" t="s">
        <v>55</v>
      </c>
      <c r="B225" s="9" t="s">
        <v>56</v>
      </c>
      <c r="C225" s="10">
        <v>2502.6950000000002</v>
      </c>
      <c r="D225" s="10">
        <v>2502.6950000000002</v>
      </c>
      <c r="E225" s="10">
        <v>226.07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226.07</v>
      </c>
      <c r="L225" s="10">
        <f t="shared" si="19"/>
        <v>2502.6950000000002</v>
      </c>
      <c r="M225" s="10">
        <f t="shared" si="20"/>
        <v>0</v>
      </c>
      <c r="N225" s="10">
        <f t="shared" si="21"/>
        <v>2502.6950000000002</v>
      </c>
      <c r="O225" s="10">
        <f t="shared" si="22"/>
        <v>226.07</v>
      </c>
      <c r="P225" s="10">
        <f t="shared" si="23"/>
        <v>0</v>
      </c>
    </row>
    <row r="226" spans="1:16" ht="25.5">
      <c r="A226" s="5" t="s">
        <v>135</v>
      </c>
      <c r="B226" s="6" t="s">
        <v>136</v>
      </c>
      <c r="C226" s="7">
        <v>458.1</v>
      </c>
      <c r="D226" s="7">
        <v>458.1</v>
      </c>
      <c r="E226" s="7">
        <v>37.700000000000003</v>
      </c>
      <c r="F226" s="7">
        <v>13.382200000000001</v>
      </c>
      <c r="G226" s="7">
        <v>0</v>
      </c>
      <c r="H226" s="7">
        <v>13.382200000000001</v>
      </c>
      <c r="I226" s="7">
        <v>0</v>
      </c>
      <c r="J226" s="7">
        <v>0</v>
      </c>
      <c r="K226" s="7">
        <f t="shared" si="18"/>
        <v>24.317800000000002</v>
      </c>
      <c r="L226" s="7">
        <f t="shared" si="19"/>
        <v>444.71780000000001</v>
      </c>
      <c r="M226" s="7">
        <f t="shared" si="20"/>
        <v>35.49655172413793</v>
      </c>
      <c r="N226" s="7">
        <f t="shared" si="21"/>
        <v>444.71780000000001</v>
      </c>
      <c r="O226" s="7">
        <f t="shared" si="22"/>
        <v>24.317800000000002</v>
      </c>
      <c r="P226" s="7">
        <f t="shared" si="23"/>
        <v>35.49655172413793</v>
      </c>
    </row>
    <row r="227" spans="1:16">
      <c r="A227" s="8" t="s">
        <v>84</v>
      </c>
      <c r="B227" s="9" t="s">
        <v>85</v>
      </c>
      <c r="C227" s="10">
        <v>458.1</v>
      </c>
      <c r="D227" s="10">
        <v>458.1</v>
      </c>
      <c r="E227" s="10">
        <v>37.700000000000003</v>
      </c>
      <c r="F227" s="10">
        <v>13.382200000000001</v>
      </c>
      <c r="G227" s="10">
        <v>0</v>
      </c>
      <c r="H227" s="10">
        <v>13.382200000000001</v>
      </c>
      <c r="I227" s="10">
        <v>0</v>
      </c>
      <c r="J227" s="10">
        <v>0</v>
      </c>
      <c r="K227" s="10">
        <f t="shared" si="18"/>
        <v>24.317800000000002</v>
      </c>
      <c r="L227" s="10">
        <f t="shared" si="19"/>
        <v>444.71780000000001</v>
      </c>
      <c r="M227" s="10">
        <f t="shared" si="20"/>
        <v>35.49655172413793</v>
      </c>
      <c r="N227" s="10">
        <f t="shared" si="21"/>
        <v>444.71780000000001</v>
      </c>
      <c r="O227" s="10">
        <f t="shared" si="22"/>
        <v>24.317800000000002</v>
      </c>
      <c r="P227" s="10">
        <f t="shared" si="23"/>
        <v>35.49655172413793</v>
      </c>
    </row>
    <row r="228" spans="1:16" ht="51">
      <c r="A228" s="5" t="s">
        <v>137</v>
      </c>
      <c r="B228" s="6" t="s">
        <v>138</v>
      </c>
      <c r="C228" s="7">
        <v>20987.459999999992</v>
      </c>
      <c r="D228" s="7">
        <v>20987.459999999992</v>
      </c>
      <c r="E228" s="7">
        <v>1957.7</v>
      </c>
      <c r="F228" s="7">
        <v>36.855780000000003</v>
      </c>
      <c r="G228" s="7">
        <v>0</v>
      </c>
      <c r="H228" s="7">
        <v>36.855780000000003</v>
      </c>
      <c r="I228" s="7">
        <v>0</v>
      </c>
      <c r="J228" s="7">
        <v>625.63512000000014</v>
      </c>
      <c r="K228" s="7">
        <f t="shared" si="18"/>
        <v>1920.84422</v>
      </c>
      <c r="L228" s="7">
        <f t="shared" si="19"/>
        <v>20950.60421999999</v>
      </c>
      <c r="M228" s="7">
        <f t="shared" si="20"/>
        <v>1.882606119425857</v>
      </c>
      <c r="N228" s="7">
        <f t="shared" si="21"/>
        <v>20950.60421999999</v>
      </c>
      <c r="O228" s="7">
        <f t="shared" si="22"/>
        <v>1920.84422</v>
      </c>
      <c r="P228" s="7">
        <f t="shared" si="23"/>
        <v>1.882606119425857</v>
      </c>
    </row>
    <row r="229" spans="1:16">
      <c r="A229" s="8" t="s">
        <v>23</v>
      </c>
      <c r="B229" s="9" t="s">
        <v>24</v>
      </c>
      <c r="C229" s="10">
        <v>14958.7</v>
      </c>
      <c r="D229" s="10">
        <v>14958.7</v>
      </c>
      <c r="E229" s="10">
        <v>1150</v>
      </c>
      <c r="F229" s="10">
        <v>0</v>
      </c>
      <c r="G229" s="10">
        <v>0</v>
      </c>
      <c r="H229" s="10">
        <v>0</v>
      </c>
      <c r="I229" s="10">
        <v>0</v>
      </c>
      <c r="J229" s="10">
        <v>528.96102000000008</v>
      </c>
      <c r="K229" s="10">
        <f t="shared" si="18"/>
        <v>1150</v>
      </c>
      <c r="L229" s="10">
        <f t="shared" si="19"/>
        <v>14958.7</v>
      </c>
      <c r="M229" s="10">
        <f t="shared" si="20"/>
        <v>0</v>
      </c>
      <c r="N229" s="10">
        <f t="shared" si="21"/>
        <v>14958.7</v>
      </c>
      <c r="O229" s="10">
        <f t="shared" si="22"/>
        <v>1150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3291</v>
      </c>
      <c r="D230" s="10">
        <v>3291</v>
      </c>
      <c r="E230" s="10">
        <v>253</v>
      </c>
      <c r="F230" s="10">
        <v>0</v>
      </c>
      <c r="G230" s="10">
        <v>0</v>
      </c>
      <c r="H230" s="10">
        <v>0</v>
      </c>
      <c r="I230" s="10">
        <v>0</v>
      </c>
      <c r="J230" s="10">
        <v>96.67410000000001</v>
      </c>
      <c r="K230" s="10">
        <f t="shared" si="18"/>
        <v>253</v>
      </c>
      <c r="L230" s="10">
        <f t="shared" si="19"/>
        <v>3291</v>
      </c>
      <c r="M230" s="10">
        <f t="shared" si="20"/>
        <v>0</v>
      </c>
      <c r="N230" s="10">
        <f t="shared" si="21"/>
        <v>3291</v>
      </c>
      <c r="O230" s="10">
        <f t="shared" si="22"/>
        <v>253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280.10000000000002</v>
      </c>
      <c r="D231" s="10">
        <v>280.10000000000002</v>
      </c>
      <c r="E231" s="10">
        <v>23</v>
      </c>
      <c r="F231" s="10">
        <v>34.308</v>
      </c>
      <c r="G231" s="10">
        <v>0</v>
      </c>
      <c r="H231" s="10">
        <v>34.308</v>
      </c>
      <c r="I231" s="10">
        <v>0</v>
      </c>
      <c r="J231" s="10">
        <v>0</v>
      </c>
      <c r="K231" s="10">
        <f t="shared" si="18"/>
        <v>-11.308</v>
      </c>
      <c r="L231" s="10">
        <f t="shared" si="19"/>
        <v>245.79200000000003</v>
      </c>
      <c r="M231" s="10">
        <f t="shared" si="20"/>
        <v>149.16521739130434</v>
      </c>
      <c r="N231" s="10">
        <f t="shared" si="21"/>
        <v>245.79200000000003</v>
      </c>
      <c r="O231" s="10">
        <f t="shared" si="22"/>
        <v>-11.308</v>
      </c>
      <c r="P231" s="10">
        <f t="shared" si="23"/>
        <v>149.16521739130434</v>
      </c>
    </row>
    <row r="232" spans="1:16">
      <c r="A232" s="8" t="s">
        <v>76</v>
      </c>
      <c r="B232" s="9" t="s">
        <v>77</v>
      </c>
      <c r="C232" s="10">
        <v>3.92</v>
      </c>
      <c r="D232" s="10">
        <v>3.92</v>
      </c>
      <c r="E232" s="10">
        <v>0.3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0.3</v>
      </c>
      <c r="L232" s="10">
        <f t="shared" si="19"/>
        <v>3.92</v>
      </c>
      <c r="M232" s="10">
        <f t="shared" si="20"/>
        <v>0</v>
      </c>
      <c r="N232" s="10">
        <f t="shared" si="21"/>
        <v>3.92</v>
      </c>
      <c r="O232" s="10">
        <f t="shared" si="22"/>
        <v>0.3</v>
      </c>
      <c r="P232" s="10">
        <f t="shared" si="23"/>
        <v>0</v>
      </c>
    </row>
    <row r="233" spans="1:16">
      <c r="A233" s="8" t="s">
        <v>78</v>
      </c>
      <c r="B233" s="9" t="s">
        <v>79</v>
      </c>
      <c r="C233" s="10">
        <v>927.5</v>
      </c>
      <c r="D233" s="10">
        <v>927.5</v>
      </c>
      <c r="E233" s="10">
        <v>80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80</v>
      </c>
      <c r="L233" s="10">
        <f t="shared" si="19"/>
        <v>927.5</v>
      </c>
      <c r="M233" s="10">
        <f t="shared" si="20"/>
        <v>0</v>
      </c>
      <c r="N233" s="10">
        <f t="shared" si="21"/>
        <v>927.5</v>
      </c>
      <c r="O233" s="10">
        <f t="shared" si="22"/>
        <v>80</v>
      </c>
      <c r="P233" s="10">
        <f t="shared" si="23"/>
        <v>0</v>
      </c>
    </row>
    <row r="234" spans="1:16">
      <c r="A234" s="8" t="s">
        <v>29</v>
      </c>
      <c r="B234" s="9" t="s">
        <v>30</v>
      </c>
      <c r="C234" s="10">
        <v>134.69999999999999</v>
      </c>
      <c r="D234" s="10">
        <v>134.69999999999999</v>
      </c>
      <c r="E234" s="10">
        <v>11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11</v>
      </c>
      <c r="L234" s="10">
        <f t="shared" si="19"/>
        <v>134.69999999999999</v>
      </c>
      <c r="M234" s="10">
        <f t="shared" si="20"/>
        <v>0</v>
      </c>
      <c r="N234" s="10">
        <f t="shared" si="21"/>
        <v>134.69999999999999</v>
      </c>
      <c r="O234" s="10">
        <f t="shared" si="22"/>
        <v>11</v>
      </c>
      <c r="P234" s="10">
        <f t="shared" si="23"/>
        <v>0</v>
      </c>
    </row>
    <row r="235" spans="1:16">
      <c r="A235" s="8" t="s">
        <v>31</v>
      </c>
      <c r="B235" s="9" t="s">
        <v>32</v>
      </c>
      <c r="C235" s="10">
        <v>280.60000000000002</v>
      </c>
      <c r="D235" s="10">
        <v>280.60000000000002</v>
      </c>
      <c r="E235" s="10">
        <v>25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25</v>
      </c>
      <c r="L235" s="10">
        <f t="shared" si="19"/>
        <v>280.60000000000002</v>
      </c>
      <c r="M235" s="10">
        <f t="shared" si="20"/>
        <v>0</v>
      </c>
      <c r="N235" s="10">
        <f t="shared" si="21"/>
        <v>280.60000000000002</v>
      </c>
      <c r="O235" s="10">
        <f t="shared" si="22"/>
        <v>25</v>
      </c>
      <c r="P235" s="10">
        <f t="shared" si="23"/>
        <v>0</v>
      </c>
    </row>
    <row r="236" spans="1:16">
      <c r="A236" s="8" t="s">
        <v>33</v>
      </c>
      <c r="B236" s="9" t="s">
        <v>34</v>
      </c>
      <c r="C236" s="10">
        <v>394.26</v>
      </c>
      <c r="D236" s="10">
        <v>394.26</v>
      </c>
      <c r="E236" s="10">
        <v>60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60</v>
      </c>
      <c r="L236" s="10">
        <f t="shared" si="19"/>
        <v>394.26</v>
      </c>
      <c r="M236" s="10">
        <f t="shared" si="20"/>
        <v>0</v>
      </c>
      <c r="N236" s="10">
        <f t="shared" si="21"/>
        <v>394.26</v>
      </c>
      <c r="O236" s="10">
        <f t="shared" si="22"/>
        <v>60</v>
      </c>
      <c r="P236" s="10">
        <f t="shared" si="23"/>
        <v>0</v>
      </c>
    </row>
    <row r="237" spans="1:16">
      <c r="A237" s="8" t="s">
        <v>35</v>
      </c>
      <c r="B237" s="9" t="s">
        <v>36</v>
      </c>
      <c r="C237" s="10">
        <v>11.120000000000001</v>
      </c>
      <c r="D237" s="10">
        <v>11.120000000000001</v>
      </c>
      <c r="E237" s="10">
        <v>0.9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0.9</v>
      </c>
      <c r="L237" s="10">
        <f t="shared" si="19"/>
        <v>11.120000000000001</v>
      </c>
      <c r="M237" s="10">
        <f t="shared" si="20"/>
        <v>0</v>
      </c>
      <c r="N237" s="10">
        <f t="shared" si="21"/>
        <v>11.120000000000001</v>
      </c>
      <c r="O237" s="10">
        <f t="shared" si="22"/>
        <v>0.9</v>
      </c>
      <c r="P237" s="10">
        <f t="shared" si="23"/>
        <v>0</v>
      </c>
    </row>
    <row r="238" spans="1:16">
      <c r="A238" s="8" t="s">
        <v>37</v>
      </c>
      <c r="B238" s="9" t="s">
        <v>38</v>
      </c>
      <c r="C238" s="10">
        <v>47.26</v>
      </c>
      <c r="D238" s="10">
        <v>47.26</v>
      </c>
      <c r="E238" s="10">
        <v>4.5</v>
      </c>
      <c r="F238" s="10">
        <v>2.5477800000000004</v>
      </c>
      <c r="G238" s="10">
        <v>0</v>
      </c>
      <c r="H238" s="10">
        <v>2.5477800000000004</v>
      </c>
      <c r="I238" s="10">
        <v>0</v>
      </c>
      <c r="J238" s="10">
        <v>0</v>
      </c>
      <c r="K238" s="10">
        <f t="shared" si="18"/>
        <v>1.9522199999999996</v>
      </c>
      <c r="L238" s="10">
        <f t="shared" si="19"/>
        <v>44.712219999999995</v>
      </c>
      <c r="M238" s="10">
        <f t="shared" si="20"/>
        <v>56.617333333333342</v>
      </c>
      <c r="N238" s="10">
        <f t="shared" si="21"/>
        <v>44.712219999999995</v>
      </c>
      <c r="O238" s="10">
        <f t="shared" si="22"/>
        <v>1.9522199999999996</v>
      </c>
      <c r="P238" s="10">
        <f t="shared" si="23"/>
        <v>56.617333333333342</v>
      </c>
    </row>
    <row r="239" spans="1:16">
      <c r="A239" s="8" t="s">
        <v>84</v>
      </c>
      <c r="B239" s="9" t="s">
        <v>85</v>
      </c>
      <c r="C239" s="10">
        <v>658.30000000000007</v>
      </c>
      <c r="D239" s="10">
        <v>658.30000000000007</v>
      </c>
      <c r="E239" s="10">
        <v>350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350</v>
      </c>
      <c r="L239" s="10">
        <f t="shared" si="19"/>
        <v>658.30000000000007</v>
      </c>
      <c r="M239" s="10">
        <f t="shared" si="20"/>
        <v>0</v>
      </c>
      <c r="N239" s="10">
        <f t="shared" si="21"/>
        <v>658.30000000000007</v>
      </c>
      <c r="O239" s="10">
        <f t="shared" si="22"/>
        <v>350</v>
      </c>
      <c r="P239" s="10">
        <f t="shared" si="23"/>
        <v>0</v>
      </c>
    </row>
    <row r="240" spans="1:16" ht="25.5">
      <c r="A240" s="5" t="s">
        <v>139</v>
      </c>
      <c r="B240" s="6" t="s">
        <v>140</v>
      </c>
      <c r="C240" s="7">
        <v>4624.418999999999</v>
      </c>
      <c r="D240" s="7">
        <v>4624.418999999999</v>
      </c>
      <c r="E240" s="7">
        <v>354.13</v>
      </c>
      <c r="F240" s="7">
        <v>146.59691000000001</v>
      </c>
      <c r="G240" s="7">
        <v>0</v>
      </c>
      <c r="H240" s="7">
        <v>191.00348000000005</v>
      </c>
      <c r="I240" s="7">
        <v>0</v>
      </c>
      <c r="J240" s="7">
        <v>0</v>
      </c>
      <c r="K240" s="7">
        <f t="shared" si="18"/>
        <v>207.53308999999999</v>
      </c>
      <c r="L240" s="7">
        <f t="shared" si="19"/>
        <v>4477.8220899999988</v>
      </c>
      <c r="M240" s="7">
        <f t="shared" si="20"/>
        <v>41.396354446107367</v>
      </c>
      <c r="N240" s="7">
        <f t="shared" si="21"/>
        <v>4433.4155199999987</v>
      </c>
      <c r="O240" s="7">
        <f t="shared" si="22"/>
        <v>163.12651999999994</v>
      </c>
      <c r="P240" s="7">
        <f t="shared" si="23"/>
        <v>53.935978313048892</v>
      </c>
    </row>
    <row r="241" spans="1:16">
      <c r="A241" s="8" t="s">
        <v>23</v>
      </c>
      <c r="B241" s="9" t="s">
        <v>24</v>
      </c>
      <c r="C241" s="10">
        <v>3410.6770000000001</v>
      </c>
      <c r="D241" s="10">
        <v>3410.6770000000001</v>
      </c>
      <c r="E241" s="10">
        <v>260</v>
      </c>
      <c r="F241" s="10">
        <v>123.47918</v>
      </c>
      <c r="G241" s="10">
        <v>0</v>
      </c>
      <c r="H241" s="10">
        <v>123.47918</v>
      </c>
      <c r="I241" s="10">
        <v>0</v>
      </c>
      <c r="J241" s="10">
        <v>0</v>
      </c>
      <c r="K241" s="10">
        <f t="shared" si="18"/>
        <v>136.52082000000001</v>
      </c>
      <c r="L241" s="10">
        <f t="shared" si="19"/>
        <v>3287.1978200000003</v>
      </c>
      <c r="M241" s="10">
        <f t="shared" si="20"/>
        <v>47.491992307692307</v>
      </c>
      <c r="N241" s="10">
        <f t="shared" si="21"/>
        <v>3287.1978200000003</v>
      </c>
      <c r="O241" s="10">
        <f t="shared" si="22"/>
        <v>136.52082000000001</v>
      </c>
      <c r="P241" s="10">
        <f t="shared" si="23"/>
        <v>47.491992307692307</v>
      </c>
    </row>
    <row r="242" spans="1:16">
      <c r="A242" s="8" t="s">
        <v>25</v>
      </c>
      <c r="B242" s="9" t="s">
        <v>26</v>
      </c>
      <c r="C242" s="10">
        <v>750.34900000000005</v>
      </c>
      <c r="D242" s="10">
        <v>750.34900000000005</v>
      </c>
      <c r="E242" s="10">
        <v>57.2</v>
      </c>
      <c r="F242" s="10">
        <v>21.71773</v>
      </c>
      <c r="G242" s="10">
        <v>0</v>
      </c>
      <c r="H242" s="10">
        <v>21.71773</v>
      </c>
      <c r="I242" s="10">
        <v>0</v>
      </c>
      <c r="J242" s="10">
        <v>0</v>
      </c>
      <c r="K242" s="10">
        <f t="shared" si="18"/>
        <v>35.48227</v>
      </c>
      <c r="L242" s="10">
        <f t="shared" si="19"/>
        <v>728.63127000000009</v>
      </c>
      <c r="M242" s="10">
        <f t="shared" si="20"/>
        <v>37.968059440559436</v>
      </c>
      <c r="N242" s="10">
        <f t="shared" si="21"/>
        <v>728.63127000000009</v>
      </c>
      <c r="O242" s="10">
        <f t="shared" si="22"/>
        <v>35.48227</v>
      </c>
      <c r="P242" s="10">
        <f t="shared" si="23"/>
        <v>37.968059440559436</v>
      </c>
    </row>
    <row r="243" spans="1:16">
      <c r="A243" s="8" t="s">
        <v>27</v>
      </c>
      <c r="B243" s="9" t="s">
        <v>28</v>
      </c>
      <c r="C243" s="10">
        <v>233.08</v>
      </c>
      <c r="D243" s="10">
        <v>233.08</v>
      </c>
      <c r="E243" s="10">
        <v>10</v>
      </c>
      <c r="F243" s="10">
        <v>0</v>
      </c>
      <c r="G243" s="10">
        <v>0</v>
      </c>
      <c r="H243" s="10">
        <v>38.274540000000002</v>
      </c>
      <c r="I243" s="10">
        <v>0</v>
      </c>
      <c r="J243" s="10">
        <v>0</v>
      </c>
      <c r="K243" s="10">
        <f t="shared" si="18"/>
        <v>10</v>
      </c>
      <c r="L243" s="10">
        <f t="shared" si="19"/>
        <v>233.08</v>
      </c>
      <c r="M243" s="10">
        <f t="shared" si="20"/>
        <v>0</v>
      </c>
      <c r="N243" s="10">
        <f t="shared" si="21"/>
        <v>194.80546000000001</v>
      </c>
      <c r="O243" s="10">
        <f t="shared" si="22"/>
        <v>-28.274540000000002</v>
      </c>
      <c r="P243" s="10">
        <f t="shared" si="23"/>
        <v>382.74540000000002</v>
      </c>
    </row>
    <row r="244" spans="1:16">
      <c r="A244" s="8" t="s">
        <v>76</v>
      </c>
      <c r="B244" s="9" t="s">
        <v>77</v>
      </c>
      <c r="C244" s="10">
        <v>4.9800000000000004</v>
      </c>
      <c r="D244" s="10">
        <v>4.9800000000000004</v>
      </c>
      <c r="E244" s="10">
        <v>2.1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2.1</v>
      </c>
      <c r="L244" s="10">
        <f t="shared" si="19"/>
        <v>4.9800000000000004</v>
      </c>
      <c r="M244" s="10">
        <f t="shared" si="20"/>
        <v>0</v>
      </c>
      <c r="N244" s="10">
        <f t="shared" si="21"/>
        <v>4.9800000000000004</v>
      </c>
      <c r="O244" s="10">
        <f t="shared" si="22"/>
        <v>2.1</v>
      </c>
      <c r="P244" s="10">
        <f t="shared" si="23"/>
        <v>0</v>
      </c>
    </row>
    <row r="245" spans="1:16">
      <c r="A245" s="8" t="s">
        <v>78</v>
      </c>
      <c r="B245" s="9" t="s">
        <v>79</v>
      </c>
      <c r="C245" s="10">
        <v>76</v>
      </c>
      <c r="D245" s="10">
        <v>76</v>
      </c>
      <c r="E245" s="10">
        <v>6.3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6.3</v>
      </c>
      <c r="L245" s="10">
        <f t="shared" si="19"/>
        <v>76</v>
      </c>
      <c r="M245" s="10">
        <f t="shared" si="20"/>
        <v>0</v>
      </c>
      <c r="N245" s="10">
        <f t="shared" si="21"/>
        <v>76</v>
      </c>
      <c r="O245" s="10">
        <f t="shared" si="22"/>
        <v>6.3</v>
      </c>
      <c r="P245" s="10">
        <f t="shared" si="23"/>
        <v>0</v>
      </c>
    </row>
    <row r="246" spans="1:16">
      <c r="A246" s="8" t="s">
        <v>29</v>
      </c>
      <c r="B246" s="9" t="s">
        <v>30</v>
      </c>
      <c r="C246" s="10">
        <v>39.9</v>
      </c>
      <c r="D246" s="10">
        <v>39.9</v>
      </c>
      <c r="E246" s="10">
        <v>3.4</v>
      </c>
      <c r="F246" s="10">
        <v>1.4000000000000001</v>
      </c>
      <c r="G246" s="10">
        <v>0</v>
      </c>
      <c r="H246" s="10">
        <v>1.7897100000000001</v>
      </c>
      <c r="I246" s="10">
        <v>0</v>
      </c>
      <c r="J246" s="10">
        <v>0</v>
      </c>
      <c r="K246" s="10">
        <f t="shared" si="18"/>
        <v>1.9999999999999998</v>
      </c>
      <c r="L246" s="10">
        <f t="shared" si="19"/>
        <v>38.5</v>
      </c>
      <c r="M246" s="10">
        <f t="shared" si="20"/>
        <v>41.176470588235297</v>
      </c>
      <c r="N246" s="10">
        <f t="shared" si="21"/>
        <v>38.110289999999999</v>
      </c>
      <c r="O246" s="10">
        <f t="shared" si="22"/>
        <v>1.6102899999999998</v>
      </c>
      <c r="P246" s="10">
        <f t="shared" si="23"/>
        <v>52.638529411764715</v>
      </c>
    </row>
    <row r="247" spans="1:16">
      <c r="A247" s="8" t="s">
        <v>33</v>
      </c>
      <c r="B247" s="9" t="s">
        <v>34</v>
      </c>
      <c r="C247" s="10">
        <v>67.965000000000003</v>
      </c>
      <c r="D247" s="10">
        <v>67.965000000000003</v>
      </c>
      <c r="E247" s="10">
        <v>11</v>
      </c>
      <c r="F247" s="10">
        <v>0</v>
      </c>
      <c r="G247" s="10">
        <v>0</v>
      </c>
      <c r="H247" s="10">
        <v>1.70536</v>
      </c>
      <c r="I247" s="10">
        <v>0</v>
      </c>
      <c r="J247" s="10">
        <v>0</v>
      </c>
      <c r="K247" s="10">
        <f t="shared" si="18"/>
        <v>11</v>
      </c>
      <c r="L247" s="10">
        <f t="shared" si="19"/>
        <v>67.965000000000003</v>
      </c>
      <c r="M247" s="10">
        <f t="shared" si="20"/>
        <v>0</v>
      </c>
      <c r="N247" s="10">
        <f t="shared" si="21"/>
        <v>66.259640000000005</v>
      </c>
      <c r="O247" s="10">
        <f t="shared" si="22"/>
        <v>9.2946399999999993</v>
      </c>
      <c r="P247" s="10">
        <f t="shared" si="23"/>
        <v>15.503272727272726</v>
      </c>
    </row>
    <row r="248" spans="1:16">
      <c r="A248" s="8" t="s">
        <v>35</v>
      </c>
      <c r="B248" s="9" t="s">
        <v>36</v>
      </c>
      <c r="C248" s="10">
        <v>5.9850000000000003</v>
      </c>
      <c r="D248" s="10">
        <v>5.9850000000000003</v>
      </c>
      <c r="E248" s="10">
        <v>0.5</v>
      </c>
      <c r="F248" s="10">
        <v>0</v>
      </c>
      <c r="G248" s="10">
        <v>0</v>
      </c>
      <c r="H248" s="10">
        <v>0.32543</v>
      </c>
      <c r="I248" s="10">
        <v>0</v>
      </c>
      <c r="J248" s="10">
        <v>0</v>
      </c>
      <c r="K248" s="10">
        <f t="shared" si="18"/>
        <v>0.5</v>
      </c>
      <c r="L248" s="10">
        <f t="shared" si="19"/>
        <v>5.9850000000000003</v>
      </c>
      <c r="M248" s="10">
        <f t="shared" si="20"/>
        <v>0</v>
      </c>
      <c r="N248" s="10">
        <f t="shared" si="21"/>
        <v>5.6595700000000004</v>
      </c>
      <c r="O248" s="10">
        <f t="shared" si="22"/>
        <v>0.17457</v>
      </c>
      <c r="P248" s="10">
        <f t="shared" si="23"/>
        <v>65.085999999999999</v>
      </c>
    </row>
    <row r="249" spans="1:16">
      <c r="A249" s="8" t="s">
        <v>37</v>
      </c>
      <c r="B249" s="9" t="s">
        <v>38</v>
      </c>
      <c r="C249" s="10">
        <v>25.77</v>
      </c>
      <c r="D249" s="10">
        <v>25.77</v>
      </c>
      <c r="E249" s="10">
        <v>2.3000000000000003</v>
      </c>
      <c r="F249" s="10">
        <v>0</v>
      </c>
      <c r="G249" s="10">
        <v>0</v>
      </c>
      <c r="H249" s="10">
        <v>2.9708100000000002</v>
      </c>
      <c r="I249" s="10">
        <v>0</v>
      </c>
      <c r="J249" s="10">
        <v>0</v>
      </c>
      <c r="K249" s="10">
        <f t="shared" si="18"/>
        <v>2.3000000000000003</v>
      </c>
      <c r="L249" s="10">
        <f t="shared" si="19"/>
        <v>25.77</v>
      </c>
      <c r="M249" s="10">
        <f t="shared" si="20"/>
        <v>0</v>
      </c>
      <c r="N249" s="10">
        <f t="shared" si="21"/>
        <v>22.799189999999999</v>
      </c>
      <c r="O249" s="10">
        <f t="shared" si="22"/>
        <v>-0.67080999999999991</v>
      </c>
      <c r="P249" s="10">
        <f t="shared" si="23"/>
        <v>129.16565217391303</v>
      </c>
    </row>
    <row r="250" spans="1:16">
      <c r="A250" s="8" t="s">
        <v>39</v>
      </c>
      <c r="B250" s="9" t="s">
        <v>40</v>
      </c>
      <c r="C250" s="10">
        <v>8.2050000000000001</v>
      </c>
      <c r="D250" s="10">
        <v>8.2050000000000001</v>
      </c>
      <c r="E250" s="10">
        <v>1.2</v>
      </c>
      <c r="F250" s="10">
        <v>0</v>
      </c>
      <c r="G250" s="10">
        <v>0</v>
      </c>
      <c r="H250" s="10">
        <v>0.64463999999999999</v>
      </c>
      <c r="I250" s="10">
        <v>0</v>
      </c>
      <c r="J250" s="10">
        <v>0</v>
      </c>
      <c r="K250" s="10">
        <f t="shared" si="18"/>
        <v>1.2</v>
      </c>
      <c r="L250" s="10">
        <f t="shared" si="19"/>
        <v>8.2050000000000001</v>
      </c>
      <c r="M250" s="10">
        <f t="shared" si="20"/>
        <v>0</v>
      </c>
      <c r="N250" s="10">
        <f t="shared" si="21"/>
        <v>7.5603600000000002</v>
      </c>
      <c r="O250" s="10">
        <f t="shared" si="22"/>
        <v>0.55535999999999996</v>
      </c>
      <c r="P250" s="10">
        <f t="shared" si="23"/>
        <v>53.72</v>
      </c>
    </row>
    <row r="251" spans="1:16">
      <c r="A251" s="8" t="s">
        <v>80</v>
      </c>
      <c r="B251" s="9" t="s">
        <v>81</v>
      </c>
      <c r="C251" s="10">
        <v>1.508</v>
      </c>
      <c r="D251" s="10">
        <v>1.508</v>
      </c>
      <c r="E251" s="10">
        <v>0.13</v>
      </c>
      <c r="F251" s="10">
        <v>0</v>
      </c>
      <c r="G251" s="10">
        <v>0</v>
      </c>
      <c r="H251" s="10">
        <v>9.6079999999999999E-2</v>
      </c>
      <c r="I251" s="10">
        <v>0</v>
      </c>
      <c r="J251" s="10">
        <v>0</v>
      </c>
      <c r="K251" s="10">
        <f t="shared" si="18"/>
        <v>0.13</v>
      </c>
      <c r="L251" s="10">
        <f t="shared" si="19"/>
        <v>1.508</v>
      </c>
      <c r="M251" s="10">
        <f t="shared" si="20"/>
        <v>0</v>
      </c>
      <c r="N251" s="10">
        <f t="shared" si="21"/>
        <v>1.4119200000000001</v>
      </c>
      <c r="O251" s="10">
        <f t="shared" si="22"/>
        <v>3.3920000000000006E-2</v>
      </c>
      <c r="P251" s="10">
        <f t="shared" si="23"/>
        <v>73.907692307692301</v>
      </c>
    </row>
    <row r="252" spans="1:16" ht="51">
      <c r="A252" s="5" t="s">
        <v>141</v>
      </c>
      <c r="B252" s="6" t="s">
        <v>142</v>
      </c>
      <c r="C252" s="7">
        <v>1565.25</v>
      </c>
      <c r="D252" s="7">
        <v>1565.25</v>
      </c>
      <c r="E252" s="7">
        <v>130.30000000000001</v>
      </c>
      <c r="F252" s="7">
        <v>0</v>
      </c>
      <c r="G252" s="7">
        <v>0</v>
      </c>
      <c r="H252" s="7">
        <v>-0.05</v>
      </c>
      <c r="I252" s="7">
        <v>0.42632999999999999</v>
      </c>
      <c r="J252" s="7">
        <v>0</v>
      </c>
      <c r="K252" s="7">
        <f t="shared" si="18"/>
        <v>130.30000000000001</v>
      </c>
      <c r="L252" s="7">
        <f t="shared" si="19"/>
        <v>1565.25</v>
      </c>
      <c r="M252" s="7">
        <f t="shared" si="20"/>
        <v>0</v>
      </c>
      <c r="N252" s="7">
        <f t="shared" si="21"/>
        <v>1565.3</v>
      </c>
      <c r="O252" s="7">
        <f t="shared" si="22"/>
        <v>130.35000000000002</v>
      </c>
      <c r="P252" s="7">
        <f t="shared" si="23"/>
        <v>-3.8372985418265539E-2</v>
      </c>
    </row>
    <row r="253" spans="1:16">
      <c r="A253" s="8" t="s">
        <v>29</v>
      </c>
      <c r="B253" s="9" t="s">
        <v>30</v>
      </c>
      <c r="C253" s="10">
        <v>2.3000000000000003</v>
      </c>
      <c r="D253" s="10">
        <v>2.3000000000000003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2.3000000000000003</v>
      </c>
      <c r="M253" s="10">
        <f t="shared" si="20"/>
        <v>0</v>
      </c>
      <c r="N253" s="10">
        <f t="shared" si="21"/>
        <v>2.3000000000000003</v>
      </c>
      <c r="O253" s="10">
        <f t="shared" si="22"/>
        <v>0</v>
      </c>
      <c r="P253" s="10">
        <f t="shared" si="23"/>
        <v>0</v>
      </c>
    </row>
    <row r="254" spans="1:16">
      <c r="A254" s="8" t="s">
        <v>84</v>
      </c>
      <c r="B254" s="9" t="s">
        <v>85</v>
      </c>
      <c r="C254" s="10">
        <v>1562.95</v>
      </c>
      <c r="D254" s="10">
        <v>1562.95</v>
      </c>
      <c r="E254" s="10">
        <v>130.30000000000001</v>
      </c>
      <c r="F254" s="10">
        <v>0</v>
      </c>
      <c r="G254" s="10">
        <v>0</v>
      </c>
      <c r="H254" s="10">
        <v>-0.05</v>
      </c>
      <c r="I254" s="10">
        <v>0.42632999999999999</v>
      </c>
      <c r="J254" s="10">
        <v>0</v>
      </c>
      <c r="K254" s="10">
        <f t="shared" si="18"/>
        <v>130.30000000000001</v>
      </c>
      <c r="L254" s="10">
        <f t="shared" si="19"/>
        <v>1562.95</v>
      </c>
      <c r="M254" s="10">
        <f t="shared" si="20"/>
        <v>0</v>
      </c>
      <c r="N254" s="10">
        <f t="shared" si="21"/>
        <v>1563</v>
      </c>
      <c r="O254" s="10">
        <f t="shared" si="22"/>
        <v>130.35000000000002</v>
      </c>
      <c r="P254" s="10">
        <f t="shared" si="23"/>
        <v>-3.8372985418265539E-2</v>
      </c>
    </row>
    <row r="255" spans="1:16" ht="51">
      <c r="A255" s="5" t="s">
        <v>143</v>
      </c>
      <c r="B255" s="6" t="s">
        <v>144</v>
      </c>
      <c r="C255" s="7">
        <v>963.30000000000007</v>
      </c>
      <c r="D255" s="7">
        <v>963.30000000000007</v>
      </c>
      <c r="E255" s="7">
        <v>120</v>
      </c>
      <c r="F255" s="7">
        <v>37.271910000000005</v>
      </c>
      <c r="G255" s="7">
        <v>0</v>
      </c>
      <c r="H255" s="7">
        <v>37.271910000000005</v>
      </c>
      <c r="I255" s="7">
        <v>0</v>
      </c>
      <c r="J255" s="7">
        <v>0</v>
      </c>
      <c r="K255" s="7">
        <f t="shared" si="18"/>
        <v>82.728089999999995</v>
      </c>
      <c r="L255" s="7">
        <f t="shared" si="19"/>
        <v>926.02809000000002</v>
      </c>
      <c r="M255" s="7">
        <f t="shared" si="20"/>
        <v>31.059925000000003</v>
      </c>
      <c r="N255" s="7">
        <f t="shared" si="21"/>
        <v>926.02809000000002</v>
      </c>
      <c r="O255" s="7">
        <f t="shared" si="22"/>
        <v>82.728089999999995</v>
      </c>
      <c r="P255" s="7">
        <f t="shared" si="23"/>
        <v>31.059925000000003</v>
      </c>
    </row>
    <row r="256" spans="1:16">
      <c r="A256" s="8" t="s">
        <v>84</v>
      </c>
      <c r="B256" s="9" t="s">
        <v>85</v>
      </c>
      <c r="C256" s="10">
        <v>963.30000000000007</v>
      </c>
      <c r="D256" s="10">
        <v>963.30000000000007</v>
      </c>
      <c r="E256" s="10">
        <v>120</v>
      </c>
      <c r="F256" s="10">
        <v>37.271910000000005</v>
      </c>
      <c r="G256" s="10">
        <v>0</v>
      </c>
      <c r="H256" s="10">
        <v>37.271910000000005</v>
      </c>
      <c r="I256" s="10">
        <v>0</v>
      </c>
      <c r="J256" s="10">
        <v>0</v>
      </c>
      <c r="K256" s="10">
        <f t="shared" si="18"/>
        <v>82.728089999999995</v>
      </c>
      <c r="L256" s="10">
        <f t="shared" si="19"/>
        <v>926.02809000000002</v>
      </c>
      <c r="M256" s="10">
        <f t="shared" si="20"/>
        <v>31.059925000000003</v>
      </c>
      <c r="N256" s="10">
        <f t="shared" si="21"/>
        <v>926.02809000000002</v>
      </c>
      <c r="O256" s="10">
        <f t="shared" si="22"/>
        <v>82.728089999999995</v>
      </c>
      <c r="P256" s="10">
        <f t="shared" si="23"/>
        <v>31.059925000000003</v>
      </c>
    </row>
    <row r="257" spans="1:16" ht="38.25">
      <c r="A257" s="5" t="s">
        <v>145</v>
      </c>
      <c r="B257" s="6" t="s">
        <v>146</v>
      </c>
      <c r="C257" s="7">
        <v>273.5</v>
      </c>
      <c r="D257" s="7">
        <v>273.5</v>
      </c>
      <c r="E257" s="7">
        <v>171.62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 t="shared" si="18"/>
        <v>171.62</v>
      </c>
      <c r="L257" s="7">
        <f t="shared" si="19"/>
        <v>273.5</v>
      </c>
      <c r="M257" s="7">
        <f t="shared" si="20"/>
        <v>0</v>
      </c>
      <c r="N257" s="7">
        <f t="shared" si="21"/>
        <v>273.5</v>
      </c>
      <c r="O257" s="7">
        <f t="shared" si="22"/>
        <v>171.62</v>
      </c>
      <c r="P257" s="7">
        <f t="shared" si="23"/>
        <v>0</v>
      </c>
    </row>
    <row r="258" spans="1:16" ht="25.5">
      <c r="A258" s="8" t="s">
        <v>55</v>
      </c>
      <c r="B258" s="9" t="s">
        <v>56</v>
      </c>
      <c r="C258" s="10">
        <v>273.5</v>
      </c>
      <c r="D258" s="10">
        <v>273.5</v>
      </c>
      <c r="E258" s="10">
        <v>171.62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171.62</v>
      </c>
      <c r="L258" s="10">
        <f t="shared" si="19"/>
        <v>273.5</v>
      </c>
      <c r="M258" s="10">
        <f t="shared" si="20"/>
        <v>0</v>
      </c>
      <c r="N258" s="10">
        <f t="shared" si="21"/>
        <v>273.5</v>
      </c>
      <c r="O258" s="10">
        <f t="shared" si="22"/>
        <v>171.62</v>
      </c>
      <c r="P258" s="10">
        <f t="shared" si="23"/>
        <v>0</v>
      </c>
    </row>
    <row r="259" spans="1:16">
      <c r="A259" s="5" t="s">
        <v>147</v>
      </c>
      <c r="B259" s="6" t="s">
        <v>148</v>
      </c>
      <c r="C259" s="7">
        <v>416.101</v>
      </c>
      <c r="D259" s="7">
        <v>416.101</v>
      </c>
      <c r="E259" s="7">
        <v>11.524000000000001</v>
      </c>
      <c r="F259" s="7">
        <v>10.56134</v>
      </c>
      <c r="G259" s="7">
        <v>0</v>
      </c>
      <c r="H259" s="7">
        <v>10.56134</v>
      </c>
      <c r="I259" s="7">
        <v>0</v>
      </c>
      <c r="J259" s="7">
        <v>0</v>
      </c>
      <c r="K259" s="7">
        <f t="shared" si="18"/>
        <v>0.9626600000000014</v>
      </c>
      <c r="L259" s="7">
        <f t="shared" si="19"/>
        <v>405.53966000000003</v>
      </c>
      <c r="M259" s="7">
        <f t="shared" si="20"/>
        <v>91.646476917736891</v>
      </c>
      <c r="N259" s="7">
        <f t="shared" si="21"/>
        <v>405.53966000000003</v>
      </c>
      <c r="O259" s="7">
        <f t="shared" si="22"/>
        <v>0.9626600000000014</v>
      </c>
      <c r="P259" s="7">
        <f t="shared" si="23"/>
        <v>91.646476917736891</v>
      </c>
    </row>
    <row r="260" spans="1:16">
      <c r="A260" s="8" t="s">
        <v>23</v>
      </c>
      <c r="B260" s="9" t="s">
        <v>24</v>
      </c>
      <c r="C260" s="10">
        <v>226.715</v>
      </c>
      <c r="D260" s="10">
        <v>226.715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226.715</v>
      </c>
      <c r="M260" s="10">
        <f t="shared" si="20"/>
        <v>0</v>
      </c>
      <c r="N260" s="10">
        <f t="shared" si="21"/>
        <v>226.715</v>
      </c>
      <c r="O260" s="10">
        <f t="shared" si="22"/>
        <v>0</v>
      </c>
      <c r="P260" s="10">
        <f t="shared" si="23"/>
        <v>0</v>
      </c>
    </row>
    <row r="261" spans="1:16">
      <c r="A261" s="8" t="s">
        <v>25</v>
      </c>
      <c r="B261" s="9" t="s">
        <v>26</v>
      </c>
      <c r="C261" s="10">
        <v>49.877000000000002</v>
      </c>
      <c r="D261" s="10">
        <v>49.877000000000002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49.877000000000002</v>
      </c>
      <c r="M261" s="10">
        <f t="shared" si="20"/>
        <v>0</v>
      </c>
      <c r="N261" s="10">
        <f t="shared" si="21"/>
        <v>49.877000000000002</v>
      </c>
      <c r="O261" s="10">
        <f t="shared" si="22"/>
        <v>0</v>
      </c>
      <c r="P261" s="10">
        <f t="shared" si="23"/>
        <v>0</v>
      </c>
    </row>
    <row r="262" spans="1:16">
      <c r="A262" s="8" t="s">
        <v>43</v>
      </c>
      <c r="B262" s="9" t="s">
        <v>44</v>
      </c>
      <c r="C262" s="10">
        <v>139.50900000000001</v>
      </c>
      <c r="D262" s="10">
        <v>139.50900000000001</v>
      </c>
      <c r="E262" s="10">
        <v>11.524000000000001</v>
      </c>
      <c r="F262" s="10">
        <v>10.56134</v>
      </c>
      <c r="G262" s="10">
        <v>0</v>
      </c>
      <c r="H262" s="10">
        <v>10.56134</v>
      </c>
      <c r="I262" s="10">
        <v>0</v>
      </c>
      <c r="J262" s="10">
        <v>0</v>
      </c>
      <c r="K262" s="10">
        <f t="shared" ref="K262:K325" si="24">E262-F262</f>
        <v>0.9626600000000014</v>
      </c>
      <c r="L262" s="10">
        <f t="shared" ref="L262:L325" si="25">D262-F262</f>
        <v>128.94766000000001</v>
      </c>
      <c r="M262" s="10">
        <f t="shared" ref="M262:M325" si="26">IF(E262=0,0,(F262/E262)*100)</f>
        <v>91.646476917736891</v>
      </c>
      <c r="N262" s="10">
        <f t="shared" ref="N262:N325" si="27">D262-H262</f>
        <v>128.94766000000001</v>
      </c>
      <c r="O262" s="10">
        <f t="shared" ref="O262:O325" si="28">E262-H262</f>
        <v>0.9626600000000014</v>
      </c>
      <c r="P262" s="10">
        <f t="shared" ref="P262:P325" si="29">IF(E262=0,0,(H262/E262)*100)</f>
        <v>91.646476917736891</v>
      </c>
    </row>
    <row r="263" spans="1:16" ht="25.5">
      <c r="A263" s="5" t="s">
        <v>149</v>
      </c>
      <c r="B263" s="6" t="s">
        <v>150</v>
      </c>
      <c r="C263" s="7">
        <v>12249.664000000001</v>
      </c>
      <c r="D263" s="7">
        <v>13733.464</v>
      </c>
      <c r="E263" s="7">
        <v>2397.2000000000003</v>
      </c>
      <c r="F263" s="7">
        <v>1307.63435</v>
      </c>
      <c r="G263" s="7">
        <v>0</v>
      </c>
      <c r="H263" s="7">
        <v>1307.63435</v>
      </c>
      <c r="I263" s="7">
        <v>0</v>
      </c>
      <c r="J263" s="7">
        <v>0</v>
      </c>
      <c r="K263" s="7">
        <f t="shared" si="24"/>
        <v>1089.5656500000002</v>
      </c>
      <c r="L263" s="7">
        <f t="shared" si="25"/>
        <v>12425.82965</v>
      </c>
      <c r="M263" s="7">
        <f t="shared" si="26"/>
        <v>54.548404388453186</v>
      </c>
      <c r="N263" s="7">
        <f t="shared" si="27"/>
        <v>12425.82965</v>
      </c>
      <c r="O263" s="7">
        <f t="shared" si="28"/>
        <v>1089.5656500000002</v>
      </c>
      <c r="P263" s="7">
        <f t="shared" si="29"/>
        <v>54.548404388453186</v>
      </c>
    </row>
    <row r="264" spans="1:16">
      <c r="A264" s="8" t="s">
        <v>27</v>
      </c>
      <c r="B264" s="9" t="s">
        <v>28</v>
      </c>
      <c r="C264" s="10">
        <v>20</v>
      </c>
      <c r="D264" s="10">
        <v>20</v>
      </c>
      <c r="E264" s="10">
        <v>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</v>
      </c>
      <c r="L264" s="10">
        <f t="shared" si="25"/>
        <v>20</v>
      </c>
      <c r="M264" s="10">
        <f t="shared" si="26"/>
        <v>0</v>
      </c>
      <c r="N264" s="10">
        <f t="shared" si="27"/>
        <v>20</v>
      </c>
      <c r="O264" s="10">
        <f t="shared" si="28"/>
        <v>2</v>
      </c>
      <c r="P264" s="10">
        <f t="shared" si="29"/>
        <v>0</v>
      </c>
    </row>
    <row r="265" spans="1:16">
      <c r="A265" s="8" t="s">
        <v>29</v>
      </c>
      <c r="B265" s="9" t="s">
        <v>30</v>
      </c>
      <c r="C265" s="10">
        <v>31.44</v>
      </c>
      <c r="D265" s="10">
        <v>31.44</v>
      </c>
      <c r="E265" s="10">
        <v>2.3000000000000003</v>
      </c>
      <c r="F265" s="10">
        <v>0.255</v>
      </c>
      <c r="G265" s="10">
        <v>0</v>
      </c>
      <c r="H265" s="10">
        <v>0.255</v>
      </c>
      <c r="I265" s="10">
        <v>0</v>
      </c>
      <c r="J265" s="10">
        <v>0</v>
      </c>
      <c r="K265" s="10">
        <f t="shared" si="24"/>
        <v>2.0450000000000004</v>
      </c>
      <c r="L265" s="10">
        <f t="shared" si="25"/>
        <v>31.185000000000002</v>
      </c>
      <c r="M265" s="10">
        <f t="shared" si="26"/>
        <v>11.086956521739129</v>
      </c>
      <c r="N265" s="10">
        <f t="shared" si="27"/>
        <v>31.185000000000002</v>
      </c>
      <c r="O265" s="10">
        <f t="shared" si="28"/>
        <v>2.0450000000000004</v>
      </c>
      <c r="P265" s="10">
        <f t="shared" si="29"/>
        <v>11.086956521739129</v>
      </c>
    </row>
    <row r="266" spans="1:16" ht="25.5">
      <c r="A266" s="8" t="s">
        <v>55</v>
      </c>
      <c r="B266" s="9" t="s">
        <v>56</v>
      </c>
      <c r="C266" s="10">
        <v>817.04</v>
      </c>
      <c r="D266" s="10">
        <v>817.04</v>
      </c>
      <c r="E266" s="10">
        <v>93.2</v>
      </c>
      <c r="F266" s="10">
        <v>31.609360000000002</v>
      </c>
      <c r="G266" s="10">
        <v>0</v>
      </c>
      <c r="H266" s="10">
        <v>31.609360000000002</v>
      </c>
      <c r="I266" s="10">
        <v>0</v>
      </c>
      <c r="J266" s="10">
        <v>0</v>
      </c>
      <c r="K266" s="10">
        <f t="shared" si="24"/>
        <v>61.59064</v>
      </c>
      <c r="L266" s="10">
        <f t="shared" si="25"/>
        <v>785.43063999999993</v>
      </c>
      <c r="M266" s="10">
        <f t="shared" si="26"/>
        <v>33.915622317596565</v>
      </c>
      <c r="N266" s="10">
        <f t="shared" si="27"/>
        <v>785.43063999999993</v>
      </c>
      <c r="O266" s="10">
        <f t="shared" si="28"/>
        <v>61.59064</v>
      </c>
      <c r="P266" s="10">
        <f t="shared" si="29"/>
        <v>33.915622317596565</v>
      </c>
    </row>
    <row r="267" spans="1:16">
      <c r="A267" s="8" t="s">
        <v>84</v>
      </c>
      <c r="B267" s="9" t="s">
        <v>85</v>
      </c>
      <c r="C267" s="10">
        <v>11381.184000000001</v>
      </c>
      <c r="D267" s="10">
        <v>12864.984</v>
      </c>
      <c r="E267" s="10">
        <v>2299.7000000000003</v>
      </c>
      <c r="F267" s="10">
        <v>1275.76999</v>
      </c>
      <c r="G267" s="10">
        <v>0</v>
      </c>
      <c r="H267" s="10">
        <v>1275.76999</v>
      </c>
      <c r="I267" s="10">
        <v>0</v>
      </c>
      <c r="J267" s="10">
        <v>0</v>
      </c>
      <c r="K267" s="10">
        <f t="shared" si="24"/>
        <v>1023.9300100000003</v>
      </c>
      <c r="L267" s="10">
        <f t="shared" si="25"/>
        <v>11589.21401</v>
      </c>
      <c r="M267" s="10">
        <f t="shared" si="26"/>
        <v>55.475496369091616</v>
      </c>
      <c r="N267" s="10">
        <f t="shared" si="27"/>
        <v>11589.21401</v>
      </c>
      <c r="O267" s="10">
        <f t="shared" si="28"/>
        <v>1023.9300100000003</v>
      </c>
      <c r="P267" s="10">
        <f t="shared" si="29"/>
        <v>55.475496369091616</v>
      </c>
    </row>
    <row r="268" spans="1:16">
      <c r="A268" s="5" t="s">
        <v>151</v>
      </c>
      <c r="B268" s="6" t="s">
        <v>122</v>
      </c>
      <c r="C268" s="7">
        <v>39.76</v>
      </c>
      <c r="D268" s="7">
        <v>39.76</v>
      </c>
      <c r="E268" s="7">
        <v>1.3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1.3</v>
      </c>
      <c r="L268" s="7">
        <f t="shared" si="25"/>
        <v>39.76</v>
      </c>
      <c r="M268" s="7">
        <f t="shared" si="26"/>
        <v>0</v>
      </c>
      <c r="N268" s="7">
        <f t="shared" si="27"/>
        <v>39.76</v>
      </c>
      <c r="O268" s="7">
        <f t="shared" si="28"/>
        <v>1.3</v>
      </c>
      <c r="P268" s="7">
        <f t="shared" si="29"/>
        <v>0</v>
      </c>
    </row>
    <row r="269" spans="1:16" ht="25.5">
      <c r="A269" s="8" t="s">
        <v>123</v>
      </c>
      <c r="B269" s="9" t="s">
        <v>124</v>
      </c>
      <c r="C269" s="10">
        <v>39.76</v>
      </c>
      <c r="D269" s="10">
        <v>39.76</v>
      </c>
      <c r="E269" s="10">
        <v>1.3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1.3</v>
      </c>
      <c r="L269" s="10">
        <f t="shared" si="25"/>
        <v>39.76</v>
      </c>
      <c r="M269" s="10">
        <f t="shared" si="26"/>
        <v>0</v>
      </c>
      <c r="N269" s="10">
        <f t="shared" si="27"/>
        <v>39.76</v>
      </c>
      <c r="O269" s="10">
        <f t="shared" si="28"/>
        <v>1.3</v>
      </c>
      <c r="P269" s="10">
        <f t="shared" si="29"/>
        <v>0</v>
      </c>
    </row>
    <row r="270" spans="1:16">
      <c r="A270" s="5" t="s">
        <v>152</v>
      </c>
      <c r="B270" s="6" t="s">
        <v>153</v>
      </c>
      <c r="C270" s="7">
        <v>83575.425000000017</v>
      </c>
      <c r="D270" s="7">
        <v>83575.425000000017</v>
      </c>
      <c r="E270" s="7">
        <v>6825.8430000000017</v>
      </c>
      <c r="F270" s="7">
        <v>357.73427999999996</v>
      </c>
      <c r="G270" s="7">
        <v>0</v>
      </c>
      <c r="H270" s="7">
        <v>379.17371999999995</v>
      </c>
      <c r="I270" s="7">
        <v>0</v>
      </c>
      <c r="J270" s="7">
        <v>2783.3217600000003</v>
      </c>
      <c r="K270" s="7">
        <f t="shared" si="24"/>
        <v>6468.108720000002</v>
      </c>
      <c r="L270" s="7">
        <f t="shared" si="25"/>
        <v>83217.690720000013</v>
      </c>
      <c r="M270" s="7">
        <f t="shared" si="26"/>
        <v>5.2408805769485163</v>
      </c>
      <c r="N270" s="7">
        <f t="shared" si="27"/>
        <v>83196.251280000011</v>
      </c>
      <c r="O270" s="7">
        <f t="shared" si="28"/>
        <v>6446.6692800000019</v>
      </c>
      <c r="P270" s="7">
        <f t="shared" si="29"/>
        <v>5.5549727703962697</v>
      </c>
    </row>
    <row r="271" spans="1:16" ht="38.25">
      <c r="A271" s="5" t="s">
        <v>154</v>
      </c>
      <c r="B271" s="6" t="s">
        <v>46</v>
      </c>
      <c r="C271" s="7">
        <v>1851.0730000000003</v>
      </c>
      <c r="D271" s="7">
        <v>1851.0730000000003</v>
      </c>
      <c r="E271" s="7">
        <v>144.04300000000003</v>
      </c>
      <c r="F271" s="7">
        <v>48.687679999999993</v>
      </c>
      <c r="G271" s="7">
        <v>0</v>
      </c>
      <c r="H271" s="7">
        <v>48.687679999999993</v>
      </c>
      <c r="I271" s="7">
        <v>0</v>
      </c>
      <c r="J271" s="7">
        <v>0</v>
      </c>
      <c r="K271" s="7">
        <f t="shared" si="24"/>
        <v>95.355320000000034</v>
      </c>
      <c r="L271" s="7">
        <f t="shared" si="25"/>
        <v>1802.3853200000003</v>
      </c>
      <c r="M271" s="7">
        <f t="shared" si="26"/>
        <v>33.800795595759588</v>
      </c>
      <c r="N271" s="7">
        <f t="shared" si="27"/>
        <v>1802.3853200000003</v>
      </c>
      <c r="O271" s="7">
        <f t="shared" si="28"/>
        <v>95.355320000000034</v>
      </c>
      <c r="P271" s="7">
        <f t="shared" si="29"/>
        <v>33.800795595759588</v>
      </c>
    </row>
    <row r="272" spans="1:16">
      <c r="A272" s="8" t="s">
        <v>23</v>
      </c>
      <c r="B272" s="9" t="s">
        <v>24</v>
      </c>
      <c r="C272" s="10">
        <v>1518.38</v>
      </c>
      <c r="D272" s="10">
        <v>1518.38</v>
      </c>
      <c r="E272" s="10">
        <v>115.71600000000001</v>
      </c>
      <c r="F272" s="10">
        <v>42.252199999999995</v>
      </c>
      <c r="G272" s="10">
        <v>0</v>
      </c>
      <c r="H272" s="10">
        <v>42.252199999999995</v>
      </c>
      <c r="I272" s="10">
        <v>0</v>
      </c>
      <c r="J272" s="10">
        <v>0</v>
      </c>
      <c r="K272" s="10">
        <f t="shared" si="24"/>
        <v>73.46380000000002</v>
      </c>
      <c r="L272" s="10">
        <f t="shared" si="25"/>
        <v>1476.1278000000002</v>
      </c>
      <c r="M272" s="10">
        <f t="shared" si="26"/>
        <v>36.513705969788099</v>
      </c>
      <c r="N272" s="10">
        <f t="shared" si="27"/>
        <v>1476.1278000000002</v>
      </c>
      <c r="O272" s="10">
        <f t="shared" si="28"/>
        <v>73.46380000000002</v>
      </c>
      <c r="P272" s="10">
        <f t="shared" si="29"/>
        <v>36.513705969788099</v>
      </c>
    </row>
    <row r="273" spans="1:16">
      <c r="A273" s="8" t="s">
        <v>25</v>
      </c>
      <c r="B273" s="9" t="s">
        <v>26</v>
      </c>
      <c r="C273" s="10">
        <v>244.31800000000001</v>
      </c>
      <c r="D273" s="10">
        <v>244.31800000000001</v>
      </c>
      <c r="E273" s="10">
        <v>18.556000000000001</v>
      </c>
      <c r="F273" s="10">
        <v>5.8796099999999996</v>
      </c>
      <c r="G273" s="10">
        <v>0</v>
      </c>
      <c r="H273" s="10">
        <v>5.8796099999999996</v>
      </c>
      <c r="I273" s="10">
        <v>0</v>
      </c>
      <c r="J273" s="10">
        <v>0</v>
      </c>
      <c r="K273" s="10">
        <f t="shared" si="24"/>
        <v>12.676390000000001</v>
      </c>
      <c r="L273" s="10">
        <f t="shared" si="25"/>
        <v>238.43839000000003</v>
      </c>
      <c r="M273" s="10">
        <f t="shared" si="26"/>
        <v>31.685762017676218</v>
      </c>
      <c r="N273" s="10">
        <f t="shared" si="27"/>
        <v>238.43839000000003</v>
      </c>
      <c r="O273" s="10">
        <f t="shared" si="28"/>
        <v>12.676390000000001</v>
      </c>
      <c r="P273" s="10">
        <f t="shared" si="29"/>
        <v>31.685762017676218</v>
      </c>
    </row>
    <row r="274" spans="1:16">
      <c r="A274" s="8" t="s">
        <v>27</v>
      </c>
      <c r="B274" s="9" t="s">
        <v>28</v>
      </c>
      <c r="C274" s="10">
        <v>24.699000000000002</v>
      </c>
      <c r="D274" s="10">
        <v>24.699000000000002</v>
      </c>
      <c r="E274" s="10">
        <v>1.0580000000000001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1.0580000000000001</v>
      </c>
      <c r="L274" s="10">
        <f t="shared" si="25"/>
        <v>24.699000000000002</v>
      </c>
      <c r="M274" s="10">
        <f t="shared" si="26"/>
        <v>0</v>
      </c>
      <c r="N274" s="10">
        <f t="shared" si="27"/>
        <v>24.699000000000002</v>
      </c>
      <c r="O274" s="10">
        <f t="shared" si="28"/>
        <v>1.0580000000000001</v>
      </c>
      <c r="P274" s="10">
        <f t="shared" si="29"/>
        <v>0</v>
      </c>
    </row>
    <row r="275" spans="1:16">
      <c r="A275" s="8" t="s">
        <v>29</v>
      </c>
      <c r="B275" s="9" t="s">
        <v>30</v>
      </c>
      <c r="C275" s="10">
        <v>14.643000000000001</v>
      </c>
      <c r="D275" s="10">
        <v>14.643000000000001</v>
      </c>
      <c r="E275" s="10">
        <v>1.2210000000000001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1.2210000000000001</v>
      </c>
      <c r="L275" s="10">
        <f t="shared" si="25"/>
        <v>14.643000000000001</v>
      </c>
      <c r="M275" s="10">
        <f t="shared" si="26"/>
        <v>0</v>
      </c>
      <c r="N275" s="10">
        <f t="shared" si="27"/>
        <v>14.643000000000001</v>
      </c>
      <c r="O275" s="10">
        <f t="shared" si="28"/>
        <v>1.2210000000000001</v>
      </c>
      <c r="P275" s="10">
        <f t="shared" si="29"/>
        <v>0</v>
      </c>
    </row>
    <row r="276" spans="1:16">
      <c r="A276" s="8" t="s">
        <v>31</v>
      </c>
      <c r="B276" s="9" t="s">
        <v>32</v>
      </c>
      <c r="C276" s="10">
        <v>8.5229999999999997</v>
      </c>
      <c r="D276" s="10">
        <v>8.5229999999999997</v>
      </c>
      <c r="E276" s="10">
        <v>1.4970000000000001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1.4970000000000001</v>
      </c>
      <c r="L276" s="10">
        <f t="shared" si="25"/>
        <v>8.5229999999999997</v>
      </c>
      <c r="M276" s="10">
        <f t="shared" si="26"/>
        <v>0</v>
      </c>
      <c r="N276" s="10">
        <f t="shared" si="27"/>
        <v>8.5229999999999997</v>
      </c>
      <c r="O276" s="10">
        <f t="shared" si="28"/>
        <v>1.4970000000000001</v>
      </c>
      <c r="P276" s="10">
        <f t="shared" si="29"/>
        <v>0</v>
      </c>
    </row>
    <row r="277" spans="1:16">
      <c r="A277" s="8" t="s">
        <v>33</v>
      </c>
      <c r="B277" s="9" t="s">
        <v>34</v>
      </c>
      <c r="C277" s="10">
        <v>21.600999999999999</v>
      </c>
      <c r="D277" s="10">
        <v>21.600999999999999</v>
      </c>
      <c r="E277" s="10">
        <v>3.6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3.6</v>
      </c>
      <c r="L277" s="10">
        <f t="shared" si="25"/>
        <v>21.600999999999999</v>
      </c>
      <c r="M277" s="10">
        <f t="shared" si="26"/>
        <v>0</v>
      </c>
      <c r="N277" s="10">
        <f t="shared" si="27"/>
        <v>21.600999999999999</v>
      </c>
      <c r="O277" s="10">
        <f t="shared" si="28"/>
        <v>3.6</v>
      </c>
      <c r="P277" s="10">
        <f t="shared" si="29"/>
        <v>0</v>
      </c>
    </row>
    <row r="278" spans="1:16">
      <c r="A278" s="8" t="s">
        <v>35</v>
      </c>
      <c r="B278" s="9" t="s">
        <v>36</v>
      </c>
      <c r="C278" s="10">
        <v>1.0529999999999999</v>
      </c>
      <c r="D278" s="10">
        <v>1.0529999999999999</v>
      </c>
      <c r="E278" s="10">
        <v>8.7999999999999995E-2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8.7999999999999995E-2</v>
      </c>
      <c r="L278" s="10">
        <f t="shared" si="25"/>
        <v>1.0529999999999999</v>
      </c>
      <c r="M278" s="10">
        <f t="shared" si="26"/>
        <v>0</v>
      </c>
      <c r="N278" s="10">
        <f t="shared" si="27"/>
        <v>1.0529999999999999</v>
      </c>
      <c r="O278" s="10">
        <f t="shared" si="28"/>
        <v>8.7999999999999995E-2</v>
      </c>
      <c r="P278" s="10">
        <f t="shared" si="29"/>
        <v>0</v>
      </c>
    </row>
    <row r="279" spans="1:16">
      <c r="A279" s="8" t="s">
        <v>37</v>
      </c>
      <c r="B279" s="9" t="s">
        <v>38</v>
      </c>
      <c r="C279" s="10">
        <v>17.184000000000001</v>
      </c>
      <c r="D279" s="10">
        <v>17.184000000000001</v>
      </c>
      <c r="E279" s="10">
        <v>2.2509999999999999</v>
      </c>
      <c r="F279" s="10">
        <v>0.55586999999999998</v>
      </c>
      <c r="G279" s="10">
        <v>0</v>
      </c>
      <c r="H279" s="10">
        <v>0.55586999999999998</v>
      </c>
      <c r="I279" s="10">
        <v>0</v>
      </c>
      <c r="J279" s="10">
        <v>0</v>
      </c>
      <c r="K279" s="10">
        <f t="shared" si="24"/>
        <v>1.6951299999999998</v>
      </c>
      <c r="L279" s="10">
        <f t="shared" si="25"/>
        <v>16.628130000000002</v>
      </c>
      <c r="M279" s="10">
        <f t="shared" si="26"/>
        <v>24.694358063083076</v>
      </c>
      <c r="N279" s="10">
        <f t="shared" si="27"/>
        <v>16.628130000000002</v>
      </c>
      <c r="O279" s="10">
        <f t="shared" si="28"/>
        <v>1.6951299999999998</v>
      </c>
      <c r="P279" s="10">
        <f t="shared" si="29"/>
        <v>24.694358063083076</v>
      </c>
    </row>
    <row r="280" spans="1:16">
      <c r="A280" s="8" t="s">
        <v>80</v>
      </c>
      <c r="B280" s="9" t="s">
        <v>81</v>
      </c>
      <c r="C280" s="10">
        <v>0.67200000000000004</v>
      </c>
      <c r="D280" s="10">
        <v>0.67200000000000004</v>
      </c>
      <c r="E280" s="10">
        <v>5.6000000000000001E-2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5.6000000000000001E-2</v>
      </c>
      <c r="L280" s="10">
        <f t="shared" si="25"/>
        <v>0.67200000000000004</v>
      </c>
      <c r="M280" s="10">
        <f t="shared" si="26"/>
        <v>0</v>
      </c>
      <c r="N280" s="10">
        <f t="shared" si="27"/>
        <v>0.67200000000000004</v>
      </c>
      <c r="O280" s="10">
        <f t="shared" si="28"/>
        <v>5.6000000000000001E-2</v>
      </c>
      <c r="P280" s="10">
        <f t="shared" si="29"/>
        <v>0</v>
      </c>
    </row>
    <row r="281" spans="1:16">
      <c r="A281" s="5" t="s">
        <v>155</v>
      </c>
      <c r="B281" s="6" t="s">
        <v>156</v>
      </c>
      <c r="C281" s="7">
        <v>52467.499999999993</v>
      </c>
      <c r="D281" s="7">
        <v>52467.499999999993</v>
      </c>
      <c r="E281" s="7">
        <v>4241.6000000000004</v>
      </c>
      <c r="F281" s="7">
        <v>35.822800000000001</v>
      </c>
      <c r="G281" s="7">
        <v>0</v>
      </c>
      <c r="H281" s="7">
        <v>44.763320000000007</v>
      </c>
      <c r="I281" s="7">
        <v>0</v>
      </c>
      <c r="J281" s="7">
        <v>2165.5746800000002</v>
      </c>
      <c r="K281" s="7">
        <f t="shared" si="24"/>
        <v>4205.7772000000004</v>
      </c>
      <c r="L281" s="7">
        <f t="shared" si="25"/>
        <v>52431.677199999991</v>
      </c>
      <c r="M281" s="7">
        <f t="shared" si="26"/>
        <v>0.84455865711052425</v>
      </c>
      <c r="N281" s="7">
        <f t="shared" si="27"/>
        <v>52422.736679999995</v>
      </c>
      <c r="O281" s="7">
        <f t="shared" si="28"/>
        <v>4196.8366800000003</v>
      </c>
      <c r="P281" s="7">
        <f t="shared" si="29"/>
        <v>1.0553404375707283</v>
      </c>
    </row>
    <row r="282" spans="1:16">
      <c r="A282" s="8" t="s">
        <v>23</v>
      </c>
      <c r="B282" s="9" t="s">
        <v>24</v>
      </c>
      <c r="C282" s="10">
        <v>40605.800000000003</v>
      </c>
      <c r="D282" s="10">
        <v>40605.800000000003</v>
      </c>
      <c r="E282" s="10">
        <v>3190.3</v>
      </c>
      <c r="F282" s="10">
        <v>0</v>
      </c>
      <c r="G282" s="10">
        <v>0</v>
      </c>
      <c r="H282" s="10">
        <v>0</v>
      </c>
      <c r="I282" s="10">
        <v>0</v>
      </c>
      <c r="J282" s="10">
        <v>1783.23865</v>
      </c>
      <c r="K282" s="10">
        <f t="shared" si="24"/>
        <v>3190.3</v>
      </c>
      <c r="L282" s="10">
        <f t="shared" si="25"/>
        <v>40605.800000000003</v>
      </c>
      <c r="M282" s="10">
        <f t="shared" si="26"/>
        <v>0</v>
      </c>
      <c r="N282" s="10">
        <f t="shared" si="27"/>
        <v>40605.800000000003</v>
      </c>
      <c r="O282" s="10">
        <f t="shared" si="28"/>
        <v>3190.3</v>
      </c>
      <c r="P282" s="10">
        <f t="shared" si="29"/>
        <v>0</v>
      </c>
    </row>
    <row r="283" spans="1:16">
      <c r="A283" s="8" t="s">
        <v>25</v>
      </c>
      <c r="B283" s="9" t="s">
        <v>26</v>
      </c>
      <c r="C283" s="10">
        <v>8933.2000000000007</v>
      </c>
      <c r="D283" s="10">
        <v>8933.2000000000007</v>
      </c>
      <c r="E283" s="10">
        <v>704.2</v>
      </c>
      <c r="F283" s="10">
        <v>0</v>
      </c>
      <c r="G283" s="10">
        <v>0</v>
      </c>
      <c r="H283" s="10">
        <v>0</v>
      </c>
      <c r="I283" s="10">
        <v>0</v>
      </c>
      <c r="J283" s="10">
        <v>382.33603000000005</v>
      </c>
      <c r="K283" s="10">
        <f t="shared" si="24"/>
        <v>704.2</v>
      </c>
      <c r="L283" s="10">
        <f t="shared" si="25"/>
        <v>8933.2000000000007</v>
      </c>
      <c r="M283" s="10">
        <f t="shared" si="26"/>
        <v>0</v>
      </c>
      <c r="N283" s="10">
        <f t="shared" si="27"/>
        <v>8933.2000000000007</v>
      </c>
      <c r="O283" s="10">
        <f t="shared" si="28"/>
        <v>704.2</v>
      </c>
      <c r="P283" s="10">
        <f t="shared" si="29"/>
        <v>0</v>
      </c>
    </row>
    <row r="284" spans="1:16">
      <c r="A284" s="8" t="s">
        <v>27</v>
      </c>
      <c r="B284" s="9" t="s">
        <v>28</v>
      </c>
      <c r="C284" s="10">
        <v>321.8</v>
      </c>
      <c r="D284" s="10">
        <v>321.8</v>
      </c>
      <c r="E284" s="10">
        <v>16</v>
      </c>
      <c r="F284" s="10">
        <v>1.1990000000000001</v>
      </c>
      <c r="G284" s="10">
        <v>0</v>
      </c>
      <c r="H284" s="10">
        <v>7.4498800000000003</v>
      </c>
      <c r="I284" s="10">
        <v>0</v>
      </c>
      <c r="J284" s="10">
        <v>0</v>
      </c>
      <c r="K284" s="10">
        <f t="shared" si="24"/>
        <v>14.801</v>
      </c>
      <c r="L284" s="10">
        <f t="shared" si="25"/>
        <v>320.601</v>
      </c>
      <c r="M284" s="10">
        <f t="shared" si="26"/>
        <v>7.4937500000000004</v>
      </c>
      <c r="N284" s="10">
        <f t="shared" si="27"/>
        <v>314.35012</v>
      </c>
      <c r="O284" s="10">
        <f t="shared" si="28"/>
        <v>8.5501199999999997</v>
      </c>
      <c r="P284" s="10">
        <f t="shared" si="29"/>
        <v>46.561750000000004</v>
      </c>
    </row>
    <row r="285" spans="1:16">
      <c r="A285" s="8" t="s">
        <v>29</v>
      </c>
      <c r="B285" s="9" t="s">
        <v>30</v>
      </c>
      <c r="C285" s="10">
        <v>1259.2</v>
      </c>
      <c r="D285" s="10">
        <v>1259.2</v>
      </c>
      <c r="E285" s="10">
        <v>89.2</v>
      </c>
      <c r="F285" s="10">
        <v>23.077939999999998</v>
      </c>
      <c r="G285" s="10">
        <v>0</v>
      </c>
      <c r="H285" s="10">
        <v>25.699580000000001</v>
      </c>
      <c r="I285" s="10">
        <v>0</v>
      </c>
      <c r="J285" s="10">
        <v>0</v>
      </c>
      <c r="K285" s="10">
        <f t="shared" si="24"/>
        <v>66.122060000000005</v>
      </c>
      <c r="L285" s="10">
        <f t="shared" si="25"/>
        <v>1236.1220600000001</v>
      </c>
      <c r="M285" s="10">
        <f t="shared" si="26"/>
        <v>25.872130044843043</v>
      </c>
      <c r="N285" s="10">
        <f t="shared" si="27"/>
        <v>1233.5004200000001</v>
      </c>
      <c r="O285" s="10">
        <f t="shared" si="28"/>
        <v>63.500420000000005</v>
      </c>
      <c r="P285" s="10">
        <f t="shared" si="29"/>
        <v>28.811188340807174</v>
      </c>
    </row>
    <row r="286" spans="1:16">
      <c r="A286" s="8" t="s">
        <v>31</v>
      </c>
      <c r="B286" s="9" t="s">
        <v>32</v>
      </c>
      <c r="C286" s="10">
        <v>21.7</v>
      </c>
      <c r="D286" s="10">
        <v>21.7</v>
      </c>
      <c r="E286" s="10">
        <v>2.9</v>
      </c>
      <c r="F286" s="10">
        <v>0</v>
      </c>
      <c r="G286" s="10">
        <v>0</v>
      </c>
      <c r="H286" s="10">
        <v>6.8000000000000005E-2</v>
      </c>
      <c r="I286" s="10">
        <v>0</v>
      </c>
      <c r="J286" s="10">
        <v>0</v>
      </c>
      <c r="K286" s="10">
        <f t="shared" si="24"/>
        <v>2.9</v>
      </c>
      <c r="L286" s="10">
        <f t="shared" si="25"/>
        <v>21.7</v>
      </c>
      <c r="M286" s="10">
        <f t="shared" si="26"/>
        <v>0</v>
      </c>
      <c r="N286" s="10">
        <f t="shared" si="27"/>
        <v>21.631999999999998</v>
      </c>
      <c r="O286" s="10">
        <f t="shared" si="28"/>
        <v>2.8319999999999999</v>
      </c>
      <c r="P286" s="10">
        <f t="shared" si="29"/>
        <v>2.3448275862068968</v>
      </c>
    </row>
    <row r="287" spans="1:16">
      <c r="A287" s="8" t="s">
        <v>33</v>
      </c>
      <c r="B287" s="9" t="s">
        <v>34</v>
      </c>
      <c r="C287" s="10">
        <v>961.1</v>
      </c>
      <c r="D287" s="10">
        <v>961.1</v>
      </c>
      <c r="E287" s="10">
        <v>183.70000000000002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183.70000000000002</v>
      </c>
      <c r="L287" s="10">
        <f t="shared" si="25"/>
        <v>961.1</v>
      </c>
      <c r="M287" s="10">
        <f t="shared" si="26"/>
        <v>0</v>
      </c>
      <c r="N287" s="10">
        <f t="shared" si="27"/>
        <v>961.1</v>
      </c>
      <c r="O287" s="10">
        <f t="shared" si="28"/>
        <v>183.70000000000002</v>
      </c>
      <c r="P287" s="10">
        <f t="shared" si="29"/>
        <v>0</v>
      </c>
    </row>
    <row r="288" spans="1:16">
      <c r="A288" s="8" t="s">
        <v>35</v>
      </c>
      <c r="B288" s="9" t="s">
        <v>36</v>
      </c>
      <c r="C288" s="10">
        <v>21.1</v>
      </c>
      <c r="D288" s="10">
        <v>21.1</v>
      </c>
      <c r="E288" s="10">
        <v>2.1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2.1</v>
      </c>
      <c r="L288" s="10">
        <f t="shared" si="25"/>
        <v>21.1</v>
      </c>
      <c r="M288" s="10">
        <f t="shared" si="26"/>
        <v>0</v>
      </c>
      <c r="N288" s="10">
        <f t="shared" si="27"/>
        <v>21.1</v>
      </c>
      <c r="O288" s="10">
        <f t="shared" si="28"/>
        <v>2.1</v>
      </c>
      <c r="P288" s="10">
        <f t="shared" si="29"/>
        <v>0</v>
      </c>
    </row>
    <row r="289" spans="1:16">
      <c r="A289" s="8" t="s">
        <v>37</v>
      </c>
      <c r="B289" s="9" t="s">
        <v>38</v>
      </c>
      <c r="C289" s="10">
        <v>131.9</v>
      </c>
      <c r="D289" s="10">
        <v>131.9</v>
      </c>
      <c r="E289" s="10">
        <v>18.2</v>
      </c>
      <c r="F289" s="10">
        <v>11.545860000000001</v>
      </c>
      <c r="G289" s="10">
        <v>0</v>
      </c>
      <c r="H289" s="10">
        <v>11.545860000000001</v>
      </c>
      <c r="I289" s="10">
        <v>0</v>
      </c>
      <c r="J289" s="10">
        <v>0</v>
      </c>
      <c r="K289" s="10">
        <f t="shared" si="24"/>
        <v>6.6541399999999982</v>
      </c>
      <c r="L289" s="10">
        <f t="shared" si="25"/>
        <v>120.35414</v>
      </c>
      <c r="M289" s="10">
        <f t="shared" si="26"/>
        <v>63.438791208791216</v>
      </c>
      <c r="N289" s="10">
        <f t="shared" si="27"/>
        <v>120.35414</v>
      </c>
      <c r="O289" s="10">
        <f t="shared" si="28"/>
        <v>6.6541399999999982</v>
      </c>
      <c r="P289" s="10">
        <f t="shared" si="29"/>
        <v>63.438791208791216</v>
      </c>
    </row>
    <row r="290" spans="1:16">
      <c r="A290" s="8" t="s">
        <v>39</v>
      </c>
      <c r="B290" s="9" t="s">
        <v>40</v>
      </c>
      <c r="C290" s="10">
        <v>198.70000000000002</v>
      </c>
      <c r="D290" s="10">
        <v>198.70000000000002</v>
      </c>
      <c r="E290" s="10">
        <v>33.799999999999997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33.799999999999997</v>
      </c>
      <c r="L290" s="10">
        <f t="shared" si="25"/>
        <v>198.70000000000002</v>
      </c>
      <c r="M290" s="10">
        <f t="shared" si="26"/>
        <v>0</v>
      </c>
      <c r="N290" s="10">
        <f t="shared" si="27"/>
        <v>198.70000000000002</v>
      </c>
      <c r="O290" s="10">
        <f t="shared" si="28"/>
        <v>33.799999999999997</v>
      </c>
      <c r="P290" s="10">
        <f t="shared" si="29"/>
        <v>0</v>
      </c>
    </row>
    <row r="291" spans="1:16">
      <c r="A291" s="8" t="s">
        <v>80</v>
      </c>
      <c r="B291" s="9" t="s">
        <v>81</v>
      </c>
      <c r="C291" s="10">
        <v>11.4</v>
      </c>
      <c r="D291" s="10">
        <v>11.4</v>
      </c>
      <c r="E291" s="10">
        <v>1.2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1.2</v>
      </c>
      <c r="L291" s="10">
        <f t="shared" si="25"/>
        <v>11.4</v>
      </c>
      <c r="M291" s="10">
        <f t="shared" si="26"/>
        <v>0</v>
      </c>
      <c r="N291" s="10">
        <f t="shared" si="27"/>
        <v>11.4</v>
      </c>
      <c r="O291" s="10">
        <f t="shared" si="28"/>
        <v>1.2</v>
      </c>
      <c r="P291" s="10">
        <f t="shared" si="29"/>
        <v>0</v>
      </c>
    </row>
    <row r="292" spans="1:16" ht="25.5">
      <c r="A292" s="8" t="s">
        <v>41</v>
      </c>
      <c r="B292" s="9" t="s">
        <v>42</v>
      </c>
      <c r="C292" s="10">
        <v>1.6</v>
      </c>
      <c r="D292" s="10">
        <v>1.6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1.6</v>
      </c>
      <c r="M292" s="10">
        <f t="shared" si="26"/>
        <v>0</v>
      </c>
      <c r="N292" s="10">
        <f t="shared" si="27"/>
        <v>1.6</v>
      </c>
      <c r="O292" s="10">
        <f t="shared" si="28"/>
        <v>0</v>
      </c>
      <c r="P292" s="10">
        <f t="shared" si="29"/>
        <v>0</v>
      </c>
    </row>
    <row r="293" spans="1:16">
      <c r="A293" s="5" t="s">
        <v>157</v>
      </c>
      <c r="B293" s="6" t="s">
        <v>158</v>
      </c>
      <c r="C293" s="7">
        <v>7899.2000000000007</v>
      </c>
      <c r="D293" s="7">
        <v>7899.2000000000007</v>
      </c>
      <c r="E293" s="7">
        <v>784.80000000000007</v>
      </c>
      <c r="F293" s="7">
        <v>98.198350000000005</v>
      </c>
      <c r="G293" s="7">
        <v>0</v>
      </c>
      <c r="H293" s="7">
        <v>102.86623999999999</v>
      </c>
      <c r="I293" s="7">
        <v>0</v>
      </c>
      <c r="J293" s="7">
        <v>305.17332000000005</v>
      </c>
      <c r="K293" s="7">
        <f t="shared" si="24"/>
        <v>686.60165000000006</v>
      </c>
      <c r="L293" s="7">
        <f t="shared" si="25"/>
        <v>7801.0016500000011</v>
      </c>
      <c r="M293" s="7">
        <f t="shared" si="26"/>
        <v>12.512531855249746</v>
      </c>
      <c r="N293" s="7">
        <f t="shared" si="27"/>
        <v>7796.3337600000004</v>
      </c>
      <c r="O293" s="7">
        <f t="shared" si="28"/>
        <v>681.93376000000012</v>
      </c>
      <c r="P293" s="7">
        <f t="shared" si="29"/>
        <v>13.107319062181444</v>
      </c>
    </row>
    <row r="294" spans="1:16">
      <c r="A294" s="8" t="s">
        <v>23</v>
      </c>
      <c r="B294" s="9" t="s">
        <v>24</v>
      </c>
      <c r="C294" s="10">
        <v>4852.3</v>
      </c>
      <c r="D294" s="10">
        <v>4852.3</v>
      </c>
      <c r="E294" s="10">
        <v>378.6</v>
      </c>
      <c r="F294" s="10">
        <v>4.2766999999999999</v>
      </c>
      <c r="G294" s="10">
        <v>0</v>
      </c>
      <c r="H294" s="10">
        <v>4.2766999999999999</v>
      </c>
      <c r="I294" s="10">
        <v>0</v>
      </c>
      <c r="J294" s="10">
        <v>247.98701000000003</v>
      </c>
      <c r="K294" s="10">
        <f t="shared" si="24"/>
        <v>374.32330000000002</v>
      </c>
      <c r="L294" s="10">
        <f t="shared" si="25"/>
        <v>4848.0232999999998</v>
      </c>
      <c r="M294" s="10">
        <f t="shared" si="26"/>
        <v>1.129609086106709</v>
      </c>
      <c r="N294" s="10">
        <f t="shared" si="27"/>
        <v>4848.0232999999998</v>
      </c>
      <c r="O294" s="10">
        <f t="shared" si="28"/>
        <v>374.32330000000002</v>
      </c>
      <c r="P294" s="10">
        <f t="shared" si="29"/>
        <v>1.129609086106709</v>
      </c>
    </row>
    <row r="295" spans="1:16">
      <c r="A295" s="8" t="s">
        <v>25</v>
      </c>
      <c r="B295" s="9" t="s">
        <v>26</v>
      </c>
      <c r="C295" s="10">
        <v>1115.5</v>
      </c>
      <c r="D295" s="10">
        <v>1115.5</v>
      </c>
      <c r="E295" s="10">
        <v>87.3</v>
      </c>
      <c r="F295" s="10">
        <v>1.343</v>
      </c>
      <c r="G295" s="10">
        <v>0</v>
      </c>
      <c r="H295" s="10">
        <v>1.343</v>
      </c>
      <c r="I295" s="10">
        <v>0</v>
      </c>
      <c r="J295" s="10">
        <v>57.186309999999999</v>
      </c>
      <c r="K295" s="10">
        <f t="shared" si="24"/>
        <v>85.956999999999994</v>
      </c>
      <c r="L295" s="10">
        <f t="shared" si="25"/>
        <v>1114.1569999999999</v>
      </c>
      <c r="M295" s="10">
        <f t="shared" si="26"/>
        <v>1.5383734249713632</v>
      </c>
      <c r="N295" s="10">
        <f t="shared" si="27"/>
        <v>1114.1569999999999</v>
      </c>
      <c r="O295" s="10">
        <f t="shared" si="28"/>
        <v>85.956999999999994</v>
      </c>
      <c r="P295" s="10">
        <f t="shared" si="29"/>
        <v>1.5383734249713632</v>
      </c>
    </row>
    <row r="296" spans="1:16">
      <c r="A296" s="8" t="s">
        <v>27</v>
      </c>
      <c r="B296" s="9" t="s">
        <v>28</v>
      </c>
      <c r="C296" s="10">
        <v>250</v>
      </c>
      <c r="D296" s="10">
        <v>250</v>
      </c>
      <c r="E296" s="10">
        <v>59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59</v>
      </c>
      <c r="L296" s="10">
        <f t="shared" si="25"/>
        <v>250</v>
      </c>
      <c r="M296" s="10">
        <f t="shared" si="26"/>
        <v>0</v>
      </c>
      <c r="N296" s="10">
        <f t="shared" si="27"/>
        <v>250</v>
      </c>
      <c r="O296" s="10">
        <f t="shared" si="28"/>
        <v>59</v>
      </c>
      <c r="P296" s="10">
        <f t="shared" si="29"/>
        <v>0</v>
      </c>
    </row>
    <row r="297" spans="1:16">
      <c r="A297" s="8" t="s">
        <v>29</v>
      </c>
      <c r="B297" s="9" t="s">
        <v>30</v>
      </c>
      <c r="C297" s="10">
        <v>1000</v>
      </c>
      <c r="D297" s="10">
        <v>1000</v>
      </c>
      <c r="E297" s="10">
        <v>120</v>
      </c>
      <c r="F297" s="10">
        <v>78.100000000000009</v>
      </c>
      <c r="G297" s="10">
        <v>0</v>
      </c>
      <c r="H297" s="10">
        <v>80.454999999999998</v>
      </c>
      <c r="I297" s="10">
        <v>0</v>
      </c>
      <c r="J297" s="10">
        <v>0</v>
      </c>
      <c r="K297" s="10">
        <f t="shared" si="24"/>
        <v>41.899999999999991</v>
      </c>
      <c r="L297" s="10">
        <f t="shared" si="25"/>
        <v>921.9</v>
      </c>
      <c r="M297" s="10">
        <f t="shared" si="26"/>
        <v>65.083333333333343</v>
      </c>
      <c r="N297" s="10">
        <f t="shared" si="27"/>
        <v>919.54499999999996</v>
      </c>
      <c r="O297" s="10">
        <f t="shared" si="28"/>
        <v>39.545000000000002</v>
      </c>
      <c r="P297" s="10">
        <f t="shared" si="29"/>
        <v>67.04583333333332</v>
      </c>
    </row>
    <row r="298" spans="1:16">
      <c r="A298" s="8" t="s">
        <v>31</v>
      </c>
      <c r="B298" s="9" t="s">
        <v>32</v>
      </c>
      <c r="C298" s="10">
        <v>2</v>
      </c>
      <c r="D298" s="10">
        <v>2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2</v>
      </c>
      <c r="M298" s="10">
        <f t="shared" si="26"/>
        <v>0</v>
      </c>
      <c r="N298" s="10">
        <f t="shared" si="27"/>
        <v>2</v>
      </c>
      <c r="O298" s="10">
        <f t="shared" si="28"/>
        <v>0</v>
      </c>
      <c r="P298" s="10">
        <f t="shared" si="29"/>
        <v>0</v>
      </c>
    </row>
    <row r="299" spans="1:16">
      <c r="A299" s="8" t="s">
        <v>33</v>
      </c>
      <c r="B299" s="9" t="s">
        <v>34</v>
      </c>
      <c r="C299" s="10">
        <v>434.1</v>
      </c>
      <c r="D299" s="10">
        <v>434.1</v>
      </c>
      <c r="E299" s="10">
        <v>95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95</v>
      </c>
      <c r="L299" s="10">
        <f t="shared" si="25"/>
        <v>434.1</v>
      </c>
      <c r="M299" s="10">
        <f t="shared" si="26"/>
        <v>0</v>
      </c>
      <c r="N299" s="10">
        <f t="shared" si="27"/>
        <v>434.1</v>
      </c>
      <c r="O299" s="10">
        <f t="shared" si="28"/>
        <v>95</v>
      </c>
      <c r="P299" s="10">
        <f t="shared" si="29"/>
        <v>0</v>
      </c>
    </row>
    <row r="300" spans="1:16">
      <c r="A300" s="8" t="s">
        <v>35</v>
      </c>
      <c r="B300" s="9" t="s">
        <v>36</v>
      </c>
      <c r="C300" s="10">
        <v>6.8</v>
      </c>
      <c r="D300" s="10">
        <v>6.8</v>
      </c>
      <c r="E300" s="10">
        <v>0.8</v>
      </c>
      <c r="F300" s="10">
        <v>0</v>
      </c>
      <c r="G300" s="10">
        <v>0</v>
      </c>
      <c r="H300" s="10">
        <v>0.46423000000000003</v>
      </c>
      <c r="I300" s="10">
        <v>0</v>
      </c>
      <c r="J300" s="10">
        <v>0</v>
      </c>
      <c r="K300" s="10">
        <f t="shared" si="24"/>
        <v>0.8</v>
      </c>
      <c r="L300" s="10">
        <f t="shared" si="25"/>
        <v>6.8</v>
      </c>
      <c r="M300" s="10">
        <f t="shared" si="26"/>
        <v>0</v>
      </c>
      <c r="N300" s="10">
        <f t="shared" si="27"/>
        <v>6.3357700000000001</v>
      </c>
      <c r="O300" s="10">
        <f t="shared" si="28"/>
        <v>0.33577000000000001</v>
      </c>
      <c r="P300" s="10">
        <f t="shared" si="29"/>
        <v>58.028749999999995</v>
      </c>
    </row>
    <row r="301" spans="1:16">
      <c r="A301" s="8" t="s">
        <v>37</v>
      </c>
      <c r="B301" s="9" t="s">
        <v>38</v>
      </c>
      <c r="C301" s="10">
        <v>223.5</v>
      </c>
      <c r="D301" s="10">
        <v>223.5</v>
      </c>
      <c r="E301" s="10">
        <v>40</v>
      </c>
      <c r="F301" s="10">
        <v>14.47865</v>
      </c>
      <c r="G301" s="10">
        <v>0</v>
      </c>
      <c r="H301" s="10">
        <v>16.327310000000001</v>
      </c>
      <c r="I301" s="10">
        <v>0</v>
      </c>
      <c r="J301" s="10">
        <v>0</v>
      </c>
      <c r="K301" s="10">
        <f t="shared" si="24"/>
        <v>25.521349999999998</v>
      </c>
      <c r="L301" s="10">
        <f t="shared" si="25"/>
        <v>209.02135000000001</v>
      </c>
      <c r="M301" s="10">
        <f t="shared" si="26"/>
        <v>36.196624999999997</v>
      </c>
      <c r="N301" s="10">
        <f t="shared" si="27"/>
        <v>207.17268999999999</v>
      </c>
      <c r="O301" s="10">
        <f t="shared" si="28"/>
        <v>23.672689999999999</v>
      </c>
      <c r="P301" s="10">
        <f t="shared" si="29"/>
        <v>40.818275000000007</v>
      </c>
    </row>
    <row r="302" spans="1:16">
      <c r="A302" s="8" t="s">
        <v>80</v>
      </c>
      <c r="B302" s="9" t="s">
        <v>81</v>
      </c>
      <c r="C302" s="10">
        <v>15</v>
      </c>
      <c r="D302" s="10">
        <v>15</v>
      </c>
      <c r="E302" s="10">
        <v>4.0999999999999996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4.0999999999999996</v>
      </c>
      <c r="L302" s="10">
        <f t="shared" si="25"/>
        <v>15</v>
      </c>
      <c r="M302" s="10">
        <f t="shared" si="26"/>
        <v>0</v>
      </c>
      <c r="N302" s="10">
        <f t="shared" si="27"/>
        <v>15</v>
      </c>
      <c r="O302" s="10">
        <f t="shared" si="28"/>
        <v>4.0999999999999996</v>
      </c>
      <c r="P302" s="10">
        <f t="shared" si="29"/>
        <v>0</v>
      </c>
    </row>
    <row r="303" spans="1:16" ht="25.5">
      <c r="A303" s="5" t="s">
        <v>159</v>
      </c>
      <c r="B303" s="6" t="s">
        <v>160</v>
      </c>
      <c r="C303" s="7">
        <v>7304.9000000000005</v>
      </c>
      <c r="D303" s="7">
        <v>7304.9000000000005</v>
      </c>
      <c r="E303" s="7">
        <v>617.55000000000007</v>
      </c>
      <c r="F303" s="7">
        <v>2.0222700000000002</v>
      </c>
      <c r="G303" s="7">
        <v>0</v>
      </c>
      <c r="H303" s="7">
        <v>2.0222700000000002</v>
      </c>
      <c r="I303" s="7">
        <v>0</v>
      </c>
      <c r="J303" s="7">
        <v>312.57375999999999</v>
      </c>
      <c r="K303" s="7">
        <f t="shared" si="24"/>
        <v>615.52773000000002</v>
      </c>
      <c r="L303" s="7">
        <f t="shared" si="25"/>
        <v>7302.8777300000002</v>
      </c>
      <c r="M303" s="7">
        <f t="shared" si="26"/>
        <v>0.32746660189458343</v>
      </c>
      <c r="N303" s="7">
        <f t="shared" si="27"/>
        <v>7302.8777300000002</v>
      </c>
      <c r="O303" s="7">
        <f t="shared" si="28"/>
        <v>615.52773000000002</v>
      </c>
      <c r="P303" s="7">
        <f t="shared" si="29"/>
        <v>0.32746660189458343</v>
      </c>
    </row>
    <row r="304" spans="1:16">
      <c r="A304" s="8" t="s">
        <v>23</v>
      </c>
      <c r="B304" s="9" t="s">
        <v>24</v>
      </c>
      <c r="C304" s="10">
        <v>5097.6000000000004</v>
      </c>
      <c r="D304" s="10">
        <v>5097.6000000000004</v>
      </c>
      <c r="E304" s="10">
        <v>395</v>
      </c>
      <c r="F304" s="10">
        <v>0</v>
      </c>
      <c r="G304" s="10">
        <v>0</v>
      </c>
      <c r="H304" s="10">
        <v>0</v>
      </c>
      <c r="I304" s="10">
        <v>0</v>
      </c>
      <c r="J304" s="10">
        <v>257.27886999999998</v>
      </c>
      <c r="K304" s="10">
        <f t="shared" si="24"/>
        <v>395</v>
      </c>
      <c r="L304" s="10">
        <f t="shared" si="25"/>
        <v>5097.6000000000004</v>
      </c>
      <c r="M304" s="10">
        <f t="shared" si="26"/>
        <v>0</v>
      </c>
      <c r="N304" s="10">
        <f t="shared" si="27"/>
        <v>5097.6000000000004</v>
      </c>
      <c r="O304" s="10">
        <f t="shared" si="28"/>
        <v>395</v>
      </c>
      <c r="P304" s="10">
        <f t="shared" si="29"/>
        <v>0</v>
      </c>
    </row>
    <row r="305" spans="1:16">
      <c r="A305" s="8" t="s">
        <v>25</v>
      </c>
      <c r="B305" s="9" t="s">
        <v>26</v>
      </c>
      <c r="C305" s="10">
        <v>1246.2</v>
      </c>
      <c r="D305" s="10">
        <v>1246.2</v>
      </c>
      <c r="E305" s="10">
        <v>100</v>
      </c>
      <c r="F305" s="10">
        <v>0</v>
      </c>
      <c r="G305" s="10">
        <v>0</v>
      </c>
      <c r="H305" s="10">
        <v>0</v>
      </c>
      <c r="I305" s="10">
        <v>0</v>
      </c>
      <c r="J305" s="10">
        <v>55.294890000000002</v>
      </c>
      <c r="K305" s="10">
        <f t="shared" si="24"/>
        <v>100</v>
      </c>
      <c r="L305" s="10">
        <f t="shared" si="25"/>
        <v>1246.2</v>
      </c>
      <c r="M305" s="10">
        <f t="shared" si="26"/>
        <v>0</v>
      </c>
      <c r="N305" s="10">
        <f t="shared" si="27"/>
        <v>1246.2</v>
      </c>
      <c r="O305" s="10">
        <f t="shared" si="28"/>
        <v>100</v>
      </c>
      <c r="P305" s="10">
        <f t="shared" si="29"/>
        <v>0</v>
      </c>
    </row>
    <row r="306" spans="1:16">
      <c r="A306" s="8" t="s">
        <v>27</v>
      </c>
      <c r="B306" s="9" t="s">
        <v>28</v>
      </c>
      <c r="C306" s="10">
        <v>379.1</v>
      </c>
      <c r="D306" s="10">
        <v>379.1</v>
      </c>
      <c r="E306" s="10">
        <v>50.1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50.1</v>
      </c>
      <c r="L306" s="10">
        <f t="shared" si="25"/>
        <v>379.1</v>
      </c>
      <c r="M306" s="10">
        <f t="shared" si="26"/>
        <v>0</v>
      </c>
      <c r="N306" s="10">
        <f t="shared" si="27"/>
        <v>379.1</v>
      </c>
      <c r="O306" s="10">
        <f t="shared" si="28"/>
        <v>50.1</v>
      </c>
      <c r="P306" s="10">
        <f t="shared" si="29"/>
        <v>0</v>
      </c>
    </row>
    <row r="307" spans="1:16">
      <c r="A307" s="8" t="s">
        <v>29</v>
      </c>
      <c r="B307" s="9" t="s">
        <v>30</v>
      </c>
      <c r="C307" s="10">
        <v>172.5</v>
      </c>
      <c r="D307" s="10">
        <v>172.5</v>
      </c>
      <c r="E307" s="10">
        <v>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7</v>
      </c>
      <c r="L307" s="10">
        <f t="shared" si="25"/>
        <v>172.5</v>
      </c>
      <c r="M307" s="10">
        <f t="shared" si="26"/>
        <v>0</v>
      </c>
      <c r="N307" s="10">
        <f t="shared" si="27"/>
        <v>172.5</v>
      </c>
      <c r="O307" s="10">
        <f t="shared" si="28"/>
        <v>7</v>
      </c>
      <c r="P307" s="10">
        <f t="shared" si="29"/>
        <v>0</v>
      </c>
    </row>
    <row r="308" spans="1:16">
      <c r="A308" s="8" t="s">
        <v>31</v>
      </c>
      <c r="B308" s="9" t="s">
        <v>32</v>
      </c>
      <c r="C308" s="10">
        <v>11</v>
      </c>
      <c r="D308" s="10">
        <v>11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11</v>
      </c>
      <c r="M308" s="10">
        <f t="shared" si="26"/>
        <v>0</v>
      </c>
      <c r="N308" s="10">
        <f t="shared" si="27"/>
        <v>11</v>
      </c>
      <c r="O308" s="10">
        <f t="shared" si="28"/>
        <v>0</v>
      </c>
      <c r="P308" s="10">
        <f t="shared" si="29"/>
        <v>0</v>
      </c>
    </row>
    <row r="309" spans="1:16">
      <c r="A309" s="8" t="s">
        <v>33</v>
      </c>
      <c r="B309" s="9" t="s">
        <v>34</v>
      </c>
      <c r="C309" s="10">
        <v>336.90000000000003</v>
      </c>
      <c r="D309" s="10">
        <v>336.90000000000003</v>
      </c>
      <c r="E309" s="10">
        <v>60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60</v>
      </c>
      <c r="L309" s="10">
        <f t="shared" si="25"/>
        <v>336.90000000000003</v>
      </c>
      <c r="M309" s="10">
        <f t="shared" si="26"/>
        <v>0</v>
      </c>
      <c r="N309" s="10">
        <f t="shared" si="27"/>
        <v>336.90000000000003</v>
      </c>
      <c r="O309" s="10">
        <f t="shared" si="28"/>
        <v>60</v>
      </c>
      <c r="P309" s="10">
        <f t="shared" si="29"/>
        <v>0</v>
      </c>
    </row>
    <row r="310" spans="1:16">
      <c r="A310" s="8" t="s">
        <v>35</v>
      </c>
      <c r="B310" s="9" t="s">
        <v>36</v>
      </c>
      <c r="C310" s="10">
        <v>6.1000000000000005</v>
      </c>
      <c r="D310" s="10">
        <v>6.1000000000000005</v>
      </c>
      <c r="E310" s="10">
        <v>0.5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0.5</v>
      </c>
      <c r="L310" s="10">
        <f t="shared" si="25"/>
        <v>6.1000000000000005</v>
      </c>
      <c r="M310" s="10">
        <f t="shared" si="26"/>
        <v>0</v>
      </c>
      <c r="N310" s="10">
        <f t="shared" si="27"/>
        <v>6.1000000000000005</v>
      </c>
      <c r="O310" s="10">
        <f t="shared" si="28"/>
        <v>0.5</v>
      </c>
      <c r="P310" s="10">
        <f t="shared" si="29"/>
        <v>0</v>
      </c>
    </row>
    <row r="311" spans="1:16">
      <c r="A311" s="8" t="s">
        <v>37</v>
      </c>
      <c r="B311" s="9" t="s">
        <v>38</v>
      </c>
      <c r="C311" s="10">
        <v>50.5</v>
      </c>
      <c r="D311" s="10">
        <v>50.5</v>
      </c>
      <c r="E311" s="10">
        <v>4.5</v>
      </c>
      <c r="F311" s="10">
        <v>1.8467200000000001</v>
      </c>
      <c r="G311" s="10">
        <v>0</v>
      </c>
      <c r="H311" s="10">
        <v>1.8467200000000001</v>
      </c>
      <c r="I311" s="10">
        <v>0</v>
      </c>
      <c r="J311" s="10">
        <v>0</v>
      </c>
      <c r="K311" s="10">
        <f t="shared" si="24"/>
        <v>2.6532799999999996</v>
      </c>
      <c r="L311" s="10">
        <f t="shared" si="25"/>
        <v>48.653280000000002</v>
      </c>
      <c r="M311" s="10">
        <f t="shared" si="26"/>
        <v>41.038222222222224</v>
      </c>
      <c r="N311" s="10">
        <f t="shared" si="27"/>
        <v>48.653280000000002</v>
      </c>
      <c r="O311" s="10">
        <f t="shared" si="28"/>
        <v>2.6532799999999996</v>
      </c>
      <c r="P311" s="10">
        <f t="shared" si="29"/>
        <v>41.038222222222224</v>
      </c>
    </row>
    <row r="312" spans="1:16">
      <c r="A312" s="8" t="s">
        <v>80</v>
      </c>
      <c r="B312" s="9" t="s">
        <v>81</v>
      </c>
      <c r="C312" s="10">
        <v>5</v>
      </c>
      <c r="D312" s="10">
        <v>5</v>
      </c>
      <c r="E312" s="10">
        <v>0.45</v>
      </c>
      <c r="F312" s="10">
        <v>0.17555000000000001</v>
      </c>
      <c r="G312" s="10">
        <v>0</v>
      </c>
      <c r="H312" s="10">
        <v>0.17555000000000001</v>
      </c>
      <c r="I312" s="10">
        <v>0</v>
      </c>
      <c r="J312" s="10">
        <v>0</v>
      </c>
      <c r="K312" s="10">
        <f t="shared" si="24"/>
        <v>0.27444999999999997</v>
      </c>
      <c r="L312" s="10">
        <f t="shared" si="25"/>
        <v>4.8244499999999997</v>
      </c>
      <c r="M312" s="10">
        <f t="shared" si="26"/>
        <v>39.011111111111113</v>
      </c>
      <c r="N312" s="10">
        <f t="shared" si="27"/>
        <v>4.8244499999999997</v>
      </c>
      <c r="O312" s="10">
        <f t="shared" si="28"/>
        <v>0.27444999999999997</v>
      </c>
      <c r="P312" s="10">
        <f t="shared" si="29"/>
        <v>39.011111111111113</v>
      </c>
    </row>
    <row r="313" spans="1:16">
      <c r="A313" s="5" t="s">
        <v>161</v>
      </c>
      <c r="B313" s="6" t="s">
        <v>162</v>
      </c>
      <c r="C313" s="7">
        <v>989</v>
      </c>
      <c r="D313" s="7">
        <v>989</v>
      </c>
      <c r="E313" s="7">
        <v>88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f t="shared" si="24"/>
        <v>88</v>
      </c>
      <c r="L313" s="7">
        <f t="shared" si="25"/>
        <v>989</v>
      </c>
      <c r="M313" s="7">
        <f t="shared" si="26"/>
        <v>0</v>
      </c>
      <c r="N313" s="7">
        <f t="shared" si="27"/>
        <v>989</v>
      </c>
      <c r="O313" s="7">
        <f t="shared" si="28"/>
        <v>88</v>
      </c>
      <c r="P313" s="7">
        <f t="shared" si="29"/>
        <v>0</v>
      </c>
    </row>
    <row r="314" spans="1:16" ht="25.5">
      <c r="A314" s="8" t="s">
        <v>55</v>
      </c>
      <c r="B314" s="9" t="s">
        <v>56</v>
      </c>
      <c r="C314" s="10">
        <v>989</v>
      </c>
      <c r="D314" s="10">
        <v>989</v>
      </c>
      <c r="E314" s="10">
        <v>88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88</v>
      </c>
      <c r="L314" s="10">
        <f t="shared" si="25"/>
        <v>989</v>
      </c>
      <c r="M314" s="10">
        <f t="shared" si="26"/>
        <v>0</v>
      </c>
      <c r="N314" s="10">
        <f t="shared" si="27"/>
        <v>989</v>
      </c>
      <c r="O314" s="10">
        <f t="shared" si="28"/>
        <v>88</v>
      </c>
      <c r="P314" s="10">
        <f t="shared" si="29"/>
        <v>0</v>
      </c>
    </row>
    <row r="315" spans="1:16" ht="25.5">
      <c r="A315" s="5" t="s">
        <v>163</v>
      </c>
      <c r="B315" s="6" t="s">
        <v>164</v>
      </c>
      <c r="C315" s="7">
        <v>1930.3</v>
      </c>
      <c r="D315" s="7">
        <v>1930.3</v>
      </c>
      <c r="E315" s="7">
        <v>162.35000000000002</v>
      </c>
      <c r="F315" s="7">
        <v>68.894689999999997</v>
      </c>
      <c r="G315" s="7">
        <v>0</v>
      </c>
      <c r="H315" s="7">
        <v>76.72572000000001</v>
      </c>
      <c r="I315" s="7">
        <v>0</v>
      </c>
      <c r="J315" s="7">
        <v>0</v>
      </c>
      <c r="K315" s="7">
        <f t="shared" si="24"/>
        <v>93.455310000000026</v>
      </c>
      <c r="L315" s="7">
        <f t="shared" si="25"/>
        <v>1861.4053099999999</v>
      </c>
      <c r="M315" s="7">
        <f t="shared" si="26"/>
        <v>42.435903911302738</v>
      </c>
      <c r="N315" s="7">
        <f t="shared" si="27"/>
        <v>1853.57428</v>
      </c>
      <c r="O315" s="7">
        <f t="shared" si="28"/>
        <v>85.624280000000013</v>
      </c>
      <c r="P315" s="7">
        <f t="shared" si="29"/>
        <v>47.259451801663069</v>
      </c>
    </row>
    <row r="316" spans="1:16">
      <c r="A316" s="8" t="s">
        <v>23</v>
      </c>
      <c r="B316" s="9" t="s">
        <v>24</v>
      </c>
      <c r="C316" s="10">
        <v>1378.2</v>
      </c>
      <c r="D316" s="10">
        <v>1378.2</v>
      </c>
      <c r="E316" s="10">
        <v>112</v>
      </c>
      <c r="F316" s="10">
        <v>62.13879</v>
      </c>
      <c r="G316" s="10">
        <v>0</v>
      </c>
      <c r="H316" s="10">
        <v>62.13879</v>
      </c>
      <c r="I316" s="10">
        <v>0</v>
      </c>
      <c r="J316" s="10">
        <v>0</v>
      </c>
      <c r="K316" s="10">
        <f t="shared" si="24"/>
        <v>49.86121</v>
      </c>
      <c r="L316" s="10">
        <f t="shared" si="25"/>
        <v>1316.0612100000001</v>
      </c>
      <c r="M316" s="10">
        <f t="shared" si="26"/>
        <v>55.4810625</v>
      </c>
      <c r="N316" s="10">
        <f t="shared" si="27"/>
        <v>1316.0612100000001</v>
      </c>
      <c r="O316" s="10">
        <f t="shared" si="28"/>
        <v>49.86121</v>
      </c>
      <c r="P316" s="10">
        <f t="shared" si="29"/>
        <v>55.4810625</v>
      </c>
    </row>
    <row r="317" spans="1:16">
      <c r="A317" s="8" t="s">
        <v>25</v>
      </c>
      <c r="B317" s="9" t="s">
        <v>26</v>
      </c>
      <c r="C317" s="10">
        <v>310.3</v>
      </c>
      <c r="D317" s="10">
        <v>310.3</v>
      </c>
      <c r="E317" s="10">
        <v>25.3</v>
      </c>
      <c r="F317" s="10">
        <v>14.09282</v>
      </c>
      <c r="G317" s="10">
        <v>0</v>
      </c>
      <c r="H317" s="10">
        <v>14.09282</v>
      </c>
      <c r="I317" s="10">
        <v>0</v>
      </c>
      <c r="J317" s="10">
        <v>0</v>
      </c>
      <c r="K317" s="10">
        <f t="shared" si="24"/>
        <v>11.207180000000001</v>
      </c>
      <c r="L317" s="10">
        <f t="shared" si="25"/>
        <v>296.20717999999999</v>
      </c>
      <c r="M317" s="10">
        <f t="shared" si="26"/>
        <v>55.702845849802372</v>
      </c>
      <c r="N317" s="10">
        <f t="shared" si="27"/>
        <v>296.20717999999999</v>
      </c>
      <c r="O317" s="10">
        <f t="shared" si="28"/>
        <v>11.207180000000001</v>
      </c>
      <c r="P317" s="10">
        <f t="shared" si="29"/>
        <v>55.702845849802372</v>
      </c>
    </row>
    <row r="318" spans="1:16">
      <c r="A318" s="8" t="s">
        <v>27</v>
      </c>
      <c r="B318" s="9" t="s">
        <v>28</v>
      </c>
      <c r="C318" s="10">
        <v>26.5</v>
      </c>
      <c r="D318" s="10">
        <v>26.5</v>
      </c>
      <c r="E318" s="10">
        <v>2.2000000000000002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2.2000000000000002</v>
      </c>
      <c r="L318" s="10">
        <f t="shared" si="25"/>
        <v>26.5</v>
      </c>
      <c r="M318" s="10">
        <f t="shared" si="26"/>
        <v>0</v>
      </c>
      <c r="N318" s="10">
        <f t="shared" si="27"/>
        <v>26.5</v>
      </c>
      <c r="O318" s="10">
        <f t="shared" si="28"/>
        <v>2.2000000000000002</v>
      </c>
      <c r="P318" s="10">
        <f t="shared" si="29"/>
        <v>0</v>
      </c>
    </row>
    <row r="319" spans="1:16">
      <c r="A319" s="8" t="s">
        <v>29</v>
      </c>
      <c r="B319" s="9" t="s">
        <v>30</v>
      </c>
      <c r="C319" s="10">
        <v>72.5</v>
      </c>
      <c r="D319" s="10">
        <v>72.5</v>
      </c>
      <c r="E319" s="10">
        <v>5</v>
      </c>
      <c r="F319" s="10">
        <v>-0.68827000000000005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5.6882700000000002</v>
      </c>
      <c r="L319" s="10">
        <f t="shared" si="25"/>
        <v>73.188270000000003</v>
      </c>
      <c r="M319" s="10">
        <f t="shared" si="26"/>
        <v>-13.7654</v>
      </c>
      <c r="N319" s="10">
        <f t="shared" si="27"/>
        <v>72.5</v>
      </c>
      <c r="O319" s="10">
        <f t="shared" si="28"/>
        <v>5</v>
      </c>
      <c r="P319" s="10">
        <f t="shared" si="29"/>
        <v>0</v>
      </c>
    </row>
    <row r="320" spans="1:16">
      <c r="A320" s="8" t="s">
        <v>31</v>
      </c>
      <c r="B320" s="9" t="s">
        <v>32</v>
      </c>
      <c r="C320" s="10">
        <v>1.8</v>
      </c>
      <c r="D320" s="10">
        <v>1.8</v>
      </c>
      <c r="E320" s="10">
        <v>0.15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0.15</v>
      </c>
      <c r="L320" s="10">
        <f t="shared" si="25"/>
        <v>1.8</v>
      </c>
      <c r="M320" s="10">
        <f t="shared" si="26"/>
        <v>0</v>
      </c>
      <c r="N320" s="10">
        <f t="shared" si="27"/>
        <v>1.8</v>
      </c>
      <c r="O320" s="10">
        <f t="shared" si="28"/>
        <v>0.15</v>
      </c>
      <c r="P320" s="10">
        <f t="shared" si="29"/>
        <v>0</v>
      </c>
    </row>
    <row r="321" spans="1:16">
      <c r="A321" s="8" t="s">
        <v>33</v>
      </c>
      <c r="B321" s="9" t="s">
        <v>34</v>
      </c>
      <c r="C321" s="10">
        <v>69.900000000000006</v>
      </c>
      <c r="D321" s="10">
        <v>69.900000000000006</v>
      </c>
      <c r="E321" s="10">
        <v>11.8</v>
      </c>
      <c r="F321" s="10">
        <v>-6.6838600000000001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18.48386</v>
      </c>
      <c r="L321" s="10">
        <f t="shared" si="25"/>
        <v>76.583860000000001</v>
      </c>
      <c r="M321" s="10">
        <f t="shared" si="26"/>
        <v>-56.642881355932204</v>
      </c>
      <c r="N321" s="10">
        <f t="shared" si="27"/>
        <v>69.900000000000006</v>
      </c>
      <c r="O321" s="10">
        <f t="shared" si="28"/>
        <v>11.8</v>
      </c>
      <c r="P321" s="10">
        <f t="shared" si="29"/>
        <v>0</v>
      </c>
    </row>
    <row r="322" spans="1:16">
      <c r="A322" s="8" t="s">
        <v>35</v>
      </c>
      <c r="B322" s="9" t="s">
        <v>36</v>
      </c>
      <c r="C322" s="10">
        <v>4</v>
      </c>
      <c r="D322" s="10">
        <v>4</v>
      </c>
      <c r="E322" s="10">
        <v>0.3</v>
      </c>
      <c r="F322" s="10">
        <v>-3.0120000000000001E-2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0.33011999999999997</v>
      </c>
      <c r="L322" s="10">
        <f t="shared" si="25"/>
        <v>4.0301200000000001</v>
      </c>
      <c r="M322" s="10">
        <f t="shared" si="26"/>
        <v>-10.040000000000001</v>
      </c>
      <c r="N322" s="10">
        <f t="shared" si="27"/>
        <v>4</v>
      </c>
      <c r="O322" s="10">
        <f t="shared" si="28"/>
        <v>0.3</v>
      </c>
      <c r="P322" s="10">
        <f t="shared" si="29"/>
        <v>0</v>
      </c>
    </row>
    <row r="323" spans="1:16">
      <c r="A323" s="8" t="s">
        <v>37</v>
      </c>
      <c r="B323" s="9" t="s">
        <v>38</v>
      </c>
      <c r="C323" s="10">
        <v>13.5</v>
      </c>
      <c r="D323" s="10">
        <v>13.5</v>
      </c>
      <c r="E323" s="10">
        <v>1.1000000000000001</v>
      </c>
      <c r="F323" s="10">
        <v>0.18837999999999999</v>
      </c>
      <c r="G323" s="10">
        <v>0</v>
      </c>
      <c r="H323" s="10">
        <v>0.49411000000000005</v>
      </c>
      <c r="I323" s="10">
        <v>0</v>
      </c>
      <c r="J323" s="10">
        <v>0</v>
      </c>
      <c r="K323" s="10">
        <f t="shared" si="24"/>
        <v>0.9116200000000001</v>
      </c>
      <c r="L323" s="10">
        <f t="shared" si="25"/>
        <v>13.31162</v>
      </c>
      <c r="M323" s="10">
        <f t="shared" si="26"/>
        <v>17.125454545454545</v>
      </c>
      <c r="N323" s="10">
        <f t="shared" si="27"/>
        <v>13.005890000000001</v>
      </c>
      <c r="O323" s="10">
        <f t="shared" si="28"/>
        <v>0.60589000000000004</v>
      </c>
      <c r="P323" s="10">
        <f t="shared" si="29"/>
        <v>44.919090909090912</v>
      </c>
    </row>
    <row r="324" spans="1:16">
      <c r="A324" s="8" t="s">
        <v>80</v>
      </c>
      <c r="B324" s="9" t="s">
        <v>81</v>
      </c>
      <c r="C324" s="10">
        <v>1.8</v>
      </c>
      <c r="D324" s="10">
        <v>1.8</v>
      </c>
      <c r="E324" s="10">
        <v>0.2</v>
      </c>
      <c r="F324" s="10">
        <v>-0.12305000000000001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0.32305</v>
      </c>
      <c r="L324" s="10">
        <f t="shared" si="25"/>
        <v>1.9230500000000001</v>
      </c>
      <c r="M324" s="10">
        <f t="shared" si="26"/>
        <v>-61.524999999999999</v>
      </c>
      <c r="N324" s="10">
        <f t="shared" si="27"/>
        <v>1.8</v>
      </c>
      <c r="O324" s="10">
        <f t="shared" si="28"/>
        <v>0.2</v>
      </c>
      <c r="P324" s="10">
        <f t="shared" si="29"/>
        <v>0</v>
      </c>
    </row>
    <row r="325" spans="1:16" ht="25.5">
      <c r="A325" s="8" t="s">
        <v>41</v>
      </c>
      <c r="B325" s="9" t="s">
        <v>42</v>
      </c>
      <c r="C325" s="10">
        <v>0.6</v>
      </c>
      <c r="D325" s="10">
        <v>0.6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</v>
      </c>
      <c r="L325" s="10">
        <f t="shared" si="25"/>
        <v>0.6</v>
      </c>
      <c r="M325" s="10">
        <f t="shared" si="26"/>
        <v>0</v>
      </c>
      <c r="N325" s="10">
        <f t="shared" si="27"/>
        <v>0.6</v>
      </c>
      <c r="O325" s="10">
        <f t="shared" si="28"/>
        <v>0</v>
      </c>
      <c r="P325" s="10">
        <f t="shared" si="29"/>
        <v>0</v>
      </c>
    </row>
    <row r="326" spans="1:16">
      <c r="A326" s="8" t="s">
        <v>43</v>
      </c>
      <c r="B326" s="9" t="s">
        <v>44</v>
      </c>
      <c r="C326" s="10">
        <v>51.2</v>
      </c>
      <c r="D326" s="10">
        <v>51.2</v>
      </c>
      <c r="E326" s="10">
        <v>4.3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4.3</v>
      </c>
      <c r="L326" s="10">
        <f t="shared" ref="L326:L389" si="31">D326-F326</f>
        <v>51.2</v>
      </c>
      <c r="M326" s="10">
        <f t="shared" ref="M326:M389" si="32">IF(E326=0,0,(F326/E326)*100)</f>
        <v>0</v>
      </c>
      <c r="N326" s="10">
        <f t="shared" ref="N326:N389" si="33">D326-H326</f>
        <v>51.2</v>
      </c>
      <c r="O326" s="10">
        <f t="shared" ref="O326:O389" si="34">E326-H326</f>
        <v>4.3</v>
      </c>
      <c r="P326" s="10">
        <f t="shared" ref="P326:P389" si="35">IF(E326=0,0,(H326/E326)*100)</f>
        <v>0</v>
      </c>
    </row>
    <row r="327" spans="1:16">
      <c r="A327" s="5" t="s">
        <v>165</v>
      </c>
      <c r="B327" s="6" t="s">
        <v>166</v>
      </c>
      <c r="C327" s="7">
        <v>7948</v>
      </c>
      <c r="D327" s="7">
        <v>7948</v>
      </c>
      <c r="E327" s="7">
        <v>500</v>
      </c>
      <c r="F327" s="7">
        <v>48.540000000000006</v>
      </c>
      <c r="G327" s="7">
        <v>0</v>
      </c>
      <c r="H327" s="7">
        <v>48.540000000000006</v>
      </c>
      <c r="I327" s="7">
        <v>0</v>
      </c>
      <c r="J327" s="7">
        <v>0</v>
      </c>
      <c r="K327" s="7">
        <f t="shared" si="30"/>
        <v>451.46</v>
      </c>
      <c r="L327" s="7">
        <f t="shared" si="31"/>
        <v>7899.46</v>
      </c>
      <c r="M327" s="7">
        <f t="shared" si="32"/>
        <v>9.708000000000002</v>
      </c>
      <c r="N327" s="7">
        <f t="shared" si="33"/>
        <v>7899.46</v>
      </c>
      <c r="O327" s="7">
        <f t="shared" si="34"/>
        <v>451.46</v>
      </c>
      <c r="P327" s="7">
        <f t="shared" si="35"/>
        <v>9.708000000000002</v>
      </c>
    </row>
    <row r="328" spans="1:16">
      <c r="A328" s="8" t="s">
        <v>27</v>
      </c>
      <c r="B328" s="9" t="s">
        <v>28</v>
      </c>
      <c r="C328" s="10">
        <v>1813.4</v>
      </c>
      <c r="D328" s="10">
        <v>1813.4</v>
      </c>
      <c r="E328" s="10">
        <v>200</v>
      </c>
      <c r="F328" s="10">
        <v>47.34</v>
      </c>
      <c r="G328" s="10">
        <v>0</v>
      </c>
      <c r="H328" s="10">
        <v>47.34</v>
      </c>
      <c r="I328" s="10">
        <v>0</v>
      </c>
      <c r="J328" s="10">
        <v>0</v>
      </c>
      <c r="K328" s="10">
        <f t="shared" si="30"/>
        <v>152.66</v>
      </c>
      <c r="L328" s="10">
        <f t="shared" si="31"/>
        <v>1766.0600000000002</v>
      </c>
      <c r="M328" s="10">
        <f t="shared" si="32"/>
        <v>23.67</v>
      </c>
      <c r="N328" s="10">
        <f t="shared" si="33"/>
        <v>1766.0600000000002</v>
      </c>
      <c r="O328" s="10">
        <f t="shared" si="34"/>
        <v>152.66</v>
      </c>
      <c r="P328" s="10">
        <f t="shared" si="35"/>
        <v>23.67</v>
      </c>
    </row>
    <row r="329" spans="1:16">
      <c r="A329" s="8" t="s">
        <v>29</v>
      </c>
      <c r="B329" s="9" t="s">
        <v>30</v>
      </c>
      <c r="C329" s="10">
        <v>4810</v>
      </c>
      <c r="D329" s="10">
        <v>4810</v>
      </c>
      <c r="E329" s="10">
        <v>300</v>
      </c>
      <c r="F329" s="10">
        <v>1.2</v>
      </c>
      <c r="G329" s="10">
        <v>0</v>
      </c>
      <c r="H329" s="10">
        <v>1.2</v>
      </c>
      <c r="I329" s="10">
        <v>0</v>
      </c>
      <c r="J329" s="10">
        <v>0</v>
      </c>
      <c r="K329" s="10">
        <f t="shared" si="30"/>
        <v>298.8</v>
      </c>
      <c r="L329" s="10">
        <f t="shared" si="31"/>
        <v>4808.8</v>
      </c>
      <c r="M329" s="10">
        <f t="shared" si="32"/>
        <v>0.4</v>
      </c>
      <c r="N329" s="10">
        <f t="shared" si="33"/>
        <v>4808.8</v>
      </c>
      <c r="O329" s="10">
        <f t="shared" si="34"/>
        <v>298.8</v>
      </c>
      <c r="P329" s="10">
        <f t="shared" si="35"/>
        <v>0.4</v>
      </c>
    </row>
    <row r="330" spans="1:16" ht="25.5">
      <c r="A330" s="8" t="s">
        <v>55</v>
      </c>
      <c r="B330" s="9" t="s">
        <v>56</v>
      </c>
      <c r="C330" s="10">
        <v>1250</v>
      </c>
      <c r="D330" s="10">
        <v>1250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1250</v>
      </c>
      <c r="M330" s="10">
        <f t="shared" si="32"/>
        <v>0</v>
      </c>
      <c r="N330" s="10">
        <f t="shared" si="33"/>
        <v>1250</v>
      </c>
      <c r="O330" s="10">
        <f t="shared" si="34"/>
        <v>0</v>
      </c>
      <c r="P330" s="10">
        <f t="shared" si="35"/>
        <v>0</v>
      </c>
    </row>
    <row r="331" spans="1:16">
      <c r="A331" s="8" t="s">
        <v>84</v>
      </c>
      <c r="B331" s="9" t="s">
        <v>85</v>
      </c>
      <c r="C331" s="10">
        <v>74.600000000000009</v>
      </c>
      <c r="D331" s="10">
        <v>74.600000000000009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</v>
      </c>
      <c r="L331" s="10">
        <f t="shared" si="31"/>
        <v>74.600000000000009</v>
      </c>
      <c r="M331" s="10">
        <f t="shared" si="32"/>
        <v>0</v>
      </c>
      <c r="N331" s="10">
        <f t="shared" si="33"/>
        <v>74.600000000000009</v>
      </c>
      <c r="O331" s="10">
        <f t="shared" si="34"/>
        <v>0</v>
      </c>
      <c r="P331" s="10">
        <f t="shared" si="35"/>
        <v>0</v>
      </c>
    </row>
    <row r="332" spans="1:16">
      <c r="A332" s="5" t="s">
        <v>167</v>
      </c>
      <c r="B332" s="6" t="s">
        <v>168</v>
      </c>
      <c r="C332" s="7">
        <v>3185.4520000000002</v>
      </c>
      <c r="D332" s="7">
        <v>3185.4520000000002</v>
      </c>
      <c r="E332" s="7">
        <v>287.5</v>
      </c>
      <c r="F332" s="7">
        <v>55.568489999999997</v>
      </c>
      <c r="G332" s="7">
        <v>0</v>
      </c>
      <c r="H332" s="7">
        <v>55.568489999999997</v>
      </c>
      <c r="I332" s="7">
        <v>0</v>
      </c>
      <c r="J332" s="7">
        <v>0</v>
      </c>
      <c r="K332" s="7">
        <f t="shared" si="30"/>
        <v>231.93151</v>
      </c>
      <c r="L332" s="7">
        <f t="shared" si="31"/>
        <v>3129.8835100000001</v>
      </c>
      <c r="M332" s="7">
        <f t="shared" si="32"/>
        <v>19.328170434782606</v>
      </c>
      <c r="N332" s="7">
        <f t="shared" si="33"/>
        <v>3129.8835100000001</v>
      </c>
      <c r="O332" s="7">
        <f t="shared" si="34"/>
        <v>231.93151</v>
      </c>
      <c r="P332" s="7">
        <f t="shared" si="35"/>
        <v>19.328170434782606</v>
      </c>
    </row>
    <row r="333" spans="1:16" ht="25.5">
      <c r="A333" s="8" t="s">
        <v>55</v>
      </c>
      <c r="B333" s="9" t="s">
        <v>56</v>
      </c>
      <c r="C333" s="10">
        <v>3185.4520000000002</v>
      </c>
      <c r="D333" s="10">
        <v>3185.4520000000002</v>
      </c>
      <c r="E333" s="10">
        <v>287.5</v>
      </c>
      <c r="F333" s="10">
        <v>55.568489999999997</v>
      </c>
      <c r="G333" s="10">
        <v>0</v>
      </c>
      <c r="H333" s="10">
        <v>55.568489999999997</v>
      </c>
      <c r="I333" s="10">
        <v>0</v>
      </c>
      <c r="J333" s="10">
        <v>0</v>
      </c>
      <c r="K333" s="10">
        <f t="shared" si="30"/>
        <v>231.93151</v>
      </c>
      <c r="L333" s="10">
        <f t="shared" si="31"/>
        <v>3129.8835100000001</v>
      </c>
      <c r="M333" s="10">
        <f t="shared" si="32"/>
        <v>19.328170434782606</v>
      </c>
      <c r="N333" s="10">
        <f t="shared" si="33"/>
        <v>3129.8835100000001</v>
      </c>
      <c r="O333" s="10">
        <f t="shared" si="34"/>
        <v>231.93151</v>
      </c>
      <c r="P333" s="10">
        <f t="shared" si="35"/>
        <v>19.328170434782606</v>
      </c>
    </row>
    <row r="334" spans="1:16" ht="25.5">
      <c r="A334" s="5" t="s">
        <v>169</v>
      </c>
      <c r="B334" s="6" t="s">
        <v>170</v>
      </c>
      <c r="C334" s="7">
        <v>31933.11</v>
      </c>
      <c r="D334" s="7">
        <v>31936.11</v>
      </c>
      <c r="E334" s="7">
        <v>3632.0899999999997</v>
      </c>
      <c r="F334" s="7">
        <v>1165.0350300000002</v>
      </c>
      <c r="G334" s="7">
        <v>0.24</v>
      </c>
      <c r="H334" s="7">
        <v>1182.3150300000002</v>
      </c>
      <c r="I334" s="7">
        <v>0</v>
      </c>
      <c r="J334" s="7">
        <v>0.24</v>
      </c>
      <c r="K334" s="7">
        <f t="shared" si="30"/>
        <v>2467.0549699999992</v>
      </c>
      <c r="L334" s="7">
        <f t="shared" si="31"/>
        <v>30771.074970000001</v>
      </c>
      <c r="M334" s="7">
        <f t="shared" si="32"/>
        <v>32.07616083301901</v>
      </c>
      <c r="N334" s="7">
        <f t="shared" si="33"/>
        <v>30753.794969999999</v>
      </c>
      <c r="O334" s="7">
        <f t="shared" si="34"/>
        <v>2449.7749699999995</v>
      </c>
      <c r="P334" s="7">
        <f t="shared" si="35"/>
        <v>32.551919968943508</v>
      </c>
    </row>
    <row r="335" spans="1:16" ht="25.5">
      <c r="A335" s="5" t="s">
        <v>171</v>
      </c>
      <c r="B335" s="6" t="s">
        <v>172</v>
      </c>
      <c r="C335" s="7">
        <v>5379.9139999999998</v>
      </c>
      <c r="D335" s="7">
        <v>5379.9139999999998</v>
      </c>
      <c r="E335" s="7">
        <v>423.82</v>
      </c>
      <c r="F335" s="7">
        <v>250.84538000000003</v>
      </c>
      <c r="G335" s="7">
        <v>0.24</v>
      </c>
      <c r="H335" s="7">
        <v>250.84538000000003</v>
      </c>
      <c r="I335" s="7">
        <v>0</v>
      </c>
      <c r="J335" s="7">
        <v>0.24</v>
      </c>
      <c r="K335" s="7">
        <f t="shared" si="30"/>
        <v>172.97461999999996</v>
      </c>
      <c r="L335" s="7">
        <f t="shared" si="31"/>
        <v>5129.06862</v>
      </c>
      <c r="M335" s="7">
        <f t="shared" si="32"/>
        <v>59.186772686517877</v>
      </c>
      <c r="N335" s="7">
        <f t="shared" si="33"/>
        <v>5129.06862</v>
      </c>
      <c r="O335" s="7">
        <f t="shared" si="34"/>
        <v>172.97461999999996</v>
      </c>
      <c r="P335" s="7">
        <f t="shared" si="35"/>
        <v>59.186772686517877</v>
      </c>
    </row>
    <row r="336" spans="1:16">
      <c r="A336" s="8" t="s">
        <v>23</v>
      </c>
      <c r="B336" s="9" t="s">
        <v>24</v>
      </c>
      <c r="C336" s="10">
        <v>3882.62</v>
      </c>
      <c r="D336" s="10">
        <v>3882.62</v>
      </c>
      <c r="E336" s="10">
        <v>300</v>
      </c>
      <c r="F336" s="10">
        <v>201.39444</v>
      </c>
      <c r="G336" s="10">
        <v>0</v>
      </c>
      <c r="H336" s="10">
        <v>201.39444</v>
      </c>
      <c r="I336" s="10">
        <v>0</v>
      </c>
      <c r="J336" s="10">
        <v>0</v>
      </c>
      <c r="K336" s="10">
        <f t="shared" si="30"/>
        <v>98.605559999999997</v>
      </c>
      <c r="L336" s="10">
        <f t="shared" si="31"/>
        <v>3681.2255599999999</v>
      </c>
      <c r="M336" s="10">
        <f t="shared" si="32"/>
        <v>67.131479999999996</v>
      </c>
      <c r="N336" s="10">
        <f t="shared" si="33"/>
        <v>3681.2255599999999</v>
      </c>
      <c r="O336" s="10">
        <f t="shared" si="34"/>
        <v>98.605559999999997</v>
      </c>
      <c r="P336" s="10">
        <f t="shared" si="35"/>
        <v>67.131479999999996</v>
      </c>
    </row>
    <row r="337" spans="1:16">
      <c r="A337" s="8" t="s">
        <v>25</v>
      </c>
      <c r="B337" s="9" t="s">
        <v>26</v>
      </c>
      <c r="C337" s="10">
        <v>854.17600000000004</v>
      </c>
      <c r="D337" s="10">
        <v>854.17600000000004</v>
      </c>
      <c r="E337" s="10">
        <v>66</v>
      </c>
      <c r="F337" s="10">
        <v>41.4328</v>
      </c>
      <c r="G337" s="10">
        <v>0</v>
      </c>
      <c r="H337" s="10">
        <v>41.4328</v>
      </c>
      <c r="I337" s="10">
        <v>0</v>
      </c>
      <c r="J337" s="10">
        <v>0</v>
      </c>
      <c r="K337" s="10">
        <f t="shared" si="30"/>
        <v>24.5672</v>
      </c>
      <c r="L337" s="10">
        <f t="shared" si="31"/>
        <v>812.7432</v>
      </c>
      <c r="M337" s="10">
        <f t="shared" si="32"/>
        <v>62.776969696969701</v>
      </c>
      <c r="N337" s="10">
        <f t="shared" si="33"/>
        <v>812.7432</v>
      </c>
      <c r="O337" s="10">
        <f t="shared" si="34"/>
        <v>24.5672</v>
      </c>
      <c r="P337" s="10">
        <f t="shared" si="35"/>
        <v>62.776969696969701</v>
      </c>
    </row>
    <row r="338" spans="1:16">
      <c r="A338" s="8" t="s">
        <v>27</v>
      </c>
      <c r="B338" s="9" t="s">
        <v>28</v>
      </c>
      <c r="C338" s="10">
        <v>370.96800000000002</v>
      </c>
      <c r="D338" s="10">
        <v>370.96800000000002</v>
      </c>
      <c r="E338" s="10">
        <v>20</v>
      </c>
      <c r="F338" s="10">
        <v>2.8472</v>
      </c>
      <c r="G338" s="10">
        <v>0</v>
      </c>
      <c r="H338" s="10">
        <v>2.8472</v>
      </c>
      <c r="I338" s="10">
        <v>0</v>
      </c>
      <c r="J338" s="10">
        <v>0</v>
      </c>
      <c r="K338" s="10">
        <f t="shared" si="30"/>
        <v>17.152799999999999</v>
      </c>
      <c r="L338" s="10">
        <f t="shared" si="31"/>
        <v>368.12080000000003</v>
      </c>
      <c r="M338" s="10">
        <f t="shared" si="32"/>
        <v>14.235999999999999</v>
      </c>
      <c r="N338" s="10">
        <f t="shared" si="33"/>
        <v>368.12080000000003</v>
      </c>
      <c r="O338" s="10">
        <f t="shared" si="34"/>
        <v>17.152799999999999</v>
      </c>
      <c r="P338" s="10">
        <f t="shared" si="35"/>
        <v>14.235999999999999</v>
      </c>
    </row>
    <row r="339" spans="1:16">
      <c r="A339" s="8" t="s">
        <v>29</v>
      </c>
      <c r="B339" s="9" t="s">
        <v>30</v>
      </c>
      <c r="C339" s="10">
        <v>129.32</v>
      </c>
      <c r="D339" s="10">
        <v>129.32</v>
      </c>
      <c r="E339" s="10">
        <v>20</v>
      </c>
      <c r="F339" s="10">
        <v>4.2795000000000005</v>
      </c>
      <c r="G339" s="10">
        <v>0.24</v>
      </c>
      <c r="H339" s="10">
        <v>4.2795000000000005</v>
      </c>
      <c r="I339" s="10">
        <v>0</v>
      </c>
      <c r="J339" s="10">
        <v>0.24</v>
      </c>
      <c r="K339" s="10">
        <f t="shared" si="30"/>
        <v>15.720499999999999</v>
      </c>
      <c r="L339" s="10">
        <f t="shared" si="31"/>
        <v>125.04049999999999</v>
      </c>
      <c r="M339" s="10">
        <f t="shared" si="32"/>
        <v>21.397500000000001</v>
      </c>
      <c r="N339" s="10">
        <f t="shared" si="33"/>
        <v>125.04049999999999</v>
      </c>
      <c r="O339" s="10">
        <f t="shared" si="34"/>
        <v>15.720499999999999</v>
      </c>
      <c r="P339" s="10">
        <f t="shared" si="35"/>
        <v>21.397500000000001</v>
      </c>
    </row>
    <row r="340" spans="1:16">
      <c r="A340" s="8" t="s">
        <v>31</v>
      </c>
      <c r="B340" s="9" t="s">
        <v>32</v>
      </c>
      <c r="C340" s="10">
        <v>48.13</v>
      </c>
      <c r="D340" s="10">
        <v>48.13</v>
      </c>
      <c r="E340" s="10">
        <v>5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5</v>
      </c>
      <c r="L340" s="10">
        <f t="shared" si="31"/>
        <v>48.13</v>
      </c>
      <c r="M340" s="10">
        <f t="shared" si="32"/>
        <v>0</v>
      </c>
      <c r="N340" s="10">
        <f t="shared" si="33"/>
        <v>48.13</v>
      </c>
      <c r="O340" s="10">
        <f t="shared" si="34"/>
        <v>5</v>
      </c>
      <c r="P340" s="10">
        <f t="shared" si="35"/>
        <v>0</v>
      </c>
    </row>
    <row r="341" spans="1:16">
      <c r="A341" s="8" t="s">
        <v>33</v>
      </c>
      <c r="B341" s="9" t="s">
        <v>34</v>
      </c>
      <c r="C341" s="10">
        <v>55.5</v>
      </c>
      <c r="D341" s="10">
        <v>55.5</v>
      </c>
      <c r="E341" s="10">
        <v>8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8</v>
      </c>
      <c r="L341" s="10">
        <f t="shared" si="31"/>
        <v>55.5</v>
      </c>
      <c r="M341" s="10">
        <f t="shared" si="32"/>
        <v>0</v>
      </c>
      <c r="N341" s="10">
        <f t="shared" si="33"/>
        <v>55.5</v>
      </c>
      <c r="O341" s="10">
        <f t="shared" si="34"/>
        <v>8</v>
      </c>
      <c r="P341" s="10">
        <f t="shared" si="35"/>
        <v>0</v>
      </c>
    </row>
    <row r="342" spans="1:16">
      <c r="A342" s="8" t="s">
        <v>35</v>
      </c>
      <c r="B342" s="9" t="s">
        <v>36</v>
      </c>
      <c r="C342" s="10">
        <v>6.6000000000000005</v>
      </c>
      <c r="D342" s="10">
        <v>6.6000000000000005</v>
      </c>
      <c r="E342" s="10">
        <v>0.70000000000000007</v>
      </c>
      <c r="F342" s="10">
        <v>0.15029000000000001</v>
      </c>
      <c r="G342" s="10">
        <v>0</v>
      </c>
      <c r="H342" s="10">
        <v>0.15029000000000001</v>
      </c>
      <c r="I342" s="10">
        <v>0</v>
      </c>
      <c r="J342" s="10">
        <v>0</v>
      </c>
      <c r="K342" s="10">
        <f t="shared" si="30"/>
        <v>0.54971000000000003</v>
      </c>
      <c r="L342" s="10">
        <f t="shared" si="31"/>
        <v>6.4497100000000005</v>
      </c>
      <c r="M342" s="10">
        <f t="shared" si="32"/>
        <v>21.47</v>
      </c>
      <c r="N342" s="10">
        <f t="shared" si="33"/>
        <v>6.4497100000000005</v>
      </c>
      <c r="O342" s="10">
        <f t="shared" si="34"/>
        <v>0.54971000000000003</v>
      </c>
      <c r="P342" s="10">
        <f t="shared" si="35"/>
        <v>21.47</v>
      </c>
    </row>
    <row r="343" spans="1:16">
      <c r="A343" s="8" t="s">
        <v>37</v>
      </c>
      <c r="B343" s="9" t="s">
        <v>38</v>
      </c>
      <c r="C343" s="10">
        <v>31.5</v>
      </c>
      <c r="D343" s="10">
        <v>31.5</v>
      </c>
      <c r="E343" s="10">
        <v>4</v>
      </c>
      <c r="F343" s="10">
        <v>0.74114999999999998</v>
      </c>
      <c r="G343" s="10">
        <v>0</v>
      </c>
      <c r="H343" s="10">
        <v>0.74114999999999998</v>
      </c>
      <c r="I343" s="10">
        <v>0</v>
      </c>
      <c r="J343" s="10">
        <v>0</v>
      </c>
      <c r="K343" s="10">
        <f t="shared" si="30"/>
        <v>3.2588499999999998</v>
      </c>
      <c r="L343" s="10">
        <f t="shared" si="31"/>
        <v>30.758849999999999</v>
      </c>
      <c r="M343" s="10">
        <f t="shared" si="32"/>
        <v>18.528749999999999</v>
      </c>
      <c r="N343" s="10">
        <f t="shared" si="33"/>
        <v>30.758849999999999</v>
      </c>
      <c r="O343" s="10">
        <f t="shared" si="34"/>
        <v>3.2588499999999998</v>
      </c>
      <c r="P343" s="10">
        <f t="shared" si="35"/>
        <v>18.528749999999999</v>
      </c>
    </row>
    <row r="344" spans="1:16">
      <c r="A344" s="8" t="s">
        <v>80</v>
      </c>
      <c r="B344" s="9" t="s">
        <v>81</v>
      </c>
      <c r="C344" s="10">
        <v>0.15</v>
      </c>
      <c r="D344" s="10">
        <v>0.15</v>
      </c>
      <c r="E344" s="10">
        <v>0.02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0.02</v>
      </c>
      <c r="L344" s="10">
        <f t="shared" si="31"/>
        <v>0.15</v>
      </c>
      <c r="M344" s="10">
        <f t="shared" si="32"/>
        <v>0</v>
      </c>
      <c r="N344" s="10">
        <f t="shared" si="33"/>
        <v>0.15</v>
      </c>
      <c r="O344" s="10">
        <f t="shared" si="34"/>
        <v>0.02</v>
      </c>
      <c r="P344" s="10">
        <f t="shared" si="35"/>
        <v>0</v>
      </c>
    </row>
    <row r="345" spans="1:16">
      <c r="A345" s="8" t="s">
        <v>43</v>
      </c>
      <c r="B345" s="9" t="s">
        <v>44</v>
      </c>
      <c r="C345" s="10">
        <v>0.95000000000000007</v>
      </c>
      <c r="D345" s="10">
        <v>0.95000000000000007</v>
      </c>
      <c r="E345" s="10">
        <v>0.1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0.1</v>
      </c>
      <c r="L345" s="10">
        <f t="shared" si="31"/>
        <v>0.95000000000000007</v>
      </c>
      <c r="M345" s="10">
        <f t="shared" si="32"/>
        <v>0</v>
      </c>
      <c r="N345" s="10">
        <f t="shared" si="33"/>
        <v>0.95000000000000007</v>
      </c>
      <c r="O345" s="10">
        <f t="shared" si="34"/>
        <v>0.1</v>
      </c>
      <c r="P345" s="10">
        <f t="shared" si="35"/>
        <v>0</v>
      </c>
    </row>
    <row r="346" spans="1:16">
      <c r="A346" s="5" t="s">
        <v>173</v>
      </c>
      <c r="B346" s="6" t="s">
        <v>174</v>
      </c>
      <c r="C346" s="7">
        <v>280.32</v>
      </c>
      <c r="D346" s="7">
        <v>280.32</v>
      </c>
      <c r="E346" s="7">
        <v>30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30</v>
      </c>
      <c r="L346" s="7">
        <f t="shared" si="31"/>
        <v>280.32</v>
      </c>
      <c r="M346" s="7">
        <f t="shared" si="32"/>
        <v>0</v>
      </c>
      <c r="N346" s="7">
        <f t="shared" si="33"/>
        <v>280.32</v>
      </c>
      <c r="O346" s="7">
        <f t="shared" si="34"/>
        <v>30</v>
      </c>
      <c r="P346" s="7">
        <f t="shared" si="35"/>
        <v>0</v>
      </c>
    </row>
    <row r="347" spans="1:16">
      <c r="A347" s="8" t="s">
        <v>27</v>
      </c>
      <c r="B347" s="9" t="s">
        <v>28</v>
      </c>
      <c r="C347" s="10">
        <v>262</v>
      </c>
      <c r="D347" s="10">
        <v>262</v>
      </c>
      <c r="E347" s="10">
        <v>25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25</v>
      </c>
      <c r="L347" s="10">
        <f t="shared" si="31"/>
        <v>262</v>
      </c>
      <c r="M347" s="10">
        <f t="shared" si="32"/>
        <v>0</v>
      </c>
      <c r="N347" s="10">
        <f t="shared" si="33"/>
        <v>262</v>
      </c>
      <c r="O347" s="10">
        <f t="shared" si="34"/>
        <v>25</v>
      </c>
      <c r="P347" s="10">
        <f t="shared" si="35"/>
        <v>0</v>
      </c>
    </row>
    <row r="348" spans="1:16">
      <c r="A348" s="8" t="s">
        <v>29</v>
      </c>
      <c r="B348" s="9" t="s">
        <v>30</v>
      </c>
      <c r="C348" s="10">
        <v>18.32</v>
      </c>
      <c r="D348" s="10">
        <v>18.32</v>
      </c>
      <c r="E348" s="10">
        <v>5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5</v>
      </c>
      <c r="L348" s="10">
        <f t="shared" si="31"/>
        <v>18.32</v>
      </c>
      <c r="M348" s="10">
        <f t="shared" si="32"/>
        <v>0</v>
      </c>
      <c r="N348" s="10">
        <f t="shared" si="33"/>
        <v>18.32</v>
      </c>
      <c r="O348" s="10">
        <f t="shared" si="34"/>
        <v>5</v>
      </c>
      <c r="P348" s="10">
        <f t="shared" si="35"/>
        <v>0</v>
      </c>
    </row>
    <row r="349" spans="1:16" ht="25.5">
      <c r="A349" s="5" t="s">
        <v>175</v>
      </c>
      <c r="B349" s="6" t="s">
        <v>176</v>
      </c>
      <c r="C349" s="7">
        <v>1017.9000000000001</v>
      </c>
      <c r="D349" s="7">
        <v>1017.9000000000001</v>
      </c>
      <c r="E349" s="7">
        <v>100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100</v>
      </c>
      <c r="L349" s="7">
        <f t="shared" si="31"/>
        <v>1017.9000000000001</v>
      </c>
      <c r="M349" s="7">
        <f t="shared" si="32"/>
        <v>0</v>
      </c>
      <c r="N349" s="7">
        <f t="shared" si="33"/>
        <v>1017.9000000000001</v>
      </c>
      <c r="O349" s="7">
        <f t="shared" si="34"/>
        <v>100</v>
      </c>
      <c r="P349" s="7">
        <f t="shared" si="35"/>
        <v>0</v>
      </c>
    </row>
    <row r="350" spans="1:16">
      <c r="A350" s="8" t="s">
        <v>27</v>
      </c>
      <c r="B350" s="9" t="s">
        <v>28</v>
      </c>
      <c r="C350" s="10">
        <v>483.8</v>
      </c>
      <c r="D350" s="10">
        <v>483.8</v>
      </c>
      <c r="E350" s="10">
        <v>50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50</v>
      </c>
      <c r="L350" s="10">
        <f t="shared" si="31"/>
        <v>483.8</v>
      </c>
      <c r="M350" s="10">
        <f t="shared" si="32"/>
        <v>0</v>
      </c>
      <c r="N350" s="10">
        <f t="shared" si="33"/>
        <v>483.8</v>
      </c>
      <c r="O350" s="10">
        <f t="shared" si="34"/>
        <v>50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492.1</v>
      </c>
      <c r="D351" s="10">
        <v>492.1</v>
      </c>
      <c r="E351" s="10">
        <v>50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50</v>
      </c>
      <c r="L351" s="10">
        <f t="shared" si="31"/>
        <v>492.1</v>
      </c>
      <c r="M351" s="10">
        <f t="shared" si="32"/>
        <v>0</v>
      </c>
      <c r="N351" s="10">
        <f t="shared" si="33"/>
        <v>492.1</v>
      </c>
      <c r="O351" s="10">
        <f t="shared" si="34"/>
        <v>50</v>
      </c>
      <c r="P351" s="10">
        <f t="shared" si="35"/>
        <v>0</v>
      </c>
    </row>
    <row r="352" spans="1:16">
      <c r="A352" s="8" t="s">
        <v>84</v>
      </c>
      <c r="B352" s="9" t="s">
        <v>85</v>
      </c>
      <c r="C352" s="10">
        <v>42</v>
      </c>
      <c r="D352" s="10">
        <v>42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42</v>
      </c>
      <c r="M352" s="10">
        <f t="shared" si="32"/>
        <v>0</v>
      </c>
      <c r="N352" s="10">
        <f t="shared" si="33"/>
        <v>42</v>
      </c>
      <c r="O352" s="10">
        <f t="shared" si="34"/>
        <v>0</v>
      </c>
      <c r="P352" s="10">
        <f t="shared" si="35"/>
        <v>0</v>
      </c>
    </row>
    <row r="353" spans="1:16">
      <c r="A353" s="5" t="s">
        <v>177</v>
      </c>
      <c r="B353" s="6" t="s">
        <v>178</v>
      </c>
      <c r="C353" s="7">
        <v>8317.9570000000003</v>
      </c>
      <c r="D353" s="7">
        <v>8317.9570000000003</v>
      </c>
      <c r="E353" s="7">
        <v>733.1</v>
      </c>
      <c r="F353" s="7">
        <v>252.55867000000001</v>
      </c>
      <c r="G353" s="7">
        <v>0</v>
      </c>
      <c r="H353" s="7">
        <v>252.55867000000001</v>
      </c>
      <c r="I353" s="7">
        <v>0</v>
      </c>
      <c r="J353" s="7">
        <v>0</v>
      </c>
      <c r="K353" s="7">
        <f t="shared" si="30"/>
        <v>480.54133000000002</v>
      </c>
      <c r="L353" s="7">
        <f t="shared" si="31"/>
        <v>8065.39833</v>
      </c>
      <c r="M353" s="7">
        <f t="shared" si="32"/>
        <v>34.450780248260813</v>
      </c>
      <c r="N353" s="7">
        <f t="shared" si="33"/>
        <v>8065.39833</v>
      </c>
      <c r="O353" s="7">
        <f t="shared" si="34"/>
        <v>480.54133000000002</v>
      </c>
      <c r="P353" s="7">
        <f t="shared" si="35"/>
        <v>34.450780248260813</v>
      </c>
    </row>
    <row r="354" spans="1:16">
      <c r="A354" s="8" t="s">
        <v>23</v>
      </c>
      <c r="B354" s="9" t="s">
        <v>24</v>
      </c>
      <c r="C354" s="10">
        <v>5582.0370000000003</v>
      </c>
      <c r="D354" s="10">
        <v>5582.0370000000003</v>
      </c>
      <c r="E354" s="10">
        <v>410</v>
      </c>
      <c r="F354" s="10">
        <v>206.73947000000001</v>
      </c>
      <c r="G354" s="10">
        <v>0</v>
      </c>
      <c r="H354" s="10">
        <v>206.73947000000001</v>
      </c>
      <c r="I354" s="10">
        <v>0</v>
      </c>
      <c r="J354" s="10">
        <v>0</v>
      </c>
      <c r="K354" s="10">
        <f t="shared" si="30"/>
        <v>203.26052999999999</v>
      </c>
      <c r="L354" s="10">
        <f t="shared" si="31"/>
        <v>5375.2975299999998</v>
      </c>
      <c r="M354" s="10">
        <f t="shared" si="32"/>
        <v>50.424260975609755</v>
      </c>
      <c r="N354" s="10">
        <f t="shared" si="33"/>
        <v>5375.2975299999998</v>
      </c>
      <c r="O354" s="10">
        <f t="shared" si="34"/>
        <v>203.26052999999999</v>
      </c>
      <c r="P354" s="10">
        <f t="shared" si="35"/>
        <v>50.424260975609755</v>
      </c>
    </row>
    <row r="355" spans="1:16">
      <c r="A355" s="8" t="s">
        <v>25</v>
      </c>
      <c r="B355" s="9" t="s">
        <v>26</v>
      </c>
      <c r="C355" s="10">
        <v>1228.05</v>
      </c>
      <c r="D355" s="10">
        <v>1228.05</v>
      </c>
      <c r="E355" s="10">
        <v>90.2</v>
      </c>
      <c r="F355" s="10">
        <v>45.819199999999995</v>
      </c>
      <c r="G355" s="10">
        <v>0</v>
      </c>
      <c r="H355" s="10">
        <v>45.819199999999995</v>
      </c>
      <c r="I355" s="10">
        <v>0</v>
      </c>
      <c r="J355" s="10">
        <v>0</v>
      </c>
      <c r="K355" s="10">
        <f t="shared" si="30"/>
        <v>44.380800000000008</v>
      </c>
      <c r="L355" s="10">
        <f t="shared" si="31"/>
        <v>1182.2308</v>
      </c>
      <c r="M355" s="10">
        <f t="shared" si="32"/>
        <v>50.797339246119719</v>
      </c>
      <c r="N355" s="10">
        <f t="shared" si="33"/>
        <v>1182.2308</v>
      </c>
      <c r="O355" s="10">
        <f t="shared" si="34"/>
        <v>44.380800000000008</v>
      </c>
      <c r="P355" s="10">
        <f t="shared" si="35"/>
        <v>50.797339246119719</v>
      </c>
    </row>
    <row r="356" spans="1:16">
      <c r="A356" s="8" t="s">
        <v>27</v>
      </c>
      <c r="B356" s="9" t="s">
        <v>28</v>
      </c>
      <c r="C356" s="10">
        <v>70.88</v>
      </c>
      <c r="D356" s="10">
        <v>70.88</v>
      </c>
      <c r="E356" s="10">
        <v>10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10</v>
      </c>
      <c r="L356" s="10">
        <f t="shared" si="31"/>
        <v>70.88</v>
      </c>
      <c r="M356" s="10">
        <f t="shared" si="32"/>
        <v>0</v>
      </c>
      <c r="N356" s="10">
        <f t="shared" si="33"/>
        <v>70.88</v>
      </c>
      <c r="O356" s="10">
        <f t="shared" si="34"/>
        <v>10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321.18</v>
      </c>
      <c r="D357" s="10">
        <v>321.18</v>
      </c>
      <c r="E357" s="10">
        <v>30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30</v>
      </c>
      <c r="L357" s="10">
        <f t="shared" si="31"/>
        <v>321.18</v>
      </c>
      <c r="M357" s="10">
        <f t="shared" si="32"/>
        <v>0</v>
      </c>
      <c r="N357" s="10">
        <f t="shared" si="33"/>
        <v>321.18</v>
      </c>
      <c r="O357" s="10">
        <f t="shared" si="34"/>
        <v>30</v>
      </c>
      <c r="P357" s="10">
        <f t="shared" si="35"/>
        <v>0</v>
      </c>
    </row>
    <row r="358" spans="1:16">
      <c r="A358" s="8" t="s">
        <v>33</v>
      </c>
      <c r="B358" s="9" t="s">
        <v>34</v>
      </c>
      <c r="C358" s="10">
        <v>890.12</v>
      </c>
      <c r="D358" s="10">
        <v>890.12</v>
      </c>
      <c r="E358" s="10">
        <v>170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170</v>
      </c>
      <c r="L358" s="10">
        <f t="shared" si="31"/>
        <v>890.12</v>
      </c>
      <c r="M358" s="10">
        <f t="shared" si="32"/>
        <v>0</v>
      </c>
      <c r="N358" s="10">
        <f t="shared" si="33"/>
        <v>890.12</v>
      </c>
      <c r="O358" s="10">
        <f t="shared" si="34"/>
        <v>170</v>
      </c>
      <c r="P358" s="10">
        <f t="shared" si="35"/>
        <v>0</v>
      </c>
    </row>
    <row r="359" spans="1:16">
      <c r="A359" s="8" t="s">
        <v>35</v>
      </c>
      <c r="B359" s="9" t="s">
        <v>36</v>
      </c>
      <c r="C359" s="10">
        <v>23.22</v>
      </c>
      <c r="D359" s="10">
        <v>23.22</v>
      </c>
      <c r="E359" s="10">
        <v>1.9000000000000001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1.9000000000000001</v>
      </c>
      <c r="L359" s="10">
        <f t="shared" si="31"/>
        <v>23.22</v>
      </c>
      <c r="M359" s="10">
        <f t="shared" si="32"/>
        <v>0</v>
      </c>
      <c r="N359" s="10">
        <f t="shared" si="33"/>
        <v>23.22</v>
      </c>
      <c r="O359" s="10">
        <f t="shared" si="34"/>
        <v>1.9000000000000001</v>
      </c>
      <c r="P359" s="10">
        <f t="shared" si="35"/>
        <v>0</v>
      </c>
    </row>
    <row r="360" spans="1:16">
      <c r="A360" s="8" t="s">
        <v>37</v>
      </c>
      <c r="B360" s="9" t="s">
        <v>38</v>
      </c>
      <c r="C360" s="10">
        <v>202.47</v>
      </c>
      <c r="D360" s="10">
        <v>202.47</v>
      </c>
      <c r="E360" s="10">
        <v>21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21</v>
      </c>
      <c r="L360" s="10">
        <f t="shared" si="31"/>
        <v>202.47</v>
      </c>
      <c r="M360" s="10">
        <f t="shared" si="32"/>
        <v>0</v>
      </c>
      <c r="N360" s="10">
        <f t="shared" si="33"/>
        <v>202.47</v>
      </c>
      <c r="O360" s="10">
        <f t="shared" si="34"/>
        <v>21</v>
      </c>
      <c r="P360" s="10">
        <f t="shared" si="35"/>
        <v>0</v>
      </c>
    </row>
    <row r="361" spans="1:16">
      <c r="A361" s="5" t="s">
        <v>179</v>
      </c>
      <c r="B361" s="6" t="s">
        <v>180</v>
      </c>
      <c r="C361" s="7">
        <v>409.5</v>
      </c>
      <c r="D361" s="7">
        <v>412.5</v>
      </c>
      <c r="E361" s="7">
        <v>36.07</v>
      </c>
      <c r="F361" s="7">
        <v>20.339179999999999</v>
      </c>
      <c r="G361" s="7">
        <v>0</v>
      </c>
      <c r="H361" s="7">
        <v>20.339179999999999</v>
      </c>
      <c r="I361" s="7">
        <v>0</v>
      </c>
      <c r="J361" s="7">
        <v>0</v>
      </c>
      <c r="K361" s="7">
        <f t="shared" si="30"/>
        <v>15.730820000000001</v>
      </c>
      <c r="L361" s="7">
        <f t="shared" si="31"/>
        <v>392.16082</v>
      </c>
      <c r="M361" s="7">
        <f t="shared" si="32"/>
        <v>56.388078735791517</v>
      </c>
      <c r="N361" s="7">
        <f t="shared" si="33"/>
        <v>392.16082</v>
      </c>
      <c r="O361" s="7">
        <f t="shared" si="34"/>
        <v>15.730820000000001</v>
      </c>
      <c r="P361" s="7">
        <f t="shared" si="35"/>
        <v>56.388078735791517</v>
      </c>
    </row>
    <row r="362" spans="1:16">
      <c r="A362" s="8" t="s">
        <v>23</v>
      </c>
      <c r="B362" s="9" t="s">
        <v>24</v>
      </c>
      <c r="C362" s="10">
        <v>335.6</v>
      </c>
      <c r="D362" s="10">
        <v>335.6</v>
      </c>
      <c r="E362" s="10">
        <v>27.1</v>
      </c>
      <c r="F362" s="10">
        <v>16.67144</v>
      </c>
      <c r="G362" s="10">
        <v>0</v>
      </c>
      <c r="H362" s="10">
        <v>16.67144</v>
      </c>
      <c r="I362" s="10">
        <v>0</v>
      </c>
      <c r="J362" s="10">
        <v>0</v>
      </c>
      <c r="K362" s="10">
        <f t="shared" si="30"/>
        <v>10.428560000000001</v>
      </c>
      <c r="L362" s="10">
        <f t="shared" si="31"/>
        <v>318.92856</v>
      </c>
      <c r="M362" s="10">
        <f t="shared" si="32"/>
        <v>61.518228782287821</v>
      </c>
      <c r="N362" s="10">
        <f t="shared" si="33"/>
        <v>318.92856</v>
      </c>
      <c r="O362" s="10">
        <f t="shared" si="34"/>
        <v>10.428560000000001</v>
      </c>
      <c r="P362" s="10">
        <f t="shared" si="35"/>
        <v>61.518228782287821</v>
      </c>
    </row>
    <row r="363" spans="1:16">
      <c r="A363" s="8" t="s">
        <v>25</v>
      </c>
      <c r="B363" s="9" t="s">
        <v>26</v>
      </c>
      <c r="C363" s="10">
        <v>73.900000000000006</v>
      </c>
      <c r="D363" s="10">
        <v>73.900000000000006</v>
      </c>
      <c r="E363" s="10">
        <v>5.97</v>
      </c>
      <c r="F363" s="10">
        <v>3.6677399999999998</v>
      </c>
      <c r="G363" s="10">
        <v>0</v>
      </c>
      <c r="H363" s="10">
        <v>3.6677399999999998</v>
      </c>
      <c r="I363" s="10">
        <v>0</v>
      </c>
      <c r="J363" s="10">
        <v>0</v>
      </c>
      <c r="K363" s="10">
        <f t="shared" si="30"/>
        <v>2.30226</v>
      </c>
      <c r="L363" s="10">
        <f t="shared" si="31"/>
        <v>70.232260000000011</v>
      </c>
      <c r="M363" s="10">
        <f t="shared" si="32"/>
        <v>61.436180904522608</v>
      </c>
      <c r="N363" s="10">
        <f t="shared" si="33"/>
        <v>70.232260000000011</v>
      </c>
      <c r="O363" s="10">
        <f t="shared" si="34"/>
        <v>2.30226</v>
      </c>
      <c r="P363" s="10">
        <f t="shared" si="35"/>
        <v>61.436180904522608</v>
      </c>
    </row>
    <row r="364" spans="1:16" ht="25.5">
      <c r="A364" s="8" t="s">
        <v>55</v>
      </c>
      <c r="B364" s="9" t="s">
        <v>56</v>
      </c>
      <c r="C364" s="10">
        <v>0</v>
      </c>
      <c r="D364" s="10">
        <v>3</v>
      </c>
      <c r="E364" s="10">
        <v>3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3</v>
      </c>
      <c r="L364" s="10">
        <f t="shared" si="31"/>
        <v>3</v>
      </c>
      <c r="M364" s="10">
        <f t="shared" si="32"/>
        <v>0</v>
      </c>
      <c r="N364" s="10">
        <f t="shared" si="33"/>
        <v>3</v>
      </c>
      <c r="O364" s="10">
        <f t="shared" si="34"/>
        <v>3</v>
      </c>
      <c r="P364" s="10">
        <f t="shared" si="35"/>
        <v>0</v>
      </c>
    </row>
    <row r="365" spans="1:16" ht="51">
      <c r="A365" s="5" t="s">
        <v>181</v>
      </c>
      <c r="B365" s="6" t="s">
        <v>182</v>
      </c>
      <c r="C365" s="7">
        <v>7357.5</v>
      </c>
      <c r="D365" s="7">
        <v>7357.5</v>
      </c>
      <c r="E365" s="7">
        <v>100</v>
      </c>
      <c r="F365" s="7">
        <v>12.45903</v>
      </c>
      <c r="G365" s="7">
        <v>0</v>
      </c>
      <c r="H365" s="7">
        <v>12.45903</v>
      </c>
      <c r="I365" s="7">
        <v>0</v>
      </c>
      <c r="J365" s="7">
        <v>0</v>
      </c>
      <c r="K365" s="7">
        <f t="shared" si="30"/>
        <v>87.540970000000002</v>
      </c>
      <c r="L365" s="7">
        <f t="shared" si="31"/>
        <v>7345.04097</v>
      </c>
      <c r="M365" s="7">
        <f t="shared" si="32"/>
        <v>12.45903</v>
      </c>
      <c r="N365" s="7">
        <f t="shared" si="33"/>
        <v>7345.04097</v>
      </c>
      <c r="O365" s="7">
        <f t="shared" si="34"/>
        <v>87.540970000000002</v>
      </c>
      <c r="P365" s="7">
        <f t="shared" si="35"/>
        <v>12.45903</v>
      </c>
    </row>
    <row r="366" spans="1:16" ht="25.5">
      <c r="A366" s="8" t="s">
        <v>55</v>
      </c>
      <c r="B366" s="9" t="s">
        <v>56</v>
      </c>
      <c r="C366" s="10">
        <v>5360</v>
      </c>
      <c r="D366" s="10">
        <v>5360</v>
      </c>
      <c r="E366" s="10">
        <v>100</v>
      </c>
      <c r="F366" s="10">
        <v>12.45903</v>
      </c>
      <c r="G366" s="10">
        <v>0</v>
      </c>
      <c r="H366" s="10">
        <v>12.45903</v>
      </c>
      <c r="I366" s="10">
        <v>0</v>
      </c>
      <c r="J366" s="10">
        <v>0</v>
      </c>
      <c r="K366" s="10">
        <f t="shared" si="30"/>
        <v>87.540970000000002</v>
      </c>
      <c r="L366" s="10">
        <f t="shared" si="31"/>
        <v>5347.54097</v>
      </c>
      <c r="M366" s="10">
        <f t="shared" si="32"/>
        <v>12.45903</v>
      </c>
      <c r="N366" s="10">
        <f t="shared" si="33"/>
        <v>5347.54097</v>
      </c>
      <c r="O366" s="10">
        <f t="shared" si="34"/>
        <v>87.540970000000002</v>
      </c>
      <c r="P366" s="10">
        <f t="shared" si="35"/>
        <v>12.45903</v>
      </c>
    </row>
    <row r="367" spans="1:16">
      <c r="A367" s="8" t="s">
        <v>84</v>
      </c>
      <c r="B367" s="9" t="s">
        <v>85</v>
      </c>
      <c r="C367" s="10">
        <v>1997.5</v>
      </c>
      <c r="D367" s="10">
        <v>1997.5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1997.5</v>
      </c>
      <c r="M367" s="10">
        <f t="shared" si="32"/>
        <v>0</v>
      </c>
      <c r="N367" s="10">
        <f t="shared" si="33"/>
        <v>1997.5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183</v>
      </c>
      <c r="B368" s="6" t="s">
        <v>184</v>
      </c>
      <c r="C368" s="7">
        <v>1866.5</v>
      </c>
      <c r="D368" s="7">
        <v>1866.5</v>
      </c>
      <c r="E368" s="7">
        <v>300</v>
      </c>
      <c r="F368" s="7">
        <v>37.120000000000005</v>
      </c>
      <c r="G368" s="7">
        <v>0</v>
      </c>
      <c r="H368" s="7">
        <v>37.120000000000005</v>
      </c>
      <c r="I368" s="7">
        <v>0</v>
      </c>
      <c r="J368" s="7">
        <v>0</v>
      </c>
      <c r="K368" s="7">
        <f t="shared" si="30"/>
        <v>262.88</v>
      </c>
      <c r="L368" s="7">
        <f t="shared" si="31"/>
        <v>1829.38</v>
      </c>
      <c r="M368" s="7">
        <f t="shared" si="32"/>
        <v>12.373333333333335</v>
      </c>
      <c r="N368" s="7">
        <f t="shared" si="33"/>
        <v>1829.38</v>
      </c>
      <c r="O368" s="7">
        <f t="shared" si="34"/>
        <v>262.88</v>
      </c>
      <c r="P368" s="7">
        <f t="shared" si="35"/>
        <v>12.373333333333335</v>
      </c>
    </row>
    <row r="369" spans="1:16">
      <c r="A369" s="8" t="s">
        <v>27</v>
      </c>
      <c r="B369" s="9" t="s">
        <v>28</v>
      </c>
      <c r="C369" s="10">
        <v>800</v>
      </c>
      <c r="D369" s="10">
        <v>800</v>
      </c>
      <c r="E369" s="10">
        <v>200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200</v>
      </c>
      <c r="L369" s="10">
        <f t="shared" si="31"/>
        <v>800</v>
      </c>
      <c r="M369" s="10">
        <f t="shared" si="32"/>
        <v>0</v>
      </c>
      <c r="N369" s="10">
        <f t="shared" si="33"/>
        <v>800</v>
      </c>
      <c r="O369" s="10">
        <f t="shared" si="34"/>
        <v>200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676.5</v>
      </c>
      <c r="D370" s="10">
        <v>676.5</v>
      </c>
      <c r="E370" s="10">
        <v>100</v>
      </c>
      <c r="F370" s="10">
        <v>14.72</v>
      </c>
      <c r="G370" s="10">
        <v>0</v>
      </c>
      <c r="H370" s="10">
        <v>14.72</v>
      </c>
      <c r="I370" s="10">
        <v>0</v>
      </c>
      <c r="J370" s="10">
        <v>0</v>
      </c>
      <c r="K370" s="10">
        <f t="shared" si="30"/>
        <v>85.28</v>
      </c>
      <c r="L370" s="10">
        <f t="shared" si="31"/>
        <v>661.78</v>
      </c>
      <c r="M370" s="10">
        <f t="shared" si="32"/>
        <v>14.719999999999999</v>
      </c>
      <c r="N370" s="10">
        <f t="shared" si="33"/>
        <v>661.78</v>
      </c>
      <c r="O370" s="10">
        <f t="shared" si="34"/>
        <v>85.28</v>
      </c>
      <c r="P370" s="10">
        <f t="shared" si="35"/>
        <v>14.719999999999999</v>
      </c>
    </row>
    <row r="371" spans="1:16">
      <c r="A371" s="8" t="s">
        <v>31</v>
      </c>
      <c r="B371" s="9" t="s">
        <v>32</v>
      </c>
      <c r="C371" s="10">
        <v>200</v>
      </c>
      <c r="D371" s="10">
        <v>200</v>
      </c>
      <c r="E371" s="10">
        <v>0</v>
      </c>
      <c r="F371" s="10">
        <v>22.400000000000002</v>
      </c>
      <c r="G371" s="10">
        <v>0</v>
      </c>
      <c r="H371" s="10">
        <v>22.400000000000002</v>
      </c>
      <c r="I371" s="10">
        <v>0</v>
      </c>
      <c r="J371" s="10">
        <v>0</v>
      </c>
      <c r="K371" s="10">
        <f t="shared" si="30"/>
        <v>-22.400000000000002</v>
      </c>
      <c r="L371" s="10">
        <f t="shared" si="31"/>
        <v>177.6</v>
      </c>
      <c r="M371" s="10">
        <f t="shared" si="32"/>
        <v>0</v>
      </c>
      <c r="N371" s="10">
        <f t="shared" si="33"/>
        <v>177.6</v>
      </c>
      <c r="O371" s="10">
        <f t="shared" si="34"/>
        <v>-22.400000000000002</v>
      </c>
      <c r="P371" s="10">
        <f t="shared" si="35"/>
        <v>0</v>
      </c>
    </row>
    <row r="372" spans="1:16">
      <c r="A372" s="8" t="s">
        <v>84</v>
      </c>
      <c r="B372" s="9" t="s">
        <v>85</v>
      </c>
      <c r="C372" s="10">
        <v>190</v>
      </c>
      <c r="D372" s="10">
        <v>190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190</v>
      </c>
      <c r="M372" s="10">
        <f t="shared" si="32"/>
        <v>0</v>
      </c>
      <c r="N372" s="10">
        <f t="shared" si="33"/>
        <v>190</v>
      </c>
      <c r="O372" s="10">
        <f t="shared" si="34"/>
        <v>0</v>
      </c>
      <c r="P372" s="10">
        <f t="shared" si="35"/>
        <v>0</v>
      </c>
    </row>
    <row r="373" spans="1:16" ht="25.5">
      <c r="A373" s="5" t="s">
        <v>185</v>
      </c>
      <c r="B373" s="6" t="s">
        <v>186</v>
      </c>
      <c r="C373" s="7">
        <v>1805.5</v>
      </c>
      <c r="D373" s="7">
        <v>1805.5</v>
      </c>
      <c r="E373" s="7">
        <v>220</v>
      </c>
      <c r="F373" s="7">
        <v>31.02</v>
      </c>
      <c r="G373" s="7">
        <v>0</v>
      </c>
      <c r="H373" s="7">
        <v>48.300000000000004</v>
      </c>
      <c r="I373" s="7">
        <v>0</v>
      </c>
      <c r="J373" s="7">
        <v>0</v>
      </c>
      <c r="K373" s="7">
        <f t="shared" si="30"/>
        <v>188.98</v>
      </c>
      <c r="L373" s="7">
        <f t="shared" si="31"/>
        <v>1774.48</v>
      </c>
      <c r="M373" s="7">
        <f t="shared" si="32"/>
        <v>14.099999999999998</v>
      </c>
      <c r="N373" s="7">
        <f t="shared" si="33"/>
        <v>1757.2</v>
      </c>
      <c r="O373" s="7">
        <f t="shared" si="34"/>
        <v>171.7</v>
      </c>
      <c r="P373" s="7">
        <f t="shared" si="35"/>
        <v>21.954545454545457</v>
      </c>
    </row>
    <row r="374" spans="1:16">
      <c r="A374" s="8" t="s">
        <v>27</v>
      </c>
      <c r="B374" s="9" t="s">
        <v>28</v>
      </c>
      <c r="C374" s="10">
        <v>619.80000000000007</v>
      </c>
      <c r="D374" s="10">
        <v>619.80000000000007</v>
      </c>
      <c r="E374" s="10">
        <v>100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100</v>
      </c>
      <c r="L374" s="10">
        <f t="shared" si="31"/>
        <v>619.80000000000007</v>
      </c>
      <c r="M374" s="10">
        <f t="shared" si="32"/>
        <v>0</v>
      </c>
      <c r="N374" s="10">
        <f t="shared" si="33"/>
        <v>619.80000000000007</v>
      </c>
      <c r="O374" s="10">
        <f t="shared" si="34"/>
        <v>100</v>
      </c>
      <c r="P374" s="10">
        <f t="shared" si="35"/>
        <v>0</v>
      </c>
    </row>
    <row r="375" spans="1:16">
      <c r="A375" s="8" t="s">
        <v>29</v>
      </c>
      <c r="B375" s="9" t="s">
        <v>30</v>
      </c>
      <c r="C375" s="10">
        <v>748.7</v>
      </c>
      <c r="D375" s="10">
        <v>748.7</v>
      </c>
      <c r="E375" s="10">
        <v>100</v>
      </c>
      <c r="F375" s="10">
        <v>31.02</v>
      </c>
      <c r="G375" s="10">
        <v>0</v>
      </c>
      <c r="H375" s="10">
        <v>48.300000000000004</v>
      </c>
      <c r="I375" s="10">
        <v>0</v>
      </c>
      <c r="J375" s="10">
        <v>0</v>
      </c>
      <c r="K375" s="10">
        <f t="shared" si="30"/>
        <v>68.98</v>
      </c>
      <c r="L375" s="10">
        <f t="shared" si="31"/>
        <v>717.68000000000006</v>
      </c>
      <c r="M375" s="10">
        <f t="shared" si="32"/>
        <v>31.019999999999996</v>
      </c>
      <c r="N375" s="10">
        <f t="shared" si="33"/>
        <v>700.40000000000009</v>
      </c>
      <c r="O375" s="10">
        <f t="shared" si="34"/>
        <v>51.699999999999996</v>
      </c>
      <c r="P375" s="10">
        <f t="shared" si="35"/>
        <v>48.300000000000004</v>
      </c>
    </row>
    <row r="376" spans="1:16">
      <c r="A376" s="8" t="s">
        <v>31</v>
      </c>
      <c r="B376" s="9" t="s">
        <v>32</v>
      </c>
      <c r="C376" s="10">
        <v>250</v>
      </c>
      <c r="D376" s="10">
        <v>250</v>
      </c>
      <c r="E376" s="10">
        <v>20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20</v>
      </c>
      <c r="L376" s="10">
        <f t="shared" si="31"/>
        <v>250</v>
      </c>
      <c r="M376" s="10">
        <f t="shared" si="32"/>
        <v>0</v>
      </c>
      <c r="N376" s="10">
        <f t="shared" si="33"/>
        <v>250</v>
      </c>
      <c r="O376" s="10">
        <f t="shared" si="34"/>
        <v>20</v>
      </c>
      <c r="P376" s="10">
        <f t="shared" si="35"/>
        <v>0</v>
      </c>
    </row>
    <row r="377" spans="1:16">
      <c r="A377" s="8" t="s">
        <v>84</v>
      </c>
      <c r="B377" s="9" t="s">
        <v>85</v>
      </c>
      <c r="C377" s="10">
        <v>187</v>
      </c>
      <c r="D377" s="10">
        <v>187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187</v>
      </c>
      <c r="M377" s="10">
        <f t="shared" si="32"/>
        <v>0</v>
      </c>
      <c r="N377" s="10">
        <f t="shared" si="33"/>
        <v>187</v>
      </c>
      <c r="O377" s="10">
        <f t="shared" si="34"/>
        <v>0</v>
      </c>
      <c r="P377" s="10">
        <f t="shared" si="35"/>
        <v>0</v>
      </c>
    </row>
    <row r="378" spans="1:16" ht="25.5">
      <c r="A378" s="5" t="s">
        <v>187</v>
      </c>
      <c r="B378" s="6" t="s">
        <v>188</v>
      </c>
      <c r="C378" s="7">
        <v>92</v>
      </c>
      <c r="D378" s="7">
        <v>92</v>
      </c>
      <c r="E378" s="7">
        <v>20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f t="shared" si="30"/>
        <v>20</v>
      </c>
      <c r="L378" s="7">
        <f t="shared" si="31"/>
        <v>92</v>
      </c>
      <c r="M378" s="7">
        <f t="shared" si="32"/>
        <v>0</v>
      </c>
      <c r="N378" s="7">
        <f t="shared" si="33"/>
        <v>92</v>
      </c>
      <c r="O378" s="7">
        <f t="shared" si="34"/>
        <v>20</v>
      </c>
      <c r="P378" s="7">
        <f t="shared" si="35"/>
        <v>0</v>
      </c>
    </row>
    <row r="379" spans="1:16">
      <c r="A379" s="8" t="s">
        <v>27</v>
      </c>
      <c r="B379" s="9" t="s">
        <v>28</v>
      </c>
      <c r="C379" s="10">
        <v>25</v>
      </c>
      <c r="D379" s="10">
        <v>25</v>
      </c>
      <c r="E379" s="10">
        <v>10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10</v>
      </c>
      <c r="L379" s="10">
        <f t="shared" si="31"/>
        <v>25</v>
      </c>
      <c r="M379" s="10">
        <f t="shared" si="32"/>
        <v>0</v>
      </c>
      <c r="N379" s="10">
        <f t="shared" si="33"/>
        <v>25</v>
      </c>
      <c r="O379" s="10">
        <f t="shared" si="34"/>
        <v>10</v>
      </c>
      <c r="P379" s="10">
        <f t="shared" si="35"/>
        <v>0</v>
      </c>
    </row>
    <row r="380" spans="1:16">
      <c r="A380" s="8" t="s">
        <v>29</v>
      </c>
      <c r="B380" s="9" t="s">
        <v>30</v>
      </c>
      <c r="C380" s="10">
        <v>35</v>
      </c>
      <c r="D380" s="10">
        <v>35</v>
      </c>
      <c r="E380" s="10">
        <v>10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10</v>
      </c>
      <c r="L380" s="10">
        <f t="shared" si="31"/>
        <v>35</v>
      </c>
      <c r="M380" s="10">
        <f t="shared" si="32"/>
        <v>0</v>
      </c>
      <c r="N380" s="10">
        <f t="shared" si="33"/>
        <v>35</v>
      </c>
      <c r="O380" s="10">
        <f t="shared" si="34"/>
        <v>10</v>
      </c>
      <c r="P380" s="10">
        <f t="shared" si="35"/>
        <v>0</v>
      </c>
    </row>
    <row r="381" spans="1:16">
      <c r="A381" s="8" t="s">
        <v>31</v>
      </c>
      <c r="B381" s="9" t="s">
        <v>32</v>
      </c>
      <c r="C381" s="10">
        <v>17</v>
      </c>
      <c r="D381" s="10">
        <v>17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17</v>
      </c>
      <c r="M381" s="10">
        <f t="shared" si="32"/>
        <v>0</v>
      </c>
      <c r="N381" s="10">
        <f t="shared" si="33"/>
        <v>17</v>
      </c>
      <c r="O381" s="10">
        <f t="shared" si="34"/>
        <v>0</v>
      </c>
      <c r="P381" s="10">
        <f t="shared" si="35"/>
        <v>0</v>
      </c>
    </row>
    <row r="382" spans="1:16">
      <c r="A382" s="8" t="s">
        <v>84</v>
      </c>
      <c r="B382" s="9" t="s">
        <v>85</v>
      </c>
      <c r="C382" s="10">
        <v>15</v>
      </c>
      <c r="D382" s="10">
        <v>15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15</v>
      </c>
      <c r="M382" s="10">
        <f t="shared" si="32"/>
        <v>0</v>
      </c>
      <c r="N382" s="10">
        <f t="shared" si="33"/>
        <v>15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189</v>
      </c>
      <c r="B383" s="6" t="s">
        <v>101</v>
      </c>
      <c r="C383" s="7">
        <v>2827.5190000000002</v>
      </c>
      <c r="D383" s="7">
        <v>2827.5190000000002</v>
      </c>
      <c r="E383" s="7">
        <v>819.1</v>
      </c>
      <c r="F383" s="7">
        <v>317.57494999999994</v>
      </c>
      <c r="G383" s="7">
        <v>0</v>
      </c>
      <c r="H383" s="7">
        <v>317.57494999999994</v>
      </c>
      <c r="I383" s="7">
        <v>0</v>
      </c>
      <c r="J383" s="7">
        <v>0</v>
      </c>
      <c r="K383" s="7">
        <f t="shared" si="30"/>
        <v>501.52505000000008</v>
      </c>
      <c r="L383" s="7">
        <f t="shared" si="31"/>
        <v>2509.9440500000001</v>
      </c>
      <c r="M383" s="7">
        <f t="shared" si="32"/>
        <v>38.771206201928941</v>
      </c>
      <c r="N383" s="7">
        <f t="shared" si="33"/>
        <v>2509.9440500000001</v>
      </c>
      <c r="O383" s="7">
        <f t="shared" si="34"/>
        <v>501.52505000000008</v>
      </c>
      <c r="P383" s="7">
        <f t="shared" si="35"/>
        <v>38.771206201928941</v>
      </c>
    </row>
    <row r="384" spans="1:16">
      <c r="A384" s="8" t="s">
        <v>23</v>
      </c>
      <c r="B384" s="9" t="s">
        <v>24</v>
      </c>
      <c r="C384" s="10">
        <v>1286.2750000000001</v>
      </c>
      <c r="D384" s="10">
        <v>1286.2750000000001</v>
      </c>
      <c r="E384" s="10">
        <v>480</v>
      </c>
      <c r="F384" s="10">
        <v>234.09647000000001</v>
      </c>
      <c r="G384" s="10">
        <v>0</v>
      </c>
      <c r="H384" s="10">
        <v>234.09647000000001</v>
      </c>
      <c r="I384" s="10">
        <v>0</v>
      </c>
      <c r="J384" s="10">
        <v>0</v>
      </c>
      <c r="K384" s="10">
        <f t="shared" si="30"/>
        <v>245.90352999999999</v>
      </c>
      <c r="L384" s="10">
        <f t="shared" si="31"/>
        <v>1052.1785300000001</v>
      </c>
      <c r="M384" s="10">
        <f t="shared" si="32"/>
        <v>48.770097916666671</v>
      </c>
      <c r="N384" s="10">
        <f t="shared" si="33"/>
        <v>1052.1785300000001</v>
      </c>
      <c r="O384" s="10">
        <f t="shared" si="34"/>
        <v>245.90352999999999</v>
      </c>
      <c r="P384" s="10">
        <f t="shared" si="35"/>
        <v>48.770097916666671</v>
      </c>
    </row>
    <row r="385" spans="1:16">
      <c r="A385" s="8" t="s">
        <v>25</v>
      </c>
      <c r="B385" s="9" t="s">
        <v>26</v>
      </c>
      <c r="C385" s="10">
        <v>282.97500000000002</v>
      </c>
      <c r="D385" s="10">
        <v>282.97500000000002</v>
      </c>
      <c r="E385" s="10">
        <v>105.60000000000001</v>
      </c>
      <c r="F385" s="10">
        <v>49.050820000000002</v>
      </c>
      <c r="G385" s="10">
        <v>0</v>
      </c>
      <c r="H385" s="10">
        <v>49.050820000000002</v>
      </c>
      <c r="I385" s="10">
        <v>0</v>
      </c>
      <c r="J385" s="10">
        <v>0</v>
      </c>
      <c r="K385" s="10">
        <f t="shared" si="30"/>
        <v>56.549180000000007</v>
      </c>
      <c r="L385" s="10">
        <f t="shared" si="31"/>
        <v>233.92418000000004</v>
      </c>
      <c r="M385" s="10">
        <f t="shared" si="32"/>
        <v>46.449640151515148</v>
      </c>
      <c r="N385" s="10">
        <f t="shared" si="33"/>
        <v>233.92418000000004</v>
      </c>
      <c r="O385" s="10">
        <f t="shared" si="34"/>
        <v>56.549180000000007</v>
      </c>
      <c r="P385" s="10">
        <f t="shared" si="35"/>
        <v>46.449640151515148</v>
      </c>
    </row>
    <row r="386" spans="1:16">
      <c r="A386" s="8" t="s">
        <v>27</v>
      </c>
      <c r="B386" s="9" t="s">
        <v>28</v>
      </c>
      <c r="C386" s="10">
        <v>225</v>
      </c>
      <c r="D386" s="10">
        <v>225</v>
      </c>
      <c r="E386" s="10">
        <v>50</v>
      </c>
      <c r="F386" s="10">
        <v>6.67807</v>
      </c>
      <c r="G386" s="10">
        <v>0</v>
      </c>
      <c r="H386" s="10">
        <v>6.67807</v>
      </c>
      <c r="I386" s="10">
        <v>0</v>
      </c>
      <c r="J386" s="10">
        <v>0</v>
      </c>
      <c r="K386" s="10">
        <f t="shared" si="30"/>
        <v>43.321930000000002</v>
      </c>
      <c r="L386" s="10">
        <f t="shared" si="31"/>
        <v>218.32193000000001</v>
      </c>
      <c r="M386" s="10">
        <f t="shared" si="32"/>
        <v>13.35614</v>
      </c>
      <c r="N386" s="10">
        <f t="shared" si="33"/>
        <v>218.32193000000001</v>
      </c>
      <c r="O386" s="10">
        <f t="shared" si="34"/>
        <v>43.321930000000002</v>
      </c>
      <c r="P386" s="10">
        <f t="shared" si="35"/>
        <v>13.35614</v>
      </c>
    </row>
    <row r="387" spans="1:16">
      <c r="A387" s="8" t="s">
        <v>76</v>
      </c>
      <c r="B387" s="9" t="s">
        <v>77</v>
      </c>
      <c r="C387" s="10">
        <v>15</v>
      </c>
      <c r="D387" s="10">
        <v>15</v>
      </c>
      <c r="E387" s="10">
        <v>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5</v>
      </c>
      <c r="L387" s="10">
        <f t="shared" si="31"/>
        <v>15</v>
      </c>
      <c r="M387" s="10">
        <f t="shared" si="32"/>
        <v>0</v>
      </c>
      <c r="N387" s="10">
        <f t="shared" si="33"/>
        <v>15</v>
      </c>
      <c r="O387" s="10">
        <f t="shared" si="34"/>
        <v>5</v>
      </c>
      <c r="P387" s="10">
        <f t="shared" si="35"/>
        <v>0</v>
      </c>
    </row>
    <row r="388" spans="1:16">
      <c r="A388" s="8" t="s">
        <v>29</v>
      </c>
      <c r="B388" s="9" t="s">
        <v>30</v>
      </c>
      <c r="C388" s="10">
        <v>200</v>
      </c>
      <c r="D388" s="10">
        <v>200</v>
      </c>
      <c r="E388" s="10">
        <v>50</v>
      </c>
      <c r="F388" s="10">
        <v>8.34</v>
      </c>
      <c r="G388" s="10">
        <v>0</v>
      </c>
      <c r="H388" s="10">
        <v>8.34</v>
      </c>
      <c r="I388" s="10">
        <v>0</v>
      </c>
      <c r="J388" s="10">
        <v>0</v>
      </c>
      <c r="K388" s="10">
        <f t="shared" si="30"/>
        <v>41.66</v>
      </c>
      <c r="L388" s="10">
        <f t="shared" si="31"/>
        <v>191.66</v>
      </c>
      <c r="M388" s="10">
        <f t="shared" si="32"/>
        <v>16.68</v>
      </c>
      <c r="N388" s="10">
        <f t="shared" si="33"/>
        <v>191.66</v>
      </c>
      <c r="O388" s="10">
        <f t="shared" si="34"/>
        <v>41.66</v>
      </c>
      <c r="P388" s="10">
        <f t="shared" si="35"/>
        <v>16.68</v>
      </c>
    </row>
    <row r="389" spans="1:16">
      <c r="A389" s="8" t="s">
        <v>31</v>
      </c>
      <c r="B389" s="9" t="s">
        <v>32</v>
      </c>
      <c r="C389" s="10">
        <v>50</v>
      </c>
      <c r="D389" s="10">
        <v>50</v>
      </c>
      <c r="E389" s="10">
        <v>15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15</v>
      </c>
      <c r="L389" s="10">
        <f t="shared" si="31"/>
        <v>50</v>
      </c>
      <c r="M389" s="10">
        <f t="shared" si="32"/>
        <v>0</v>
      </c>
      <c r="N389" s="10">
        <f t="shared" si="33"/>
        <v>50</v>
      </c>
      <c r="O389" s="10">
        <f t="shared" si="34"/>
        <v>15</v>
      </c>
      <c r="P389" s="10">
        <f t="shared" si="35"/>
        <v>0</v>
      </c>
    </row>
    <row r="390" spans="1:16">
      <c r="A390" s="8" t="s">
        <v>35</v>
      </c>
      <c r="B390" s="9" t="s">
        <v>36</v>
      </c>
      <c r="C390" s="10">
        <v>40</v>
      </c>
      <c r="D390" s="10">
        <v>40</v>
      </c>
      <c r="E390" s="10">
        <v>3.5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3.5</v>
      </c>
      <c r="L390" s="10">
        <f t="shared" ref="L390:L453" si="37">D390-F390</f>
        <v>40</v>
      </c>
      <c r="M390" s="10">
        <f t="shared" ref="M390:M453" si="38">IF(E390=0,0,(F390/E390)*100)</f>
        <v>0</v>
      </c>
      <c r="N390" s="10">
        <f t="shared" ref="N390:N453" si="39">D390-H390</f>
        <v>40</v>
      </c>
      <c r="O390" s="10">
        <f t="shared" ref="O390:O453" si="40">E390-H390</f>
        <v>3.5</v>
      </c>
      <c r="P390" s="10">
        <f t="shared" ref="P390:P453" si="41">IF(E390=0,0,(H390/E390)*100)</f>
        <v>0</v>
      </c>
    </row>
    <row r="391" spans="1:16">
      <c r="A391" s="8" t="s">
        <v>37</v>
      </c>
      <c r="B391" s="9" t="s">
        <v>38</v>
      </c>
      <c r="C391" s="10">
        <v>194.5</v>
      </c>
      <c r="D391" s="10">
        <v>194.5</v>
      </c>
      <c r="E391" s="10">
        <v>30</v>
      </c>
      <c r="F391" s="10">
        <v>19.409590000000001</v>
      </c>
      <c r="G391" s="10">
        <v>0</v>
      </c>
      <c r="H391" s="10">
        <v>19.409590000000001</v>
      </c>
      <c r="I391" s="10">
        <v>0</v>
      </c>
      <c r="J391" s="10">
        <v>0</v>
      </c>
      <c r="K391" s="10">
        <f t="shared" si="36"/>
        <v>10.590409999999999</v>
      </c>
      <c r="L391" s="10">
        <f t="shared" si="37"/>
        <v>175.09040999999999</v>
      </c>
      <c r="M391" s="10">
        <f t="shared" si="38"/>
        <v>64.698633333333333</v>
      </c>
      <c r="N391" s="10">
        <f t="shared" si="39"/>
        <v>175.09040999999999</v>
      </c>
      <c r="O391" s="10">
        <f t="shared" si="40"/>
        <v>10.590409999999999</v>
      </c>
      <c r="P391" s="10">
        <f t="shared" si="41"/>
        <v>64.698633333333333</v>
      </c>
    </row>
    <row r="392" spans="1:16">
      <c r="A392" s="8" t="s">
        <v>39</v>
      </c>
      <c r="B392" s="9" t="s">
        <v>40</v>
      </c>
      <c r="C392" s="10">
        <v>533.76900000000001</v>
      </c>
      <c r="D392" s="10">
        <v>533.76900000000001</v>
      </c>
      <c r="E392" s="10">
        <v>80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80</v>
      </c>
      <c r="L392" s="10">
        <f t="shared" si="37"/>
        <v>533.76900000000001</v>
      </c>
      <c r="M392" s="10">
        <f t="shared" si="38"/>
        <v>0</v>
      </c>
      <c r="N392" s="10">
        <f t="shared" si="39"/>
        <v>533.76900000000001</v>
      </c>
      <c r="O392" s="10">
        <f t="shared" si="40"/>
        <v>80</v>
      </c>
      <c r="P392" s="10">
        <f t="shared" si="41"/>
        <v>0</v>
      </c>
    </row>
    <row r="393" spans="1:16" ht="38.25">
      <c r="A393" s="5" t="s">
        <v>190</v>
      </c>
      <c r="B393" s="6" t="s">
        <v>191</v>
      </c>
      <c r="C393" s="7">
        <v>1278.5</v>
      </c>
      <c r="D393" s="7">
        <v>1278.5</v>
      </c>
      <c r="E393" s="7">
        <v>200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f t="shared" si="36"/>
        <v>200</v>
      </c>
      <c r="L393" s="7">
        <f t="shared" si="37"/>
        <v>1278.5</v>
      </c>
      <c r="M393" s="7">
        <f t="shared" si="38"/>
        <v>0</v>
      </c>
      <c r="N393" s="7">
        <f t="shared" si="39"/>
        <v>1278.5</v>
      </c>
      <c r="O393" s="7">
        <f t="shared" si="40"/>
        <v>200</v>
      </c>
      <c r="P393" s="7">
        <f t="shared" si="41"/>
        <v>0</v>
      </c>
    </row>
    <row r="394" spans="1:16">
      <c r="A394" s="8" t="s">
        <v>27</v>
      </c>
      <c r="B394" s="9" t="s">
        <v>28</v>
      </c>
      <c r="C394" s="10">
        <v>788.5</v>
      </c>
      <c r="D394" s="10">
        <v>788.5</v>
      </c>
      <c r="E394" s="10">
        <v>100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100</v>
      </c>
      <c r="L394" s="10">
        <f t="shared" si="37"/>
        <v>788.5</v>
      </c>
      <c r="M394" s="10">
        <f t="shared" si="38"/>
        <v>0</v>
      </c>
      <c r="N394" s="10">
        <f t="shared" si="39"/>
        <v>788.5</v>
      </c>
      <c r="O394" s="10">
        <f t="shared" si="40"/>
        <v>100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490</v>
      </c>
      <c r="D395" s="10">
        <v>490</v>
      </c>
      <c r="E395" s="10">
        <v>100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100</v>
      </c>
      <c r="L395" s="10">
        <f t="shared" si="37"/>
        <v>490</v>
      </c>
      <c r="M395" s="10">
        <f t="shared" si="38"/>
        <v>0</v>
      </c>
      <c r="N395" s="10">
        <f t="shared" si="39"/>
        <v>490</v>
      </c>
      <c r="O395" s="10">
        <f t="shared" si="40"/>
        <v>100</v>
      </c>
      <c r="P395" s="10">
        <f t="shared" si="41"/>
        <v>0</v>
      </c>
    </row>
    <row r="396" spans="1:16" ht="25.5">
      <c r="A396" s="5" t="s">
        <v>192</v>
      </c>
      <c r="B396" s="6" t="s">
        <v>193</v>
      </c>
      <c r="C396" s="7">
        <v>1300</v>
      </c>
      <c r="D396" s="7">
        <v>1300</v>
      </c>
      <c r="E396" s="7">
        <v>650</v>
      </c>
      <c r="F396" s="7">
        <v>243.11782000000002</v>
      </c>
      <c r="G396" s="7">
        <v>0</v>
      </c>
      <c r="H396" s="7">
        <v>243.11782000000002</v>
      </c>
      <c r="I396" s="7">
        <v>0</v>
      </c>
      <c r="J396" s="7">
        <v>0</v>
      </c>
      <c r="K396" s="7">
        <f t="shared" si="36"/>
        <v>406.88217999999995</v>
      </c>
      <c r="L396" s="7">
        <f t="shared" si="37"/>
        <v>1056.8821800000001</v>
      </c>
      <c r="M396" s="7">
        <f t="shared" si="38"/>
        <v>37.402741538461541</v>
      </c>
      <c r="N396" s="7">
        <f t="shared" si="39"/>
        <v>1056.8821800000001</v>
      </c>
      <c r="O396" s="7">
        <f t="shared" si="40"/>
        <v>406.88217999999995</v>
      </c>
      <c r="P396" s="7">
        <f t="shared" si="41"/>
        <v>37.402741538461541</v>
      </c>
    </row>
    <row r="397" spans="1:16" ht="25.5">
      <c r="A397" s="8" t="s">
        <v>55</v>
      </c>
      <c r="B397" s="9" t="s">
        <v>56</v>
      </c>
      <c r="C397" s="10">
        <v>1300</v>
      </c>
      <c r="D397" s="10">
        <v>1300</v>
      </c>
      <c r="E397" s="10">
        <v>650</v>
      </c>
      <c r="F397" s="10">
        <v>243.11782000000002</v>
      </c>
      <c r="G397" s="10">
        <v>0</v>
      </c>
      <c r="H397" s="10">
        <v>243.11782000000002</v>
      </c>
      <c r="I397" s="10">
        <v>0</v>
      </c>
      <c r="J397" s="10">
        <v>0</v>
      </c>
      <c r="K397" s="10">
        <f t="shared" si="36"/>
        <v>406.88217999999995</v>
      </c>
      <c r="L397" s="10">
        <f t="shared" si="37"/>
        <v>1056.8821800000001</v>
      </c>
      <c r="M397" s="10">
        <f t="shared" si="38"/>
        <v>37.402741538461541</v>
      </c>
      <c r="N397" s="10">
        <f t="shared" si="39"/>
        <v>1056.8821800000001</v>
      </c>
      <c r="O397" s="10">
        <f t="shared" si="40"/>
        <v>406.88217999999995</v>
      </c>
      <c r="P397" s="10">
        <f t="shared" si="41"/>
        <v>37.402741538461541</v>
      </c>
    </row>
    <row r="398" spans="1:16" ht="25.5">
      <c r="A398" s="5" t="s">
        <v>194</v>
      </c>
      <c r="B398" s="6" t="s">
        <v>195</v>
      </c>
      <c r="C398" s="7">
        <v>24259.626</v>
      </c>
      <c r="D398" s="7">
        <v>24334.71</v>
      </c>
      <c r="E398" s="7">
        <v>782.54900000000009</v>
      </c>
      <c r="F398" s="7">
        <v>188.55810000000002</v>
      </c>
      <c r="G398" s="7">
        <v>0</v>
      </c>
      <c r="H398" s="7">
        <v>188.55810000000002</v>
      </c>
      <c r="I398" s="7">
        <v>0</v>
      </c>
      <c r="J398" s="7">
        <v>0</v>
      </c>
      <c r="K398" s="7">
        <f t="shared" si="36"/>
        <v>593.99090000000001</v>
      </c>
      <c r="L398" s="7">
        <f t="shared" si="37"/>
        <v>24146.151900000001</v>
      </c>
      <c r="M398" s="7">
        <f t="shared" si="38"/>
        <v>24.095372941502706</v>
      </c>
      <c r="N398" s="7">
        <f t="shared" si="39"/>
        <v>24146.151900000001</v>
      </c>
      <c r="O398" s="7">
        <f t="shared" si="40"/>
        <v>593.99090000000001</v>
      </c>
      <c r="P398" s="7">
        <f t="shared" si="41"/>
        <v>24.095372941502706</v>
      </c>
    </row>
    <row r="399" spans="1:16" ht="38.25">
      <c r="A399" s="5" t="s">
        <v>196</v>
      </c>
      <c r="B399" s="6" t="s">
        <v>46</v>
      </c>
      <c r="C399" s="7">
        <v>5360.9880000000003</v>
      </c>
      <c r="D399" s="7">
        <v>5360.9880000000003</v>
      </c>
      <c r="E399" s="7">
        <v>431.34</v>
      </c>
      <c r="F399" s="7">
        <v>166.63869000000003</v>
      </c>
      <c r="G399" s="7">
        <v>0</v>
      </c>
      <c r="H399" s="7">
        <v>166.63869000000003</v>
      </c>
      <c r="I399" s="7">
        <v>0</v>
      </c>
      <c r="J399" s="7">
        <v>0</v>
      </c>
      <c r="K399" s="7">
        <f t="shared" si="36"/>
        <v>264.70130999999992</v>
      </c>
      <c r="L399" s="7">
        <f t="shared" si="37"/>
        <v>5194.3493100000005</v>
      </c>
      <c r="M399" s="7">
        <f t="shared" si="38"/>
        <v>38.632793156210887</v>
      </c>
      <c r="N399" s="7">
        <f t="shared" si="39"/>
        <v>5194.3493100000005</v>
      </c>
      <c r="O399" s="7">
        <f t="shared" si="40"/>
        <v>264.70130999999992</v>
      </c>
      <c r="P399" s="7">
        <f t="shared" si="41"/>
        <v>38.632793156210887</v>
      </c>
    </row>
    <row r="400" spans="1:16">
      <c r="A400" s="8" t="s">
        <v>23</v>
      </c>
      <c r="B400" s="9" t="s">
        <v>24</v>
      </c>
      <c r="C400" s="10">
        <v>4205.5680000000002</v>
      </c>
      <c r="D400" s="10">
        <v>4205.5680000000002</v>
      </c>
      <c r="E400" s="10">
        <v>337</v>
      </c>
      <c r="F400" s="10">
        <v>131.67106000000001</v>
      </c>
      <c r="G400" s="10">
        <v>0</v>
      </c>
      <c r="H400" s="10">
        <v>131.67106000000001</v>
      </c>
      <c r="I400" s="10">
        <v>0</v>
      </c>
      <c r="J400" s="10">
        <v>0</v>
      </c>
      <c r="K400" s="10">
        <f t="shared" si="36"/>
        <v>205.32893999999999</v>
      </c>
      <c r="L400" s="10">
        <f t="shared" si="37"/>
        <v>4073.8969400000001</v>
      </c>
      <c r="M400" s="10">
        <f t="shared" si="38"/>
        <v>39.071531157270037</v>
      </c>
      <c r="N400" s="10">
        <f t="shared" si="39"/>
        <v>4073.8969400000001</v>
      </c>
      <c r="O400" s="10">
        <f t="shared" si="40"/>
        <v>205.32893999999999</v>
      </c>
      <c r="P400" s="10">
        <f t="shared" si="41"/>
        <v>39.071531157270037</v>
      </c>
    </row>
    <row r="401" spans="1:16">
      <c r="A401" s="8" t="s">
        <v>25</v>
      </c>
      <c r="B401" s="9" t="s">
        <v>26</v>
      </c>
      <c r="C401" s="10">
        <v>910.95500000000004</v>
      </c>
      <c r="D401" s="10">
        <v>910.95500000000004</v>
      </c>
      <c r="E401" s="10">
        <v>74.14</v>
      </c>
      <c r="F401" s="10">
        <v>28.967630000000003</v>
      </c>
      <c r="G401" s="10">
        <v>0</v>
      </c>
      <c r="H401" s="10">
        <v>28.967630000000003</v>
      </c>
      <c r="I401" s="10">
        <v>0</v>
      </c>
      <c r="J401" s="10">
        <v>0</v>
      </c>
      <c r="K401" s="10">
        <f t="shared" si="36"/>
        <v>45.172370000000001</v>
      </c>
      <c r="L401" s="10">
        <f t="shared" si="37"/>
        <v>881.98737000000006</v>
      </c>
      <c r="M401" s="10">
        <f t="shared" si="38"/>
        <v>39.071526841111414</v>
      </c>
      <c r="N401" s="10">
        <f t="shared" si="39"/>
        <v>881.98737000000006</v>
      </c>
      <c r="O401" s="10">
        <f t="shared" si="40"/>
        <v>45.172370000000001</v>
      </c>
      <c r="P401" s="10">
        <f t="shared" si="41"/>
        <v>39.071526841111414</v>
      </c>
    </row>
    <row r="402" spans="1:16">
      <c r="A402" s="8" t="s">
        <v>27</v>
      </c>
      <c r="B402" s="9" t="s">
        <v>28</v>
      </c>
      <c r="C402" s="10">
        <v>142.33699999999999</v>
      </c>
      <c r="D402" s="10">
        <v>142.33699999999999</v>
      </c>
      <c r="E402" s="10">
        <v>11.8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11.8</v>
      </c>
      <c r="L402" s="10">
        <f t="shared" si="37"/>
        <v>142.33699999999999</v>
      </c>
      <c r="M402" s="10">
        <f t="shared" si="38"/>
        <v>0</v>
      </c>
      <c r="N402" s="10">
        <f t="shared" si="39"/>
        <v>142.33699999999999</v>
      </c>
      <c r="O402" s="10">
        <f t="shared" si="40"/>
        <v>11.8</v>
      </c>
      <c r="P402" s="10">
        <f t="shared" si="41"/>
        <v>0</v>
      </c>
    </row>
    <row r="403" spans="1:16">
      <c r="A403" s="8" t="s">
        <v>29</v>
      </c>
      <c r="B403" s="9" t="s">
        <v>30</v>
      </c>
      <c r="C403" s="10">
        <v>85.436000000000007</v>
      </c>
      <c r="D403" s="10">
        <v>85.436000000000007</v>
      </c>
      <c r="E403" s="10">
        <v>7.2</v>
      </c>
      <c r="F403" s="10">
        <v>6</v>
      </c>
      <c r="G403" s="10">
        <v>0</v>
      </c>
      <c r="H403" s="10">
        <v>6</v>
      </c>
      <c r="I403" s="10">
        <v>0</v>
      </c>
      <c r="J403" s="10">
        <v>0</v>
      </c>
      <c r="K403" s="10">
        <f t="shared" si="36"/>
        <v>1.2000000000000002</v>
      </c>
      <c r="L403" s="10">
        <f t="shared" si="37"/>
        <v>79.436000000000007</v>
      </c>
      <c r="M403" s="10">
        <f t="shared" si="38"/>
        <v>83.333333333333329</v>
      </c>
      <c r="N403" s="10">
        <f t="shared" si="39"/>
        <v>79.436000000000007</v>
      </c>
      <c r="O403" s="10">
        <f t="shared" si="40"/>
        <v>1.2000000000000002</v>
      </c>
      <c r="P403" s="10">
        <f t="shared" si="41"/>
        <v>83.333333333333329</v>
      </c>
    </row>
    <row r="404" spans="1:16">
      <c r="A404" s="8" t="s">
        <v>31</v>
      </c>
      <c r="B404" s="9" t="s">
        <v>32</v>
      </c>
      <c r="C404" s="10">
        <v>12.901</v>
      </c>
      <c r="D404" s="10">
        <v>12.901</v>
      </c>
      <c r="E404" s="10">
        <v>1.2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1.2</v>
      </c>
      <c r="L404" s="10">
        <f t="shared" si="37"/>
        <v>12.901</v>
      </c>
      <c r="M404" s="10">
        <f t="shared" si="38"/>
        <v>0</v>
      </c>
      <c r="N404" s="10">
        <f t="shared" si="39"/>
        <v>12.901</v>
      </c>
      <c r="O404" s="10">
        <f t="shared" si="40"/>
        <v>1.2</v>
      </c>
      <c r="P404" s="10">
        <f t="shared" si="41"/>
        <v>0</v>
      </c>
    </row>
    <row r="405" spans="1:16" ht="25.5">
      <c r="A405" s="8" t="s">
        <v>41</v>
      </c>
      <c r="B405" s="9" t="s">
        <v>42</v>
      </c>
      <c r="C405" s="10">
        <v>3.7909999999999999</v>
      </c>
      <c r="D405" s="10">
        <v>3.7909999999999999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3.7909999999999999</v>
      </c>
      <c r="M405" s="10">
        <f t="shared" si="38"/>
        <v>0</v>
      </c>
      <c r="N405" s="10">
        <f t="shared" si="39"/>
        <v>3.7909999999999999</v>
      </c>
      <c r="O405" s="10">
        <f t="shared" si="40"/>
        <v>0</v>
      </c>
      <c r="P405" s="10">
        <f t="shared" si="41"/>
        <v>0</v>
      </c>
    </row>
    <row r="406" spans="1:16">
      <c r="A406" s="5" t="s">
        <v>197</v>
      </c>
      <c r="B406" s="6" t="s">
        <v>198</v>
      </c>
      <c r="C406" s="7">
        <v>401</v>
      </c>
      <c r="D406" s="7">
        <v>476.084</v>
      </c>
      <c r="E406" s="7">
        <v>75.084000000000003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f t="shared" si="36"/>
        <v>75.084000000000003</v>
      </c>
      <c r="L406" s="7">
        <f t="shared" si="37"/>
        <v>476.084</v>
      </c>
      <c r="M406" s="7">
        <f t="shared" si="38"/>
        <v>0</v>
      </c>
      <c r="N406" s="7">
        <f t="shared" si="39"/>
        <v>476.084</v>
      </c>
      <c r="O406" s="7">
        <f t="shared" si="40"/>
        <v>75.084000000000003</v>
      </c>
      <c r="P406" s="7">
        <f t="shared" si="41"/>
        <v>0</v>
      </c>
    </row>
    <row r="407" spans="1:16" ht="25.5">
      <c r="A407" s="8" t="s">
        <v>55</v>
      </c>
      <c r="B407" s="9" t="s">
        <v>56</v>
      </c>
      <c r="C407" s="10">
        <v>401</v>
      </c>
      <c r="D407" s="10">
        <v>476.084</v>
      </c>
      <c r="E407" s="10">
        <v>75.084000000000003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75.084000000000003</v>
      </c>
      <c r="L407" s="10">
        <f t="shared" si="37"/>
        <v>476.084</v>
      </c>
      <c r="M407" s="10">
        <f t="shared" si="38"/>
        <v>0</v>
      </c>
      <c r="N407" s="10">
        <f t="shared" si="39"/>
        <v>476.084</v>
      </c>
      <c r="O407" s="10">
        <f t="shared" si="40"/>
        <v>75.084000000000003</v>
      </c>
      <c r="P407" s="10">
        <f t="shared" si="41"/>
        <v>0</v>
      </c>
    </row>
    <row r="408" spans="1:16">
      <c r="A408" s="5" t="s">
        <v>199</v>
      </c>
      <c r="B408" s="6" t="s">
        <v>200</v>
      </c>
      <c r="C408" s="7">
        <v>500</v>
      </c>
      <c r="D408" s="7">
        <v>500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500</v>
      </c>
      <c r="M408" s="7">
        <f t="shared" si="38"/>
        <v>0</v>
      </c>
      <c r="N408" s="7">
        <f t="shared" si="39"/>
        <v>500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55</v>
      </c>
      <c r="B409" s="9" t="s">
        <v>56</v>
      </c>
      <c r="C409" s="10">
        <v>500</v>
      </c>
      <c r="D409" s="10">
        <v>500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500</v>
      </c>
      <c r="M409" s="10">
        <f t="shared" si="38"/>
        <v>0</v>
      </c>
      <c r="N409" s="10">
        <f t="shared" si="39"/>
        <v>500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15410</v>
      </c>
      <c r="D410" s="7">
        <v>15410</v>
      </c>
      <c r="E410" s="7">
        <v>150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150</v>
      </c>
      <c r="L410" s="7">
        <f t="shared" si="37"/>
        <v>15410</v>
      </c>
      <c r="M410" s="7">
        <f t="shared" si="38"/>
        <v>0</v>
      </c>
      <c r="N410" s="7">
        <f t="shared" si="39"/>
        <v>15410</v>
      </c>
      <c r="O410" s="7">
        <f t="shared" si="40"/>
        <v>150</v>
      </c>
      <c r="P410" s="7">
        <f t="shared" si="41"/>
        <v>0</v>
      </c>
    </row>
    <row r="411" spans="1:16">
      <c r="A411" s="8" t="s">
        <v>27</v>
      </c>
      <c r="B411" s="9" t="s">
        <v>28</v>
      </c>
      <c r="C411" s="10">
        <v>120</v>
      </c>
      <c r="D411" s="10">
        <v>120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120</v>
      </c>
      <c r="M411" s="10">
        <f t="shared" si="38"/>
        <v>0</v>
      </c>
      <c r="N411" s="10">
        <f t="shared" si="39"/>
        <v>120</v>
      </c>
      <c r="O411" s="10">
        <f t="shared" si="40"/>
        <v>0</v>
      </c>
      <c r="P411" s="10">
        <f t="shared" si="41"/>
        <v>0</v>
      </c>
    </row>
    <row r="412" spans="1:16">
      <c r="A412" s="8" t="s">
        <v>29</v>
      </c>
      <c r="B412" s="9" t="s">
        <v>30</v>
      </c>
      <c r="C412" s="10">
        <v>15290</v>
      </c>
      <c r="D412" s="10">
        <v>15290</v>
      </c>
      <c r="E412" s="10">
        <v>150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150</v>
      </c>
      <c r="L412" s="10">
        <f t="shared" si="37"/>
        <v>15290</v>
      </c>
      <c r="M412" s="10">
        <f t="shared" si="38"/>
        <v>0</v>
      </c>
      <c r="N412" s="10">
        <f t="shared" si="39"/>
        <v>15290</v>
      </c>
      <c r="O412" s="10">
        <f t="shared" si="40"/>
        <v>150</v>
      </c>
      <c r="P412" s="10">
        <f t="shared" si="41"/>
        <v>0</v>
      </c>
    </row>
    <row r="413" spans="1:16">
      <c r="A413" s="5" t="s">
        <v>203</v>
      </c>
      <c r="B413" s="6" t="s">
        <v>168</v>
      </c>
      <c r="C413" s="7">
        <v>1150</v>
      </c>
      <c r="D413" s="7">
        <v>1150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1150</v>
      </c>
      <c r="M413" s="7">
        <f t="shared" si="38"/>
        <v>0</v>
      </c>
      <c r="N413" s="7">
        <f t="shared" si="39"/>
        <v>1150</v>
      </c>
      <c r="O413" s="7">
        <f t="shared" si="40"/>
        <v>0</v>
      </c>
      <c r="P413" s="7">
        <f t="shared" si="41"/>
        <v>0</v>
      </c>
    </row>
    <row r="414" spans="1:16">
      <c r="A414" s="8" t="s">
        <v>29</v>
      </c>
      <c r="B414" s="9" t="s">
        <v>30</v>
      </c>
      <c r="C414" s="10">
        <v>1150</v>
      </c>
      <c r="D414" s="10">
        <v>1150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1150</v>
      </c>
      <c r="M414" s="10">
        <f t="shared" si="38"/>
        <v>0</v>
      </c>
      <c r="N414" s="10">
        <f t="shared" si="39"/>
        <v>1150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204</v>
      </c>
      <c r="B415" s="6" t="s">
        <v>120</v>
      </c>
      <c r="C415" s="7">
        <v>627.63800000000003</v>
      </c>
      <c r="D415" s="7">
        <v>627.63800000000003</v>
      </c>
      <c r="E415" s="7">
        <v>52.525000000000006</v>
      </c>
      <c r="F415" s="7">
        <v>21.919409999999999</v>
      </c>
      <c r="G415" s="7">
        <v>0</v>
      </c>
      <c r="H415" s="7">
        <v>21.919409999999999</v>
      </c>
      <c r="I415" s="7">
        <v>0</v>
      </c>
      <c r="J415" s="7">
        <v>0</v>
      </c>
      <c r="K415" s="7">
        <f t="shared" si="36"/>
        <v>30.605590000000007</v>
      </c>
      <c r="L415" s="7">
        <f t="shared" si="37"/>
        <v>605.71859000000006</v>
      </c>
      <c r="M415" s="7">
        <f t="shared" si="38"/>
        <v>41.731385054735838</v>
      </c>
      <c r="N415" s="7">
        <f t="shared" si="39"/>
        <v>605.71859000000006</v>
      </c>
      <c r="O415" s="7">
        <f t="shared" si="40"/>
        <v>30.605590000000007</v>
      </c>
      <c r="P415" s="7">
        <f t="shared" si="41"/>
        <v>41.731385054735838</v>
      </c>
    </row>
    <row r="416" spans="1:16">
      <c r="A416" s="8" t="s">
        <v>23</v>
      </c>
      <c r="B416" s="9" t="s">
        <v>24</v>
      </c>
      <c r="C416" s="10">
        <v>496.72</v>
      </c>
      <c r="D416" s="10">
        <v>496.72</v>
      </c>
      <c r="E416" s="10">
        <v>41</v>
      </c>
      <c r="F416" s="10">
        <v>17.585049999999999</v>
      </c>
      <c r="G416" s="10">
        <v>0</v>
      </c>
      <c r="H416" s="10">
        <v>17.585049999999999</v>
      </c>
      <c r="I416" s="10">
        <v>0</v>
      </c>
      <c r="J416" s="10">
        <v>0</v>
      </c>
      <c r="K416" s="10">
        <f t="shared" si="36"/>
        <v>23.414950000000001</v>
      </c>
      <c r="L416" s="10">
        <f t="shared" si="37"/>
        <v>479.13495</v>
      </c>
      <c r="M416" s="10">
        <f t="shared" si="38"/>
        <v>42.890365853658537</v>
      </c>
      <c r="N416" s="10">
        <f t="shared" si="39"/>
        <v>479.13495</v>
      </c>
      <c r="O416" s="10">
        <f t="shared" si="40"/>
        <v>23.414950000000001</v>
      </c>
      <c r="P416" s="10">
        <f t="shared" si="41"/>
        <v>42.890365853658537</v>
      </c>
    </row>
    <row r="417" spans="1:16">
      <c r="A417" s="8" t="s">
        <v>25</v>
      </c>
      <c r="B417" s="9" t="s">
        <v>26</v>
      </c>
      <c r="C417" s="10">
        <v>109.27800000000001</v>
      </c>
      <c r="D417" s="10">
        <v>109.27800000000001</v>
      </c>
      <c r="E417" s="10">
        <v>9</v>
      </c>
      <c r="F417" s="10">
        <v>4.3343599999999993</v>
      </c>
      <c r="G417" s="10">
        <v>0</v>
      </c>
      <c r="H417" s="10">
        <v>4.3343599999999993</v>
      </c>
      <c r="I417" s="10">
        <v>0</v>
      </c>
      <c r="J417" s="10">
        <v>0</v>
      </c>
      <c r="K417" s="10">
        <f t="shared" si="36"/>
        <v>4.6656400000000007</v>
      </c>
      <c r="L417" s="10">
        <f t="shared" si="37"/>
        <v>104.94364</v>
      </c>
      <c r="M417" s="10">
        <f t="shared" si="38"/>
        <v>48.159555555555549</v>
      </c>
      <c r="N417" s="10">
        <f t="shared" si="39"/>
        <v>104.94364</v>
      </c>
      <c r="O417" s="10">
        <f t="shared" si="40"/>
        <v>4.6656400000000007</v>
      </c>
      <c r="P417" s="10">
        <f t="shared" si="41"/>
        <v>48.159555555555549</v>
      </c>
    </row>
    <row r="418" spans="1:16">
      <c r="A418" s="8" t="s">
        <v>27</v>
      </c>
      <c r="B418" s="9" t="s">
        <v>28</v>
      </c>
      <c r="C418" s="10">
        <v>3.2600000000000002</v>
      </c>
      <c r="D418" s="10">
        <v>3.2600000000000002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</v>
      </c>
      <c r="L418" s="10">
        <f t="shared" si="37"/>
        <v>3.2600000000000002</v>
      </c>
      <c r="M418" s="10">
        <f t="shared" si="38"/>
        <v>0</v>
      </c>
      <c r="N418" s="10">
        <f t="shared" si="39"/>
        <v>3.2600000000000002</v>
      </c>
      <c r="O418" s="10">
        <f t="shared" si="40"/>
        <v>0</v>
      </c>
      <c r="P418" s="10">
        <f t="shared" si="41"/>
        <v>0</v>
      </c>
    </row>
    <row r="419" spans="1:16">
      <c r="A419" s="8" t="s">
        <v>29</v>
      </c>
      <c r="B419" s="9" t="s">
        <v>30</v>
      </c>
      <c r="C419" s="10">
        <v>4.09</v>
      </c>
      <c r="D419" s="10">
        <v>4.09</v>
      </c>
      <c r="E419" s="10">
        <v>0.4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0.4</v>
      </c>
      <c r="L419" s="10">
        <f t="shared" si="37"/>
        <v>4.09</v>
      </c>
      <c r="M419" s="10">
        <f t="shared" si="38"/>
        <v>0</v>
      </c>
      <c r="N419" s="10">
        <f t="shared" si="39"/>
        <v>4.09</v>
      </c>
      <c r="O419" s="10">
        <f t="shared" si="40"/>
        <v>0.4</v>
      </c>
      <c r="P419" s="10">
        <f t="shared" si="41"/>
        <v>0</v>
      </c>
    </row>
    <row r="420" spans="1:16">
      <c r="A420" s="8" t="s">
        <v>31</v>
      </c>
      <c r="B420" s="9" t="s">
        <v>32</v>
      </c>
      <c r="C420" s="10">
        <v>1.8</v>
      </c>
      <c r="D420" s="10">
        <v>1.8</v>
      </c>
      <c r="E420" s="10">
        <v>0.15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0.15</v>
      </c>
      <c r="L420" s="10">
        <f t="shared" si="37"/>
        <v>1.8</v>
      </c>
      <c r="M420" s="10">
        <f t="shared" si="38"/>
        <v>0</v>
      </c>
      <c r="N420" s="10">
        <f t="shared" si="39"/>
        <v>1.8</v>
      </c>
      <c r="O420" s="10">
        <f t="shared" si="40"/>
        <v>0.15</v>
      </c>
      <c r="P420" s="10">
        <f t="shared" si="41"/>
        <v>0</v>
      </c>
    </row>
    <row r="421" spans="1:16">
      <c r="A421" s="8" t="s">
        <v>33</v>
      </c>
      <c r="B421" s="9" t="s">
        <v>34</v>
      </c>
      <c r="C421" s="10">
        <v>5.0200000000000005</v>
      </c>
      <c r="D421" s="10">
        <v>5.0200000000000005</v>
      </c>
      <c r="E421" s="10">
        <v>1.2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1.2</v>
      </c>
      <c r="L421" s="10">
        <f t="shared" si="37"/>
        <v>5.0200000000000005</v>
      </c>
      <c r="M421" s="10">
        <f t="shared" si="38"/>
        <v>0</v>
      </c>
      <c r="N421" s="10">
        <f t="shared" si="39"/>
        <v>5.0200000000000005</v>
      </c>
      <c r="O421" s="10">
        <f t="shared" si="40"/>
        <v>1.2</v>
      </c>
      <c r="P421" s="10">
        <f t="shared" si="41"/>
        <v>0</v>
      </c>
    </row>
    <row r="422" spans="1:16">
      <c r="A422" s="8" t="s">
        <v>35</v>
      </c>
      <c r="B422" s="9" t="s">
        <v>36</v>
      </c>
      <c r="C422" s="10">
        <v>0.9</v>
      </c>
      <c r="D422" s="10">
        <v>0.9</v>
      </c>
      <c r="E422" s="10">
        <v>7.4999999999999997E-2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7.4999999999999997E-2</v>
      </c>
      <c r="L422" s="10">
        <f t="shared" si="37"/>
        <v>0.9</v>
      </c>
      <c r="M422" s="10">
        <f t="shared" si="38"/>
        <v>0</v>
      </c>
      <c r="N422" s="10">
        <f t="shared" si="39"/>
        <v>0.9</v>
      </c>
      <c r="O422" s="10">
        <f t="shared" si="40"/>
        <v>7.4999999999999997E-2</v>
      </c>
      <c r="P422" s="10">
        <f t="shared" si="41"/>
        <v>0</v>
      </c>
    </row>
    <row r="423" spans="1:16">
      <c r="A423" s="8" t="s">
        <v>37</v>
      </c>
      <c r="B423" s="9" t="s">
        <v>38</v>
      </c>
      <c r="C423" s="10">
        <v>6.57</v>
      </c>
      <c r="D423" s="10">
        <v>6.57</v>
      </c>
      <c r="E423" s="10">
        <v>0.70000000000000007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0.70000000000000007</v>
      </c>
      <c r="L423" s="10">
        <f t="shared" si="37"/>
        <v>6.57</v>
      </c>
      <c r="M423" s="10">
        <f t="shared" si="38"/>
        <v>0</v>
      </c>
      <c r="N423" s="10">
        <f t="shared" si="39"/>
        <v>6.57</v>
      </c>
      <c r="O423" s="10">
        <f t="shared" si="40"/>
        <v>0.70000000000000007</v>
      </c>
      <c r="P423" s="10">
        <f t="shared" si="41"/>
        <v>0</v>
      </c>
    </row>
    <row r="424" spans="1:16" ht="25.5">
      <c r="A424" s="5" t="s">
        <v>205</v>
      </c>
      <c r="B424" s="6" t="s">
        <v>206</v>
      </c>
      <c r="C424" s="7">
        <v>810</v>
      </c>
      <c r="D424" s="7">
        <v>810</v>
      </c>
      <c r="E424" s="7">
        <v>73.600000000000009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 t="shared" si="36"/>
        <v>73.600000000000009</v>
      </c>
      <c r="L424" s="7">
        <f t="shared" si="37"/>
        <v>810</v>
      </c>
      <c r="M424" s="7">
        <f t="shared" si="38"/>
        <v>0</v>
      </c>
      <c r="N424" s="7">
        <f t="shared" si="39"/>
        <v>810</v>
      </c>
      <c r="O424" s="7">
        <f t="shared" si="40"/>
        <v>73.600000000000009</v>
      </c>
      <c r="P424" s="7">
        <f t="shared" si="41"/>
        <v>0</v>
      </c>
    </row>
    <row r="425" spans="1:16" ht="25.5">
      <c r="A425" s="8" t="s">
        <v>55</v>
      </c>
      <c r="B425" s="9" t="s">
        <v>56</v>
      </c>
      <c r="C425" s="10">
        <v>810</v>
      </c>
      <c r="D425" s="10">
        <v>810</v>
      </c>
      <c r="E425" s="10">
        <v>73.600000000000009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73.600000000000009</v>
      </c>
      <c r="L425" s="10">
        <f t="shared" si="37"/>
        <v>810</v>
      </c>
      <c r="M425" s="10">
        <f t="shared" si="38"/>
        <v>0</v>
      </c>
      <c r="N425" s="10">
        <f t="shared" si="39"/>
        <v>810</v>
      </c>
      <c r="O425" s="10">
        <f t="shared" si="40"/>
        <v>73.600000000000009</v>
      </c>
      <c r="P425" s="10">
        <f t="shared" si="41"/>
        <v>0</v>
      </c>
    </row>
    <row r="426" spans="1:16" ht="25.5">
      <c r="A426" s="5" t="s">
        <v>207</v>
      </c>
      <c r="B426" s="6" t="s">
        <v>208</v>
      </c>
      <c r="C426" s="7">
        <v>203433.83499999993</v>
      </c>
      <c r="D426" s="7">
        <v>211597.43499999997</v>
      </c>
      <c r="E426" s="7">
        <v>20305.363999999994</v>
      </c>
      <c r="F426" s="7">
        <v>3744.1150000000002</v>
      </c>
      <c r="G426" s="7">
        <v>0</v>
      </c>
      <c r="H426" s="7">
        <v>190.38221000000001</v>
      </c>
      <c r="I426" s="7">
        <v>3553.8947900000003</v>
      </c>
      <c r="J426" s="7">
        <v>0</v>
      </c>
      <c r="K426" s="7">
        <f t="shared" si="36"/>
        <v>16561.248999999993</v>
      </c>
      <c r="L426" s="7">
        <f t="shared" si="37"/>
        <v>207853.31999999998</v>
      </c>
      <c r="M426" s="7">
        <f t="shared" si="38"/>
        <v>18.439043988573665</v>
      </c>
      <c r="N426" s="7">
        <f t="shared" si="39"/>
        <v>211407.05278999996</v>
      </c>
      <c r="O426" s="7">
        <f t="shared" si="40"/>
        <v>20114.981789999994</v>
      </c>
      <c r="P426" s="7">
        <f t="shared" si="41"/>
        <v>0.93759565206513928</v>
      </c>
    </row>
    <row r="427" spans="1:16" ht="38.25">
      <c r="A427" s="5" t="s">
        <v>209</v>
      </c>
      <c r="B427" s="6" t="s">
        <v>46</v>
      </c>
      <c r="C427" s="7">
        <v>5132.3640000000005</v>
      </c>
      <c r="D427" s="7">
        <v>5132.3640000000005</v>
      </c>
      <c r="E427" s="7">
        <v>447.61</v>
      </c>
      <c r="F427" s="7">
        <v>152.15228999999999</v>
      </c>
      <c r="G427" s="7">
        <v>0</v>
      </c>
      <c r="H427" s="7">
        <v>152.31429</v>
      </c>
      <c r="I427" s="7">
        <v>0</v>
      </c>
      <c r="J427" s="7">
        <v>0</v>
      </c>
      <c r="K427" s="7">
        <f t="shared" si="36"/>
        <v>295.45771000000002</v>
      </c>
      <c r="L427" s="7">
        <f t="shared" si="37"/>
        <v>4980.2117100000005</v>
      </c>
      <c r="M427" s="7">
        <f t="shared" si="38"/>
        <v>33.992156118049195</v>
      </c>
      <c r="N427" s="7">
        <f t="shared" si="39"/>
        <v>4980.0497100000002</v>
      </c>
      <c r="O427" s="7">
        <f t="shared" si="40"/>
        <v>295.29570999999999</v>
      </c>
      <c r="P427" s="7">
        <f t="shared" si="41"/>
        <v>34.028348338955787</v>
      </c>
    </row>
    <row r="428" spans="1:16">
      <c r="A428" s="8" t="s">
        <v>23</v>
      </c>
      <c r="B428" s="9" t="s">
        <v>24</v>
      </c>
      <c r="C428" s="10">
        <v>4050.6669999999999</v>
      </c>
      <c r="D428" s="10">
        <v>4050.6669999999999</v>
      </c>
      <c r="E428" s="10">
        <v>351.13600000000002</v>
      </c>
      <c r="F428" s="10">
        <v>128.56724</v>
      </c>
      <c r="G428" s="10">
        <v>0</v>
      </c>
      <c r="H428" s="10">
        <v>128.56724</v>
      </c>
      <c r="I428" s="10">
        <v>0</v>
      </c>
      <c r="J428" s="10">
        <v>0</v>
      </c>
      <c r="K428" s="10">
        <f t="shared" si="36"/>
        <v>222.56876000000003</v>
      </c>
      <c r="L428" s="10">
        <f t="shared" si="37"/>
        <v>3922.0997600000001</v>
      </c>
      <c r="M428" s="10">
        <f t="shared" si="38"/>
        <v>36.614656429417657</v>
      </c>
      <c r="N428" s="10">
        <f t="shared" si="39"/>
        <v>3922.0997600000001</v>
      </c>
      <c r="O428" s="10">
        <f t="shared" si="40"/>
        <v>222.56876000000003</v>
      </c>
      <c r="P428" s="10">
        <f t="shared" si="41"/>
        <v>36.614656429417657</v>
      </c>
    </row>
    <row r="429" spans="1:16">
      <c r="A429" s="8" t="s">
        <v>25</v>
      </c>
      <c r="B429" s="9" t="s">
        <v>26</v>
      </c>
      <c r="C429" s="10">
        <v>830.38700000000006</v>
      </c>
      <c r="D429" s="10">
        <v>830.38700000000006</v>
      </c>
      <c r="E429" s="10">
        <v>71.983000000000004</v>
      </c>
      <c r="F429" s="10">
        <v>23.585049999999999</v>
      </c>
      <c r="G429" s="10">
        <v>0</v>
      </c>
      <c r="H429" s="10">
        <v>23.585049999999999</v>
      </c>
      <c r="I429" s="10">
        <v>0</v>
      </c>
      <c r="J429" s="10">
        <v>0</v>
      </c>
      <c r="K429" s="10">
        <f t="shared" si="36"/>
        <v>48.397950000000009</v>
      </c>
      <c r="L429" s="10">
        <f t="shared" si="37"/>
        <v>806.80195000000003</v>
      </c>
      <c r="M429" s="10">
        <f t="shared" si="38"/>
        <v>32.764750010419128</v>
      </c>
      <c r="N429" s="10">
        <f t="shared" si="39"/>
        <v>806.80195000000003</v>
      </c>
      <c r="O429" s="10">
        <f t="shared" si="40"/>
        <v>48.397950000000009</v>
      </c>
      <c r="P429" s="10">
        <f t="shared" si="41"/>
        <v>32.764750010419128</v>
      </c>
    </row>
    <row r="430" spans="1:16">
      <c r="A430" s="8" t="s">
        <v>27</v>
      </c>
      <c r="B430" s="9" t="s">
        <v>28</v>
      </c>
      <c r="C430" s="10">
        <v>136.34700000000001</v>
      </c>
      <c r="D430" s="10">
        <v>136.34700000000001</v>
      </c>
      <c r="E430" s="10">
        <v>11.4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11.4</v>
      </c>
      <c r="L430" s="10">
        <f t="shared" si="37"/>
        <v>136.34700000000001</v>
      </c>
      <c r="M430" s="10">
        <f t="shared" si="38"/>
        <v>0</v>
      </c>
      <c r="N430" s="10">
        <f t="shared" si="39"/>
        <v>136.34700000000001</v>
      </c>
      <c r="O430" s="10">
        <f t="shared" si="40"/>
        <v>11.4</v>
      </c>
      <c r="P430" s="10">
        <f t="shared" si="41"/>
        <v>0</v>
      </c>
    </row>
    <row r="431" spans="1:16">
      <c r="A431" s="8" t="s">
        <v>29</v>
      </c>
      <c r="B431" s="9" t="s">
        <v>30</v>
      </c>
      <c r="C431" s="10">
        <v>98.433999999999997</v>
      </c>
      <c r="D431" s="10">
        <v>98.433999999999997</v>
      </c>
      <c r="E431" s="10">
        <v>8.1999999999999993</v>
      </c>
      <c r="F431" s="10">
        <v>0</v>
      </c>
      <c r="G431" s="10">
        <v>0</v>
      </c>
      <c r="H431" s="10">
        <v>0.16200000000000001</v>
      </c>
      <c r="I431" s="10">
        <v>0</v>
      </c>
      <c r="J431" s="10">
        <v>0</v>
      </c>
      <c r="K431" s="10">
        <f t="shared" si="36"/>
        <v>8.1999999999999993</v>
      </c>
      <c r="L431" s="10">
        <f t="shared" si="37"/>
        <v>98.433999999999997</v>
      </c>
      <c r="M431" s="10">
        <f t="shared" si="38"/>
        <v>0</v>
      </c>
      <c r="N431" s="10">
        <f t="shared" si="39"/>
        <v>98.271999999999991</v>
      </c>
      <c r="O431" s="10">
        <f t="shared" si="40"/>
        <v>8.0379999999999985</v>
      </c>
      <c r="P431" s="10">
        <f t="shared" si="41"/>
        <v>1.9756097560975614</v>
      </c>
    </row>
    <row r="432" spans="1:16">
      <c r="A432" s="8" t="s">
        <v>31</v>
      </c>
      <c r="B432" s="9" t="s">
        <v>32</v>
      </c>
      <c r="C432" s="10">
        <v>12.738</v>
      </c>
      <c r="D432" s="10">
        <v>12.738</v>
      </c>
      <c r="E432" s="10">
        <v>1.1000000000000001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1.1000000000000001</v>
      </c>
      <c r="L432" s="10">
        <f t="shared" si="37"/>
        <v>12.738</v>
      </c>
      <c r="M432" s="10">
        <f t="shared" si="38"/>
        <v>0</v>
      </c>
      <c r="N432" s="10">
        <f t="shared" si="39"/>
        <v>12.738</v>
      </c>
      <c r="O432" s="10">
        <f t="shared" si="40"/>
        <v>1.1000000000000001</v>
      </c>
      <c r="P432" s="10">
        <f t="shared" si="41"/>
        <v>0</v>
      </c>
    </row>
    <row r="433" spans="1:16" ht="25.5">
      <c r="A433" s="8" t="s">
        <v>41</v>
      </c>
      <c r="B433" s="9" t="s">
        <v>42</v>
      </c>
      <c r="C433" s="10">
        <v>3.7909999999999999</v>
      </c>
      <c r="D433" s="10">
        <v>3.7909999999999999</v>
      </c>
      <c r="E433" s="10">
        <v>3.7909999999999999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3.7909999999999999</v>
      </c>
      <c r="L433" s="10">
        <f t="shared" si="37"/>
        <v>3.7909999999999999</v>
      </c>
      <c r="M433" s="10">
        <f t="shared" si="38"/>
        <v>0</v>
      </c>
      <c r="N433" s="10">
        <f t="shared" si="39"/>
        <v>3.7909999999999999</v>
      </c>
      <c r="O433" s="10">
        <f t="shared" si="40"/>
        <v>3.7909999999999999</v>
      </c>
      <c r="P433" s="10">
        <f t="shared" si="41"/>
        <v>0</v>
      </c>
    </row>
    <row r="434" spans="1:16" ht="25.5">
      <c r="A434" s="5" t="s">
        <v>210</v>
      </c>
      <c r="B434" s="6" t="s">
        <v>211</v>
      </c>
      <c r="C434" s="7">
        <v>108549.64200000001</v>
      </c>
      <c r="D434" s="7">
        <v>108549.64200000001</v>
      </c>
      <c r="E434" s="7">
        <v>989.18700000000001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989.18700000000001</v>
      </c>
      <c r="L434" s="7">
        <f t="shared" si="37"/>
        <v>108549.64200000001</v>
      </c>
      <c r="M434" s="7">
        <f t="shared" si="38"/>
        <v>0</v>
      </c>
      <c r="N434" s="7">
        <f t="shared" si="39"/>
        <v>108549.64200000001</v>
      </c>
      <c r="O434" s="7">
        <f t="shared" si="40"/>
        <v>989.18700000000001</v>
      </c>
      <c r="P434" s="7">
        <f t="shared" si="41"/>
        <v>0</v>
      </c>
    </row>
    <row r="435" spans="1:16" ht="25.5">
      <c r="A435" s="8" t="s">
        <v>55</v>
      </c>
      <c r="B435" s="9" t="s">
        <v>56</v>
      </c>
      <c r="C435" s="10">
        <v>108549.64200000001</v>
      </c>
      <c r="D435" s="10">
        <v>108549.64200000001</v>
      </c>
      <c r="E435" s="10">
        <v>989.18700000000001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989.18700000000001</v>
      </c>
      <c r="L435" s="10">
        <f t="shared" si="37"/>
        <v>108549.64200000001</v>
      </c>
      <c r="M435" s="10">
        <f t="shared" si="38"/>
        <v>0</v>
      </c>
      <c r="N435" s="10">
        <f t="shared" si="39"/>
        <v>108549.64200000001</v>
      </c>
      <c r="O435" s="10">
        <f t="shared" si="40"/>
        <v>989.18700000000001</v>
      </c>
      <c r="P435" s="10">
        <f t="shared" si="41"/>
        <v>0</v>
      </c>
    </row>
    <row r="436" spans="1:16" ht="25.5">
      <c r="A436" s="5" t="s">
        <v>212</v>
      </c>
      <c r="B436" s="6" t="s">
        <v>213</v>
      </c>
      <c r="C436" s="7">
        <v>6750</v>
      </c>
      <c r="D436" s="7">
        <v>14913.6</v>
      </c>
      <c r="E436" s="7">
        <v>6450</v>
      </c>
      <c r="F436" s="7">
        <v>3553.8947900000003</v>
      </c>
      <c r="G436" s="7">
        <v>0</v>
      </c>
      <c r="H436" s="7">
        <v>0</v>
      </c>
      <c r="I436" s="7">
        <v>3553.8947900000003</v>
      </c>
      <c r="J436" s="7">
        <v>0</v>
      </c>
      <c r="K436" s="7">
        <f t="shared" si="36"/>
        <v>2896.1052099999997</v>
      </c>
      <c r="L436" s="7">
        <f t="shared" si="37"/>
        <v>11359.70521</v>
      </c>
      <c r="M436" s="7">
        <f t="shared" si="38"/>
        <v>55.099144031007754</v>
      </c>
      <c r="N436" s="7">
        <f t="shared" si="39"/>
        <v>14913.6</v>
      </c>
      <c r="O436" s="7">
        <f t="shared" si="40"/>
        <v>6450</v>
      </c>
      <c r="P436" s="7">
        <f t="shared" si="41"/>
        <v>0</v>
      </c>
    </row>
    <row r="437" spans="1:16" ht="25.5">
      <c r="A437" s="8" t="s">
        <v>55</v>
      </c>
      <c r="B437" s="9" t="s">
        <v>56</v>
      </c>
      <c r="C437" s="10">
        <v>6750</v>
      </c>
      <c r="D437" s="10">
        <v>14913.6</v>
      </c>
      <c r="E437" s="10">
        <v>6450</v>
      </c>
      <c r="F437" s="10">
        <v>3553.8947900000003</v>
      </c>
      <c r="G437" s="10">
        <v>0</v>
      </c>
      <c r="H437" s="10">
        <v>0</v>
      </c>
      <c r="I437" s="10">
        <v>3553.8947900000003</v>
      </c>
      <c r="J437" s="10">
        <v>0</v>
      </c>
      <c r="K437" s="10">
        <f t="shared" si="36"/>
        <v>2896.1052099999997</v>
      </c>
      <c r="L437" s="10">
        <f t="shared" si="37"/>
        <v>11359.70521</v>
      </c>
      <c r="M437" s="10">
        <f t="shared" si="38"/>
        <v>55.099144031007754</v>
      </c>
      <c r="N437" s="10">
        <f t="shared" si="39"/>
        <v>14913.6</v>
      </c>
      <c r="O437" s="10">
        <f t="shared" si="40"/>
        <v>6450</v>
      </c>
      <c r="P437" s="10">
        <f t="shared" si="41"/>
        <v>0</v>
      </c>
    </row>
    <row r="438" spans="1:16">
      <c r="A438" s="5" t="s">
        <v>214</v>
      </c>
      <c r="B438" s="6" t="s">
        <v>168</v>
      </c>
      <c r="C438" s="7">
        <v>76638.777000000002</v>
      </c>
      <c r="D438" s="7">
        <v>76638.777000000002</v>
      </c>
      <c r="E438" s="7">
        <v>11928.49</v>
      </c>
      <c r="F438" s="7">
        <v>14.637920000000001</v>
      </c>
      <c r="G438" s="7">
        <v>0</v>
      </c>
      <c r="H438" s="7">
        <v>14.637920000000001</v>
      </c>
      <c r="I438" s="7">
        <v>0</v>
      </c>
      <c r="J438" s="7">
        <v>0</v>
      </c>
      <c r="K438" s="7">
        <f t="shared" si="36"/>
        <v>11913.852080000001</v>
      </c>
      <c r="L438" s="7">
        <f t="shared" si="37"/>
        <v>76624.139080000008</v>
      </c>
      <c r="M438" s="7">
        <f t="shared" si="38"/>
        <v>0.12271393948437732</v>
      </c>
      <c r="N438" s="7">
        <f t="shared" si="39"/>
        <v>76624.139080000008</v>
      </c>
      <c r="O438" s="7">
        <f t="shared" si="40"/>
        <v>11913.852080000001</v>
      </c>
      <c r="P438" s="7">
        <f t="shared" si="41"/>
        <v>0.12271393948437732</v>
      </c>
    </row>
    <row r="439" spans="1:16">
      <c r="A439" s="8" t="s">
        <v>35</v>
      </c>
      <c r="B439" s="9" t="s">
        <v>36</v>
      </c>
      <c r="C439" s="10">
        <v>172.887</v>
      </c>
      <c r="D439" s="10">
        <v>172.887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172.887</v>
      </c>
      <c r="M439" s="10">
        <f t="shared" si="38"/>
        <v>0</v>
      </c>
      <c r="N439" s="10">
        <f t="shared" si="39"/>
        <v>172.887</v>
      </c>
      <c r="O439" s="10">
        <f t="shared" si="40"/>
        <v>0</v>
      </c>
      <c r="P439" s="10">
        <f t="shared" si="41"/>
        <v>0</v>
      </c>
    </row>
    <row r="440" spans="1:16">
      <c r="A440" s="8" t="s">
        <v>37</v>
      </c>
      <c r="B440" s="9" t="s">
        <v>38</v>
      </c>
      <c r="C440" s="10">
        <v>9000</v>
      </c>
      <c r="D440" s="10">
        <v>9000</v>
      </c>
      <c r="E440" s="10">
        <v>1018.4640000000001</v>
      </c>
      <c r="F440" s="10">
        <v>6.7908599999999995</v>
      </c>
      <c r="G440" s="10">
        <v>0</v>
      </c>
      <c r="H440" s="10">
        <v>6.7908599999999995</v>
      </c>
      <c r="I440" s="10">
        <v>0</v>
      </c>
      <c r="J440" s="10">
        <v>0</v>
      </c>
      <c r="K440" s="10">
        <f t="shared" si="36"/>
        <v>1011.6731400000001</v>
      </c>
      <c r="L440" s="10">
        <f t="shared" si="37"/>
        <v>8993.2091400000008</v>
      </c>
      <c r="M440" s="10">
        <f t="shared" si="38"/>
        <v>0.66677467244792155</v>
      </c>
      <c r="N440" s="10">
        <f t="shared" si="39"/>
        <v>8993.2091400000008</v>
      </c>
      <c r="O440" s="10">
        <f t="shared" si="40"/>
        <v>1011.6731400000001</v>
      </c>
      <c r="P440" s="10">
        <f t="shared" si="41"/>
        <v>0.66677467244792155</v>
      </c>
    </row>
    <row r="441" spans="1:16">
      <c r="A441" s="8" t="s">
        <v>39</v>
      </c>
      <c r="B441" s="9" t="s">
        <v>40</v>
      </c>
      <c r="C441" s="10">
        <v>69.153999999999996</v>
      </c>
      <c r="D441" s="10">
        <v>69.153999999999996</v>
      </c>
      <c r="E441" s="10">
        <v>5.766</v>
      </c>
      <c r="F441" s="10">
        <v>0.28705999999999998</v>
      </c>
      <c r="G441" s="10">
        <v>0</v>
      </c>
      <c r="H441" s="10">
        <v>0.28705999999999998</v>
      </c>
      <c r="I441" s="10">
        <v>0</v>
      </c>
      <c r="J441" s="10">
        <v>0</v>
      </c>
      <c r="K441" s="10">
        <f t="shared" si="36"/>
        <v>5.4789399999999997</v>
      </c>
      <c r="L441" s="10">
        <f t="shared" si="37"/>
        <v>68.86694</v>
      </c>
      <c r="M441" s="10">
        <f t="shared" si="38"/>
        <v>4.978494623655914</v>
      </c>
      <c r="N441" s="10">
        <f t="shared" si="39"/>
        <v>68.86694</v>
      </c>
      <c r="O441" s="10">
        <f t="shared" si="40"/>
        <v>5.4789399999999997</v>
      </c>
      <c r="P441" s="10">
        <f t="shared" si="41"/>
        <v>4.978494623655914</v>
      </c>
    </row>
    <row r="442" spans="1:16" ht="25.5">
      <c r="A442" s="8" t="s">
        <v>55</v>
      </c>
      <c r="B442" s="9" t="s">
        <v>56</v>
      </c>
      <c r="C442" s="10">
        <v>67396.736000000004</v>
      </c>
      <c r="D442" s="10">
        <v>67396.736000000004</v>
      </c>
      <c r="E442" s="10">
        <v>10904.26</v>
      </c>
      <c r="F442" s="10">
        <v>7.5600000000000005</v>
      </c>
      <c r="G442" s="10">
        <v>0</v>
      </c>
      <c r="H442" s="10">
        <v>7.5600000000000005</v>
      </c>
      <c r="I442" s="10">
        <v>0</v>
      </c>
      <c r="J442" s="10">
        <v>0</v>
      </c>
      <c r="K442" s="10">
        <f t="shared" si="36"/>
        <v>10896.7</v>
      </c>
      <c r="L442" s="10">
        <f t="shared" si="37"/>
        <v>67389.176000000007</v>
      </c>
      <c r="M442" s="10">
        <f t="shared" si="38"/>
        <v>6.9330701945845022E-2</v>
      </c>
      <c r="N442" s="10">
        <f t="shared" si="39"/>
        <v>67389.176000000007</v>
      </c>
      <c r="O442" s="10">
        <f t="shared" si="40"/>
        <v>10896.7</v>
      </c>
      <c r="P442" s="10">
        <f t="shared" si="41"/>
        <v>6.9330701945845022E-2</v>
      </c>
    </row>
    <row r="443" spans="1:16" ht="25.5">
      <c r="A443" s="5" t="s">
        <v>215</v>
      </c>
      <c r="B443" s="6" t="s">
        <v>120</v>
      </c>
      <c r="C443" s="7">
        <v>3790.0479999999998</v>
      </c>
      <c r="D443" s="7">
        <v>3790.0479999999998</v>
      </c>
      <c r="E443" s="7">
        <v>351.47699999999998</v>
      </c>
      <c r="F443" s="7">
        <v>23.43</v>
      </c>
      <c r="G443" s="7">
        <v>0</v>
      </c>
      <c r="H443" s="7">
        <v>23.43</v>
      </c>
      <c r="I443" s="7">
        <v>0</v>
      </c>
      <c r="J443" s="7">
        <v>0</v>
      </c>
      <c r="K443" s="7">
        <f t="shared" si="36"/>
        <v>328.04699999999997</v>
      </c>
      <c r="L443" s="7">
        <f t="shared" si="37"/>
        <v>3766.6179999999999</v>
      </c>
      <c r="M443" s="7">
        <f t="shared" si="38"/>
        <v>6.6661545421179778</v>
      </c>
      <c r="N443" s="7">
        <f t="shared" si="39"/>
        <v>3766.6179999999999</v>
      </c>
      <c r="O443" s="7">
        <f t="shared" si="40"/>
        <v>328.04699999999997</v>
      </c>
      <c r="P443" s="7">
        <f t="shared" si="41"/>
        <v>6.6661545421179778</v>
      </c>
    </row>
    <row r="444" spans="1:16">
      <c r="A444" s="8" t="s">
        <v>23</v>
      </c>
      <c r="B444" s="9" t="s">
        <v>24</v>
      </c>
      <c r="C444" s="10">
        <v>500.32900000000001</v>
      </c>
      <c r="D444" s="10">
        <v>500.32900000000001</v>
      </c>
      <c r="E444" s="10">
        <v>44.247999999999998</v>
      </c>
      <c r="F444" s="10">
        <v>19.205000000000002</v>
      </c>
      <c r="G444" s="10">
        <v>0</v>
      </c>
      <c r="H444" s="10">
        <v>19.205000000000002</v>
      </c>
      <c r="I444" s="10">
        <v>0</v>
      </c>
      <c r="J444" s="10">
        <v>0</v>
      </c>
      <c r="K444" s="10">
        <f t="shared" si="36"/>
        <v>25.042999999999996</v>
      </c>
      <c r="L444" s="10">
        <f t="shared" si="37"/>
        <v>481.12400000000002</v>
      </c>
      <c r="M444" s="10">
        <f t="shared" si="38"/>
        <v>43.403091665160012</v>
      </c>
      <c r="N444" s="10">
        <f t="shared" si="39"/>
        <v>481.12400000000002</v>
      </c>
      <c r="O444" s="10">
        <f t="shared" si="40"/>
        <v>25.042999999999996</v>
      </c>
      <c r="P444" s="10">
        <f t="shared" si="41"/>
        <v>43.403091665160012</v>
      </c>
    </row>
    <row r="445" spans="1:16">
      <c r="A445" s="8" t="s">
        <v>25</v>
      </c>
      <c r="B445" s="9" t="s">
        <v>26</v>
      </c>
      <c r="C445" s="10">
        <v>110.072</v>
      </c>
      <c r="D445" s="10">
        <v>110.072</v>
      </c>
      <c r="E445" s="10">
        <v>9.7349999999999994</v>
      </c>
      <c r="F445" s="10">
        <v>4.2249999999999996</v>
      </c>
      <c r="G445" s="10">
        <v>0</v>
      </c>
      <c r="H445" s="10">
        <v>4.2249999999999996</v>
      </c>
      <c r="I445" s="10">
        <v>0</v>
      </c>
      <c r="J445" s="10">
        <v>0</v>
      </c>
      <c r="K445" s="10">
        <f t="shared" si="36"/>
        <v>5.51</v>
      </c>
      <c r="L445" s="10">
        <f t="shared" si="37"/>
        <v>105.84700000000001</v>
      </c>
      <c r="M445" s="10">
        <f t="shared" si="38"/>
        <v>43.400102722136616</v>
      </c>
      <c r="N445" s="10">
        <f t="shared" si="39"/>
        <v>105.84700000000001</v>
      </c>
      <c r="O445" s="10">
        <f t="shared" si="40"/>
        <v>5.51</v>
      </c>
      <c r="P445" s="10">
        <f t="shared" si="41"/>
        <v>43.400102722136616</v>
      </c>
    </row>
    <row r="446" spans="1:16">
      <c r="A446" s="8" t="s">
        <v>27</v>
      </c>
      <c r="B446" s="9" t="s">
        <v>28</v>
      </c>
      <c r="C446" s="10">
        <v>5.3</v>
      </c>
      <c r="D446" s="10">
        <v>5.3</v>
      </c>
      <c r="E446" s="10">
        <v>0.442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0.442</v>
      </c>
      <c r="L446" s="10">
        <f t="shared" si="37"/>
        <v>5.3</v>
      </c>
      <c r="M446" s="10">
        <f t="shared" si="38"/>
        <v>0</v>
      </c>
      <c r="N446" s="10">
        <f t="shared" si="39"/>
        <v>5.3</v>
      </c>
      <c r="O446" s="10">
        <f t="shared" si="40"/>
        <v>0.442</v>
      </c>
      <c r="P446" s="10">
        <f t="shared" si="41"/>
        <v>0</v>
      </c>
    </row>
    <row r="447" spans="1:16">
      <c r="A447" s="8" t="s">
        <v>29</v>
      </c>
      <c r="B447" s="9" t="s">
        <v>30</v>
      </c>
      <c r="C447" s="10">
        <v>2.27</v>
      </c>
      <c r="D447" s="10">
        <v>2.27</v>
      </c>
      <c r="E447" s="10">
        <v>0.19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0.19</v>
      </c>
      <c r="L447" s="10">
        <f t="shared" si="37"/>
        <v>2.27</v>
      </c>
      <c r="M447" s="10">
        <f t="shared" si="38"/>
        <v>0</v>
      </c>
      <c r="N447" s="10">
        <f t="shared" si="39"/>
        <v>2.27</v>
      </c>
      <c r="O447" s="10">
        <f t="shared" si="40"/>
        <v>0.19</v>
      </c>
      <c r="P447" s="10">
        <f t="shared" si="41"/>
        <v>0</v>
      </c>
    </row>
    <row r="448" spans="1:16">
      <c r="A448" s="8" t="s">
        <v>31</v>
      </c>
      <c r="B448" s="9" t="s">
        <v>32</v>
      </c>
      <c r="C448" s="10">
        <v>2.331</v>
      </c>
      <c r="D448" s="10">
        <v>2.331</v>
      </c>
      <c r="E448" s="10">
        <v>0.19400000000000001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0.19400000000000001</v>
      </c>
      <c r="L448" s="10">
        <f t="shared" si="37"/>
        <v>2.331</v>
      </c>
      <c r="M448" s="10">
        <f t="shared" si="38"/>
        <v>0</v>
      </c>
      <c r="N448" s="10">
        <f t="shared" si="39"/>
        <v>2.331</v>
      </c>
      <c r="O448" s="10">
        <f t="shared" si="40"/>
        <v>0.19400000000000001</v>
      </c>
      <c r="P448" s="10">
        <f t="shared" si="41"/>
        <v>0</v>
      </c>
    </row>
    <row r="449" spans="1:16">
      <c r="A449" s="8" t="s">
        <v>33</v>
      </c>
      <c r="B449" s="9" t="s">
        <v>34</v>
      </c>
      <c r="C449" s="10">
        <v>5.9710000000000001</v>
      </c>
      <c r="D449" s="10">
        <v>5.9710000000000001</v>
      </c>
      <c r="E449" s="10">
        <v>0.995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0.995</v>
      </c>
      <c r="L449" s="10">
        <f t="shared" si="37"/>
        <v>5.9710000000000001</v>
      </c>
      <c r="M449" s="10">
        <f t="shared" si="38"/>
        <v>0</v>
      </c>
      <c r="N449" s="10">
        <f t="shared" si="39"/>
        <v>5.9710000000000001</v>
      </c>
      <c r="O449" s="10">
        <f t="shared" si="40"/>
        <v>0.995</v>
      </c>
      <c r="P449" s="10">
        <f t="shared" si="41"/>
        <v>0</v>
      </c>
    </row>
    <row r="450" spans="1:16">
      <c r="A450" s="8" t="s">
        <v>35</v>
      </c>
      <c r="B450" s="9" t="s">
        <v>36</v>
      </c>
      <c r="C450" s="10">
        <v>0.871</v>
      </c>
      <c r="D450" s="10">
        <v>0.871</v>
      </c>
      <c r="E450" s="10">
        <v>7.2999999999999995E-2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7.2999999999999995E-2</v>
      </c>
      <c r="L450" s="10">
        <f t="shared" si="37"/>
        <v>0.871</v>
      </c>
      <c r="M450" s="10">
        <f t="shared" si="38"/>
        <v>0</v>
      </c>
      <c r="N450" s="10">
        <f t="shared" si="39"/>
        <v>0.871</v>
      </c>
      <c r="O450" s="10">
        <f t="shared" si="40"/>
        <v>7.2999999999999995E-2</v>
      </c>
      <c r="P450" s="10">
        <f t="shared" si="41"/>
        <v>0</v>
      </c>
    </row>
    <row r="451" spans="1:16">
      <c r="A451" s="8" t="s">
        <v>37</v>
      </c>
      <c r="B451" s="9" t="s">
        <v>38</v>
      </c>
      <c r="C451" s="10">
        <v>4.1740000000000004</v>
      </c>
      <c r="D451" s="10">
        <v>4.1740000000000004</v>
      </c>
      <c r="E451" s="10">
        <v>0.35000000000000003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0.35000000000000003</v>
      </c>
      <c r="L451" s="10">
        <f t="shared" si="37"/>
        <v>4.1740000000000004</v>
      </c>
      <c r="M451" s="10">
        <f t="shared" si="38"/>
        <v>0</v>
      </c>
      <c r="N451" s="10">
        <f t="shared" si="39"/>
        <v>4.1740000000000004</v>
      </c>
      <c r="O451" s="10">
        <f t="shared" si="40"/>
        <v>0.35000000000000003</v>
      </c>
      <c r="P451" s="10">
        <f t="shared" si="41"/>
        <v>0</v>
      </c>
    </row>
    <row r="452" spans="1:16" ht="25.5">
      <c r="A452" s="8" t="s">
        <v>55</v>
      </c>
      <c r="B452" s="9" t="s">
        <v>56</v>
      </c>
      <c r="C452" s="10">
        <v>3106.52</v>
      </c>
      <c r="D452" s="10">
        <v>3106.52</v>
      </c>
      <c r="E452" s="10">
        <v>295.25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295.25</v>
      </c>
      <c r="L452" s="10">
        <f t="shared" si="37"/>
        <v>3106.52</v>
      </c>
      <c r="M452" s="10">
        <f t="shared" si="38"/>
        <v>0</v>
      </c>
      <c r="N452" s="10">
        <f t="shared" si="39"/>
        <v>3106.52</v>
      </c>
      <c r="O452" s="10">
        <f t="shared" si="40"/>
        <v>295.25</v>
      </c>
      <c r="P452" s="10">
        <f t="shared" si="41"/>
        <v>0</v>
      </c>
    </row>
    <row r="453" spans="1:16">
      <c r="A453" s="8" t="s">
        <v>43</v>
      </c>
      <c r="B453" s="9" t="s">
        <v>44</v>
      </c>
      <c r="C453" s="10">
        <v>52.21</v>
      </c>
      <c r="D453" s="10">
        <v>52.21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52.21</v>
      </c>
      <c r="M453" s="10">
        <f t="shared" si="38"/>
        <v>0</v>
      </c>
      <c r="N453" s="10">
        <f t="shared" si="39"/>
        <v>52.21</v>
      </c>
      <c r="O453" s="10">
        <f t="shared" si="40"/>
        <v>0</v>
      </c>
      <c r="P453" s="10">
        <f t="shared" si="41"/>
        <v>0</v>
      </c>
    </row>
    <row r="454" spans="1:16">
      <c r="A454" s="5" t="s">
        <v>216</v>
      </c>
      <c r="B454" s="6" t="s">
        <v>217</v>
      </c>
      <c r="C454" s="7">
        <v>888</v>
      </c>
      <c r="D454" s="7">
        <v>888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888</v>
      </c>
      <c r="M454" s="7">
        <f t="shared" ref="M454:M517" si="44">IF(E454=0,0,(F454/E454)*100)</f>
        <v>0</v>
      </c>
      <c r="N454" s="7">
        <f t="shared" ref="N454:N517" si="45">D454-H454</f>
        <v>888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55</v>
      </c>
      <c r="B455" s="9" t="s">
        <v>56</v>
      </c>
      <c r="C455" s="10">
        <v>888</v>
      </c>
      <c r="D455" s="10">
        <v>888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888</v>
      </c>
      <c r="M455" s="10">
        <f t="shared" si="44"/>
        <v>0</v>
      </c>
      <c r="N455" s="10">
        <f t="shared" si="45"/>
        <v>888</v>
      </c>
      <c r="O455" s="10">
        <f t="shared" si="46"/>
        <v>0</v>
      </c>
      <c r="P455" s="10">
        <f t="shared" si="47"/>
        <v>0</v>
      </c>
    </row>
    <row r="456" spans="1:16">
      <c r="A456" s="5" t="s">
        <v>218</v>
      </c>
      <c r="B456" s="6" t="s">
        <v>219</v>
      </c>
      <c r="C456" s="7">
        <v>69</v>
      </c>
      <c r="D456" s="7">
        <v>69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0</v>
      </c>
      <c r="L456" s="7">
        <f t="shared" si="43"/>
        <v>69</v>
      </c>
      <c r="M456" s="7">
        <f t="shared" si="44"/>
        <v>0</v>
      </c>
      <c r="N456" s="7">
        <f t="shared" si="45"/>
        <v>69</v>
      </c>
      <c r="O456" s="7">
        <f t="shared" si="46"/>
        <v>0</v>
      </c>
      <c r="P456" s="7">
        <f t="shared" si="47"/>
        <v>0</v>
      </c>
    </row>
    <row r="457" spans="1:16" ht="25.5">
      <c r="A457" s="8" t="s">
        <v>55</v>
      </c>
      <c r="B457" s="9" t="s">
        <v>56</v>
      </c>
      <c r="C457" s="10">
        <v>69</v>
      </c>
      <c r="D457" s="10">
        <v>69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69</v>
      </c>
      <c r="M457" s="10">
        <f t="shared" si="44"/>
        <v>0</v>
      </c>
      <c r="N457" s="10">
        <f t="shared" si="45"/>
        <v>69</v>
      </c>
      <c r="O457" s="10">
        <f t="shared" si="46"/>
        <v>0</v>
      </c>
      <c r="P457" s="10">
        <f t="shared" si="47"/>
        <v>0</v>
      </c>
    </row>
    <row r="458" spans="1:16" ht="25.5">
      <c r="A458" s="5" t="s">
        <v>220</v>
      </c>
      <c r="B458" s="6" t="s">
        <v>206</v>
      </c>
      <c r="C458" s="7">
        <v>1616.0040000000001</v>
      </c>
      <c r="D458" s="7">
        <v>1616.0040000000001</v>
      </c>
      <c r="E458" s="7">
        <v>138.6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138.6</v>
      </c>
      <c r="L458" s="7">
        <f t="shared" si="43"/>
        <v>1616.0040000000001</v>
      </c>
      <c r="M458" s="7">
        <f t="shared" si="44"/>
        <v>0</v>
      </c>
      <c r="N458" s="7">
        <f t="shared" si="45"/>
        <v>1616.0040000000001</v>
      </c>
      <c r="O458" s="7">
        <f t="shared" si="46"/>
        <v>138.6</v>
      </c>
      <c r="P458" s="7">
        <f t="shared" si="47"/>
        <v>0</v>
      </c>
    </row>
    <row r="459" spans="1:16" ht="25.5">
      <c r="A459" s="8" t="s">
        <v>55</v>
      </c>
      <c r="B459" s="9" t="s">
        <v>56</v>
      </c>
      <c r="C459" s="10">
        <v>1616.0040000000001</v>
      </c>
      <c r="D459" s="10">
        <v>1616.0040000000001</v>
      </c>
      <c r="E459" s="10">
        <v>138.6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138.6</v>
      </c>
      <c r="L459" s="10">
        <f t="shared" si="43"/>
        <v>1616.0040000000001</v>
      </c>
      <c r="M459" s="10">
        <f t="shared" si="44"/>
        <v>0</v>
      </c>
      <c r="N459" s="10">
        <f t="shared" si="45"/>
        <v>1616.0040000000001</v>
      </c>
      <c r="O459" s="10">
        <f t="shared" si="46"/>
        <v>138.6</v>
      </c>
      <c r="P459" s="10">
        <f t="shared" si="47"/>
        <v>0</v>
      </c>
    </row>
    <row r="460" spans="1:16" ht="25.5">
      <c r="A460" s="5" t="s">
        <v>221</v>
      </c>
      <c r="B460" s="6" t="s">
        <v>222</v>
      </c>
      <c r="C460" s="7">
        <v>4794.8329999999996</v>
      </c>
      <c r="D460" s="7">
        <v>5650.9470000000001</v>
      </c>
      <c r="E460" s="7">
        <v>503.81200000000001</v>
      </c>
      <c r="F460" s="7">
        <v>181.55018000000001</v>
      </c>
      <c r="G460" s="7">
        <v>0</v>
      </c>
      <c r="H460" s="7">
        <v>182.32412000000002</v>
      </c>
      <c r="I460" s="7">
        <v>0</v>
      </c>
      <c r="J460" s="7">
        <v>0</v>
      </c>
      <c r="K460" s="7">
        <f t="shared" si="42"/>
        <v>322.26182</v>
      </c>
      <c r="L460" s="7">
        <f t="shared" si="43"/>
        <v>5469.3968199999999</v>
      </c>
      <c r="M460" s="7">
        <f t="shared" si="44"/>
        <v>36.035302851063491</v>
      </c>
      <c r="N460" s="7">
        <f t="shared" si="45"/>
        <v>5468.6228799999999</v>
      </c>
      <c r="O460" s="7">
        <f t="shared" si="46"/>
        <v>321.48788000000002</v>
      </c>
      <c r="P460" s="7">
        <f t="shared" si="47"/>
        <v>36.188919676387229</v>
      </c>
    </row>
    <row r="461" spans="1:16" ht="38.25">
      <c r="A461" s="5" t="s">
        <v>223</v>
      </c>
      <c r="B461" s="6" t="s">
        <v>46</v>
      </c>
      <c r="C461" s="7">
        <v>4794.8329999999996</v>
      </c>
      <c r="D461" s="7">
        <v>4794.8329999999996</v>
      </c>
      <c r="E461" s="7">
        <v>503.81200000000001</v>
      </c>
      <c r="F461" s="7">
        <v>181.55018000000001</v>
      </c>
      <c r="G461" s="7">
        <v>0</v>
      </c>
      <c r="H461" s="7">
        <v>182.32412000000002</v>
      </c>
      <c r="I461" s="7">
        <v>0</v>
      </c>
      <c r="J461" s="7">
        <v>0</v>
      </c>
      <c r="K461" s="7">
        <f t="shared" si="42"/>
        <v>322.26182</v>
      </c>
      <c r="L461" s="7">
        <f t="shared" si="43"/>
        <v>4613.2828199999994</v>
      </c>
      <c r="M461" s="7">
        <f t="shared" si="44"/>
        <v>36.035302851063491</v>
      </c>
      <c r="N461" s="7">
        <f t="shared" si="45"/>
        <v>4612.5088799999994</v>
      </c>
      <c r="O461" s="7">
        <f t="shared" si="46"/>
        <v>321.48788000000002</v>
      </c>
      <c r="P461" s="7">
        <f t="shared" si="47"/>
        <v>36.188919676387229</v>
      </c>
    </row>
    <row r="462" spans="1:16">
      <c r="A462" s="8" t="s">
        <v>23</v>
      </c>
      <c r="B462" s="9" t="s">
        <v>24</v>
      </c>
      <c r="C462" s="10">
        <v>3546.1350000000002</v>
      </c>
      <c r="D462" s="10">
        <v>3546.1350000000002</v>
      </c>
      <c r="E462" s="10">
        <v>294.63499999999999</v>
      </c>
      <c r="F462" s="10">
        <v>148.3391</v>
      </c>
      <c r="G462" s="10">
        <v>0</v>
      </c>
      <c r="H462" s="10">
        <v>148.3391</v>
      </c>
      <c r="I462" s="10">
        <v>0</v>
      </c>
      <c r="J462" s="10">
        <v>0</v>
      </c>
      <c r="K462" s="10">
        <f t="shared" si="42"/>
        <v>146.29589999999999</v>
      </c>
      <c r="L462" s="10">
        <f t="shared" si="43"/>
        <v>3397.7959000000001</v>
      </c>
      <c r="M462" s="10">
        <f t="shared" si="44"/>
        <v>50.346734094727374</v>
      </c>
      <c r="N462" s="10">
        <f t="shared" si="45"/>
        <v>3397.7959000000001</v>
      </c>
      <c r="O462" s="10">
        <f t="shared" si="46"/>
        <v>146.29589999999999</v>
      </c>
      <c r="P462" s="10">
        <f t="shared" si="47"/>
        <v>50.346734094727374</v>
      </c>
    </row>
    <row r="463" spans="1:16">
      <c r="A463" s="8" t="s">
        <v>25</v>
      </c>
      <c r="B463" s="9" t="s">
        <v>26</v>
      </c>
      <c r="C463" s="10">
        <v>780.15</v>
      </c>
      <c r="D463" s="10">
        <v>780.15</v>
      </c>
      <c r="E463" s="10">
        <v>64.820000000000007</v>
      </c>
      <c r="F463" s="10">
        <v>32.931080000000001</v>
      </c>
      <c r="G463" s="10">
        <v>0</v>
      </c>
      <c r="H463" s="10">
        <v>32.931080000000001</v>
      </c>
      <c r="I463" s="10">
        <v>0</v>
      </c>
      <c r="J463" s="10">
        <v>0</v>
      </c>
      <c r="K463" s="10">
        <f t="shared" si="42"/>
        <v>31.888920000000006</v>
      </c>
      <c r="L463" s="10">
        <f t="shared" si="43"/>
        <v>747.21892000000003</v>
      </c>
      <c r="M463" s="10">
        <f t="shared" si="44"/>
        <v>50.803887688984872</v>
      </c>
      <c r="N463" s="10">
        <f t="shared" si="45"/>
        <v>747.21892000000003</v>
      </c>
      <c r="O463" s="10">
        <f t="shared" si="46"/>
        <v>31.888920000000006</v>
      </c>
      <c r="P463" s="10">
        <f t="shared" si="47"/>
        <v>50.803887688984872</v>
      </c>
    </row>
    <row r="464" spans="1:16">
      <c r="A464" s="8" t="s">
        <v>27</v>
      </c>
      <c r="B464" s="9" t="s">
        <v>28</v>
      </c>
      <c r="C464" s="10">
        <v>141.84800000000001</v>
      </c>
      <c r="D464" s="10">
        <v>141.84800000000001</v>
      </c>
      <c r="E464" s="10">
        <v>97.561999999999998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97.561999999999998</v>
      </c>
      <c r="L464" s="10">
        <f t="shared" si="43"/>
        <v>141.84800000000001</v>
      </c>
      <c r="M464" s="10">
        <f t="shared" si="44"/>
        <v>0</v>
      </c>
      <c r="N464" s="10">
        <f t="shared" si="45"/>
        <v>141.84800000000001</v>
      </c>
      <c r="O464" s="10">
        <f t="shared" si="46"/>
        <v>97.561999999999998</v>
      </c>
      <c r="P464" s="10">
        <f t="shared" si="47"/>
        <v>0</v>
      </c>
    </row>
    <row r="465" spans="1:16">
      <c r="A465" s="8" t="s">
        <v>29</v>
      </c>
      <c r="B465" s="9" t="s">
        <v>30</v>
      </c>
      <c r="C465" s="10">
        <v>74.085999999999999</v>
      </c>
      <c r="D465" s="10">
        <v>74.085999999999999</v>
      </c>
      <c r="E465" s="10">
        <v>6.24</v>
      </c>
      <c r="F465" s="10">
        <v>0</v>
      </c>
      <c r="G465" s="10">
        <v>0</v>
      </c>
      <c r="H465" s="10">
        <v>0.72192000000000001</v>
      </c>
      <c r="I465" s="10">
        <v>0</v>
      </c>
      <c r="J465" s="10">
        <v>0</v>
      </c>
      <c r="K465" s="10">
        <f t="shared" si="42"/>
        <v>6.24</v>
      </c>
      <c r="L465" s="10">
        <f t="shared" si="43"/>
        <v>74.085999999999999</v>
      </c>
      <c r="M465" s="10">
        <f t="shared" si="44"/>
        <v>0</v>
      </c>
      <c r="N465" s="10">
        <f t="shared" si="45"/>
        <v>73.364080000000001</v>
      </c>
      <c r="O465" s="10">
        <f t="shared" si="46"/>
        <v>5.5180800000000003</v>
      </c>
      <c r="P465" s="10">
        <f t="shared" si="47"/>
        <v>11.569230769230769</v>
      </c>
    </row>
    <row r="466" spans="1:16">
      <c r="A466" s="8" t="s">
        <v>31</v>
      </c>
      <c r="B466" s="9" t="s">
        <v>32</v>
      </c>
      <c r="C466" s="10">
        <v>36.125</v>
      </c>
      <c r="D466" s="10">
        <v>36.125</v>
      </c>
      <c r="E466" s="10">
        <v>3.56</v>
      </c>
      <c r="F466" s="10">
        <v>0.28000000000000003</v>
      </c>
      <c r="G466" s="10">
        <v>0</v>
      </c>
      <c r="H466" s="10">
        <v>0.28000000000000003</v>
      </c>
      <c r="I466" s="10">
        <v>0</v>
      </c>
      <c r="J466" s="10">
        <v>0</v>
      </c>
      <c r="K466" s="10">
        <f t="shared" si="42"/>
        <v>3.2800000000000002</v>
      </c>
      <c r="L466" s="10">
        <f t="shared" si="43"/>
        <v>35.844999999999999</v>
      </c>
      <c r="M466" s="10">
        <f t="shared" si="44"/>
        <v>7.8651685393258441</v>
      </c>
      <c r="N466" s="10">
        <f t="shared" si="45"/>
        <v>35.844999999999999</v>
      </c>
      <c r="O466" s="10">
        <f t="shared" si="46"/>
        <v>3.2800000000000002</v>
      </c>
      <c r="P466" s="10">
        <f t="shared" si="47"/>
        <v>7.8651685393258441</v>
      </c>
    </row>
    <row r="467" spans="1:16">
      <c r="A467" s="8" t="s">
        <v>80</v>
      </c>
      <c r="B467" s="9" t="s">
        <v>81</v>
      </c>
      <c r="C467" s="10">
        <v>0.78100000000000003</v>
      </c>
      <c r="D467" s="10">
        <v>0.78100000000000003</v>
      </c>
      <c r="E467" s="10">
        <v>6.5000000000000002E-2</v>
      </c>
      <c r="F467" s="10">
        <v>0</v>
      </c>
      <c r="G467" s="10">
        <v>0</v>
      </c>
      <c r="H467" s="10">
        <v>5.2020000000000004E-2</v>
      </c>
      <c r="I467" s="10">
        <v>0</v>
      </c>
      <c r="J467" s="10">
        <v>0</v>
      </c>
      <c r="K467" s="10">
        <f t="shared" si="42"/>
        <v>6.5000000000000002E-2</v>
      </c>
      <c r="L467" s="10">
        <f t="shared" si="43"/>
        <v>0.78100000000000003</v>
      </c>
      <c r="M467" s="10">
        <f t="shared" si="44"/>
        <v>0</v>
      </c>
      <c r="N467" s="10">
        <f t="shared" si="45"/>
        <v>0.72898000000000007</v>
      </c>
      <c r="O467" s="10">
        <f t="shared" si="46"/>
        <v>1.2979999999999998E-2</v>
      </c>
      <c r="P467" s="10">
        <f t="shared" si="47"/>
        <v>80.030769230769238</v>
      </c>
    </row>
    <row r="468" spans="1:16" ht="25.5">
      <c r="A468" s="8" t="s">
        <v>41</v>
      </c>
      <c r="B468" s="9" t="s">
        <v>42</v>
      </c>
      <c r="C468" s="10">
        <v>4.24</v>
      </c>
      <c r="D468" s="10">
        <v>4.24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4.24</v>
      </c>
      <c r="M468" s="10">
        <f t="shared" si="44"/>
        <v>0</v>
      </c>
      <c r="N468" s="10">
        <f t="shared" si="45"/>
        <v>4.24</v>
      </c>
      <c r="O468" s="10">
        <f t="shared" si="46"/>
        <v>0</v>
      </c>
      <c r="P468" s="10">
        <f t="shared" si="47"/>
        <v>0</v>
      </c>
    </row>
    <row r="469" spans="1:16">
      <c r="A469" s="8" t="s">
        <v>43</v>
      </c>
      <c r="B469" s="9" t="s">
        <v>44</v>
      </c>
      <c r="C469" s="10">
        <v>211.46800000000002</v>
      </c>
      <c r="D469" s="10">
        <v>211.46800000000002</v>
      </c>
      <c r="E469" s="10">
        <v>36.93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36.93</v>
      </c>
      <c r="L469" s="10">
        <f t="shared" si="43"/>
        <v>211.46800000000002</v>
      </c>
      <c r="M469" s="10">
        <f t="shared" si="44"/>
        <v>0</v>
      </c>
      <c r="N469" s="10">
        <f t="shared" si="45"/>
        <v>211.46800000000002</v>
      </c>
      <c r="O469" s="10">
        <f t="shared" si="46"/>
        <v>36.93</v>
      </c>
      <c r="P469" s="10">
        <f t="shared" si="47"/>
        <v>0</v>
      </c>
    </row>
    <row r="470" spans="1:16" ht="38.25">
      <c r="A470" s="5" t="s">
        <v>224</v>
      </c>
      <c r="B470" s="6" t="s">
        <v>83</v>
      </c>
      <c r="C470" s="7">
        <v>0</v>
      </c>
      <c r="D470" s="7">
        <v>856.11400000000003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0</v>
      </c>
      <c r="L470" s="7">
        <f t="shared" si="43"/>
        <v>856.11400000000003</v>
      </c>
      <c r="M470" s="7">
        <f t="shared" si="44"/>
        <v>0</v>
      </c>
      <c r="N470" s="7">
        <f t="shared" si="45"/>
        <v>856.11400000000003</v>
      </c>
      <c r="O470" s="7">
        <f t="shared" si="46"/>
        <v>0</v>
      </c>
      <c r="P470" s="7">
        <f t="shared" si="47"/>
        <v>0</v>
      </c>
    </row>
    <row r="471" spans="1:16">
      <c r="A471" s="8" t="s">
        <v>29</v>
      </c>
      <c r="B471" s="9" t="s">
        <v>30</v>
      </c>
      <c r="C471" s="10">
        <v>0</v>
      </c>
      <c r="D471" s="10">
        <v>856.11400000000003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856.11400000000003</v>
      </c>
      <c r="M471" s="10">
        <f t="shared" si="44"/>
        <v>0</v>
      </c>
      <c r="N471" s="10">
        <f t="shared" si="45"/>
        <v>856.11400000000003</v>
      </c>
      <c r="O471" s="10">
        <f t="shared" si="46"/>
        <v>0</v>
      </c>
      <c r="P471" s="10">
        <f t="shared" si="47"/>
        <v>0</v>
      </c>
    </row>
    <row r="472" spans="1:16" ht="25.5">
      <c r="A472" s="5" t="s">
        <v>225</v>
      </c>
      <c r="B472" s="6" t="s">
        <v>226</v>
      </c>
      <c r="C472" s="7">
        <v>12435.515000000001</v>
      </c>
      <c r="D472" s="7">
        <v>12435.515000000001</v>
      </c>
      <c r="E472" s="7">
        <v>1031.905</v>
      </c>
      <c r="F472" s="7">
        <v>510.93115</v>
      </c>
      <c r="G472" s="7">
        <v>0</v>
      </c>
      <c r="H472" s="7">
        <v>519.82837000000006</v>
      </c>
      <c r="I472" s="7">
        <v>6.7855600000000003</v>
      </c>
      <c r="J472" s="7">
        <v>0</v>
      </c>
      <c r="K472" s="7">
        <f t="shared" si="42"/>
        <v>520.97384999999997</v>
      </c>
      <c r="L472" s="7">
        <f t="shared" si="43"/>
        <v>11924.583850000001</v>
      </c>
      <c r="M472" s="7">
        <f t="shared" si="44"/>
        <v>49.513390283020243</v>
      </c>
      <c r="N472" s="7">
        <f t="shared" si="45"/>
        <v>11915.686630000002</v>
      </c>
      <c r="O472" s="7">
        <f t="shared" si="46"/>
        <v>512.07662999999991</v>
      </c>
      <c r="P472" s="7">
        <f t="shared" si="47"/>
        <v>50.375603374341637</v>
      </c>
    </row>
    <row r="473" spans="1:16" ht="38.25">
      <c r="A473" s="5" t="s">
        <v>227</v>
      </c>
      <c r="B473" s="6" t="s">
        <v>46</v>
      </c>
      <c r="C473" s="7">
        <v>11136.515000000001</v>
      </c>
      <c r="D473" s="7">
        <v>11136.515000000001</v>
      </c>
      <c r="E473" s="7">
        <v>906.90499999999997</v>
      </c>
      <c r="F473" s="7">
        <v>510.93115</v>
      </c>
      <c r="G473" s="7">
        <v>0</v>
      </c>
      <c r="H473" s="7">
        <v>519.82837000000006</v>
      </c>
      <c r="I473" s="7">
        <v>6.7855600000000003</v>
      </c>
      <c r="J473" s="7">
        <v>0</v>
      </c>
      <c r="K473" s="7">
        <f t="shared" si="42"/>
        <v>395.97384999999997</v>
      </c>
      <c r="L473" s="7">
        <f t="shared" si="43"/>
        <v>10625.583850000001</v>
      </c>
      <c r="M473" s="7">
        <f t="shared" si="44"/>
        <v>56.337890958810469</v>
      </c>
      <c r="N473" s="7">
        <f t="shared" si="45"/>
        <v>10616.686630000002</v>
      </c>
      <c r="O473" s="7">
        <f t="shared" si="46"/>
        <v>387.07662999999991</v>
      </c>
      <c r="P473" s="7">
        <f t="shared" si="47"/>
        <v>57.318944101091084</v>
      </c>
    </row>
    <row r="474" spans="1:16">
      <c r="A474" s="8" t="s">
        <v>23</v>
      </c>
      <c r="B474" s="9" t="s">
        <v>24</v>
      </c>
      <c r="C474" s="10">
        <v>8716.7379999999994</v>
      </c>
      <c r="D474" s="10">
        <v>8716.7379999999994</v>
      </c>
      <c r="E474" s="10">
        <v>700.47500000000002</v>
      </c>
      <c r="F474" s="10">
        <v>405.89514000000003</v>
      </c>
      <c r="G474" s="10">
        <v>0</v>
      </c>
      <c r="H474" s="10">
        <v>399.10958000000005</v>
      </c>
      <c r="I474" s="10">
        <v>6.7855600000000003</v>
      </c>
      <c r="J474" s="10">
        <v>0</v>
      </c>
      <c r="K474" s="10">
        <f t="shared" si="42"/>
        <v>294.57986</v>
      </c>
      <c r="L474" s="10">
        <f t="shared" si="43"/>
        <v>8310.8428599999988</v>
      </c>
      <c r="M474" s="10">
        <f t="shared" si="44"/>
        <v>57.945699703772448</v>
      </c>
      <c r="N474" s="10">
        <f t="shared" si="45"/>
        <v>8317.6284199999991</v>
      </c>
      <c r="O474" s="10">
        <f t="shared" si="46"/>
        <v>301.36541999999997</v>
      </c>
      <c r="P474" s="10">
        <f t="shared" si="47"/>
        <v>56.976991327313605</v>
      </c>
    </row>
    <row r="475" spans="1:16">
      <c r="A475" s="8" t="s">
        <v>25</v>
      </c>
      <c r="B475" s="9" t="s">
        <v>26</v>
      </c>
      <c r="C475" s="10">
        <v>1867.4460000000001</v>
      </c>
      <c r="D475" s="10">
        <v>1867.4460000000001</v>
      </c>
      <c r="E475" s="10">
        <v>150</v>
      </c>
      <c r="F475" s="10">
        <v>84.832970000000003</v>
      </c>
      <c r="G475" s="10">
        <v>0</v>
      </c>
      <c r="H475" s="10">
        <v>84.832970000000003</v>
      </c>
      <c r="I475" s="10">
        <v>0</v>
      </c>
      <c r="J475" s="10">
        <v>0</v>
      </c>
      <c r="K475" s="10">
        <f t="shared" si="42"/>
        <v>65.167029999999997</v>
      </c>
      <c r="L475" s="10">
        <f t="shared" si="43"/>
        <v>1782.6130300000002</v>
      </c>
      <c r="M475" s="10">
        <f t="shared" si="44"/>
        <v>56.555313333333338</v>
      </c>
      <c r="N475" s="10">
        <f t="shared" si="45"/>
        <v>1782.6130300000002</v>
      </c>
      <c r="O475" s="10">
        <f t="shared" si="46"/>
        <v>65.167029999999997</v>
      </c>
      <c r="P475" s="10">
        <f t="shared" si="47"/>
        <v>56.555313333333338</v>
      </c>
    </row>
    <row r="476" spans="1:16">
      <c r="A476" s="8" t="s">
        <v>27</v>
      </c>
      <c r="B476" s="9" t="s">
        <v>28</v>
      </c>
      <c r="C476" s="10">
        <v>127.2</v>
      </c>
      <c r="D476" s="10">
        <v>127.2</v>
      </c>
      <c r="E476" s="10">
        <v>10</v>
      </c>
      <c r="F476" s="10">
        <v>5.3500200000000007</v>
      </c>
      <c r="G476" s="10">
        <v>0</v>
      </c>
      <c r="H476" s="10">
        <v>14.71002</v>
      </c>
      <c r="I476" s="10">
        <v>0</v>
      </c>
      <c r="J476" s="10">
        <v>0</v>
      </c>
      <c r="K476" s="10">
        <f t="shared" si="42"/>
        <v>4.6499799999999993</v>
      </c>
      <c r="L476" s="10">
        <f t="shared" si="43"/>
        <v>121.84998</v>
      </c>
      <c r="M476" s="10">
        <f t="shared" si="44"/>
        <v>53.500200000000007</v>
      </c>
      <c r="N476" s="10">
        <f t="shared" si="45"/>
        <v>112.48998</v>
      </c>
      <c r="O476" s="10">
        <f t="shared" si="46"/>
        <v>-4.7100200000000001</v>
      </c>
      <c r="P476" s="10">
        <f t="shared" si="47"/>
        <v>147.1002</v>
      </c>
    </row>
    <row r="477" spans="1:16">
      <c r="A477" s="8" t="s">
        <v>29</v>
      </c>
      <c r="B477" s="9" t="s">
        <v>30</v>
      </c>
      <c r="C477" s="10">
        <v>202.797</v>
      </c>
      <c r="D477" s="10">
        <v>202.797</v>
      </c>
      <c r="E477" s="10">
        <v>17</v>
      </c>
      <c r="F477" s="10">
        <v>11.456</v>
      </c>
      <c r="G477" s="10">
        <v>0</v>
      </c>
      <c r="H477" s="10">
        <v>17.556919999999998</v>
      </c>
      <c r="I477" s="10">
        <v>0</v>
      </c>
      <c r="J477" s="10">
        <v>0</v>
      </c>
      <c r="K477" s="10">
        <f t="shared" si="42"/>
        <v>5.5440000000000005</v>
      </c>
      <c r="L477" s="10">
        <f t="shared" si="43"/>
        <v>191.34100000000001</v>
      </c>
      <c r="M477" s="10">
        <f t="shared" si="44"/>
        <v>67.388235294117649</v>
      </c>
      <c r="N477" s="10">
        <f t="shared" si="45"/>
        <v>185.24008000000001</v>
      </c>
      <c r="O477" s="10">
        <f t="shared" si="46"/>
        <v>-0.55691999999999808</v>
      </c>
      <c r="P477" s="10">
        <f t="shared" si="47"/>
        <v>103.276</v>
      </c>
    </row>
    <row r="478" spans="1:16">
      <c r="A478" s="8" t="s">
        <v>31</v>
      </c>
      <c r="B478" s="9" t="s">
        <v>32</v>
      </c>
      <c r="C478" s="10">
        <v>2.65</v>
      </c>
      <c r="D478" s="10">
        <v>2.65</v>
      </c>
      <c r="E478" s="10">
        <v>0.26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0.26</v>
      </c>
      <c r="L478" s="10">
        <f t="shared" si="43"/>
        <v>2.65</v>
      </c>
      <c r="M478" s="10">
        <f t="shared" si="44"/>
        <v>0</v>
      </c>
      <c r="N478" s="10">
        <f t="shared" si="45"/>
        <v>2.65</v>
      </c>
      <c r="O478" s="10">
        <f t="shared" si="46"/>
        <v>0.26</v>
      </c>
      <c r="P478" s="10">
        <f t="shared" si="47"/>
        <v>0</v>
      </c>
    </row>
    <row r="479" spans="1:16">
      <c r="A479" s="8" t="s">
        <v>33</v>
      </c>
      <c r="B479" s="9" t="s">
        <v>34</v>
      </c>
      <c r="C479" s="10">
        <v>108.98700000000001</v>
      </c>
      <c r="D479" s="10">
        <v>108.98700000000001</v>
      </c>
      <c r="E479" s="10">
        <v>19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19</v>
      </c>
      <c r="L479" s="10">
        <f t="shared" si="43"/>
        <v>108.98700000000001</v>
      </c>
      <c r="M479" s="10">
        <f t="shared" si="44"/>
        <v>0</v>
      </c>
      <c r="N479" s="10">
        <f t="shared" si="45"/>
        <v>108.98700000000001</v>
      </c>
      <c r="O479" s="10">
        <f t="shared" si="46"/>
        <v>19</v>
      </c>
      <c r="P479" s="10">
        <f t="shared" si="47"/>
        <v>0</v>
      </c>
    </row>
    <row r="480" spans="1:16">
      <c r="A480" s="8" t="s">
        <v>35</v>
      </c>
      <c r="B480" s="9" t="s">
        <v>36</v>
      </c>
      <c r="C480" s="10">
        <v>3.1259999999999999</v>
      </c>
      <c r="D480" s="10">
        <v>3.1259999999999999</v>
      </c>
      <c r="E480" s="10">
        <v>0.26</v>
      </c>
      <c r="F480" s="10">
        <v>0</v>
      </c>
      <c r="G480" s="10">
        <v>0</v>
      </c>
      <c r="H480" s="10">
        <v>0.22186000000000003</v>
      </c>
      <c r="I480" s="10">
        <v>0</v>
      </c>
      <c r="J480" s="10">
        <v>0</v>
      </c>
      <c r="K480" s="10">
        <f t="shared" si="42"/>
        <v>0.26</v>
      </c>
      <c r="L480" s="10">
        <f t="shared" si="43"/>
        <v>3.1259999999999999</v>
      </c>
      <c r="M480" s="10">
        <f t="shared" si="44"/>
        <v>0</v>
      </c>
      <c r="N480" s="10">
        <f t="shared" si="45"/>
        <v>2.9041399999999999</v>
      </c>
      <c r="O480" s="10">
        <f t="shared" si="46"/>
        <v>3.8139999999999979E-2</v>
      </c>
      <c r="P480" s="10">
        <f t="shared" si="47"/>
        <v>85.330769230769249</v>
      </c>
    </row>
    <row r="481" spans="1:16">
      <c r="A481" s="8" t="s">
        <v>37</v>
      </c>
      <c r="B481" s="9" t="s">
        <v>38</v>
      </c>
      <c r="C481" s="10">
        <v>91.671000000000006</v>
      </c>
      <c r="D481" s="10">
        <v>91.671000000000006</v>
      </c>
      <c r="E481" s="10">
        <v>7.7</v>
      </c>
      <c r="F481" s="10">
        <v>3.3970199999999999</v>
      </c>
      <c r="G481" s="10">
        <v>0</v>
      </c>
      <c r="H481" s="10">
        <v>3.3970199999999999</v>
      </c>
      <c r="I481" s="10">
        <v>0</v>
      </c>
      <c r="J481" s="10">
        <v>0</v>
      </c>
      <c r="K481" s="10">
        <f t="shared" si="42"/>
        <v>4.3029799999999998</v>
      </c>
      <c r="L481" s="10">
        <f t="shared" si="43"/>
        <v>88.273980000000009</v>
      </c>
      <c r="M481" s="10">
        <f t="shared" si="44"/>
        <v>44.117142857142852</v>
      </c>
      <c r="N481" s="10">
        <f t="shared" si="45"/>
        <v>88.273980000000009</v>
      </c>
      <c r="O481" s="10">
        <f t="shared" si="46"/>
        <v>4.3029799999999998</v>
      </c>
      <c r="P481" s="10">
        <f t="shared" si="47"/>
        <v>44.117142857142852</v>
      </c>
    </row>
    <row r="482" spans="1:16" ht="25.5">
      <c r="A482" s="8" t="s">
        <v>41</v>
      </c>
      <c r="B482" s="9" t="s">
        <v>42</v>
      </c>
      <c r="C482" s="10">
        <v>2.12</v>
      </c>
      <c r="D482" s="10">
        <v>2.12</v>
      </c>
      <c r="E482" s="10">
        <v>1.06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1.06</v>
      </c>
      <c r="L482" s="10">
        <f t="shared" si="43"/>
        <v>2.12</v>
      </c>
      <c r="M482" s="10">
        <f t="shared" si="44"/>
        <v>0</v>
      </c>
      <c r="N482" s="10">
        <f t="shared" si="45"/>
        <v>2.12</v>
      </c>
      <c r="O482" s="10">
        <f t="shared" si="46"/>
        <v>1.06</v>
      </c>
      <c r="P482" s="10">
        <f t="shared" si="47"/>
        <v>0</v>
      </c>
    </row>
    <row r="483" spans="1:16">
      <c r="A483" s="8" t="s">
        <v>43</v>
      </c>
      <c r="B483" s="9" t="s">
        <v>44</v>
      </c>
      <c r="C483" s="10">
        <v>13.780000000000001</v>
      </c>
      <c r="D483" s="10">
        <v>13.780000000000001</v>
      </c>
      <c r="E483" s="10">
        <v>1.1500000000000001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1.1500000000000001</v>
      </c>
      <c r="L483" s="10">
        <f t="shared" si="43"/>
        <v>13.780000000000001</v>
      </c>
      <c r="M483" s="10">
        <f t="shared" si="44"/>
        <v>0</v>
      </c>
      <c r="N483" s="10">
        <f t="shared" si="45"/>
        <v>13.780000000000001</v>
      </c>
      <c r="O483" s="10">
        <f t="shared" si="46"/>
        <v>1.1500000000000001</v>
      </c>
      <c r="P483" s="10">
        <f t="shared" si="47"/>
        <v>0</v>
      </c>
    </row>
    <row r="484" spans="1:16">
      <c r="A484" s="5" t="s">
        <v>228</v>
      </c>
      <c r="B484" s="6" t="s">
        <v>166</v>
      </c>
      <c r="C484" s="7">
        <v>50</v>
      </c>
      <c r="D484" s="7">
        <v>50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50</v>
      </c>
      <c r="M484" s="7">
        <f t="shared" si="44"/>
        <v>0</v>
      </c>
      <c r="N484" s="7">
        <f t="shared" si="45"/>
        <v>50</v>
      </c>
      <c r="O484" s="7">
        <f t="shared" si="46"/>
        <v>0</v>
      </c>
      <c r="P484" s="7">
        <f t="shared" si="47"/>
        <v>0</v>
      </c>
    </row>
    <row r="485" spans="1:16">
      <c r="A485" s="8" t="s">
        <v>27</v>
      </c>
      <c r="B485" s="9" t="s">
        <v>28</v>
      </c>
      <c r="C485" s="10">
        <v>30</v>
      </c>
      <c r="D485" s="10">
        <v>30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30</v>
      </c>
      <c r="M485" s="10">
        <f t="shared" si="44"/>
        <v>0</v>
      </c>
      <c r="N485" s="10">
        <f t="shared" si="45"/>
        <v>30</v>
      </c>
      <c r="O485" s="10">
        <f t="shared" si="46"/>
        <v>0</v>
      </c>
      <c r="P485" s="10">
        <f t="shared" si="47"/>
        <v>0</v>
      </c>
    </row>
    <row r="486" spans="1:16">
      <c r="A486" s="8" t="s">
        <v>29</v>
      </c>
      <c r="B486" s="9" t="s">
        <v>30</v>
      </c>
      <c r="C486" s="10">
        <v>20</v>
      </c>
      <c r="D486" s="10">
        <v>20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</v>
      </c>
      <c r="L486" s="10">
        <f t="shared" si="43"/>
        <v>20</v>
      </c>
      <c r="M486" s="10">
        <f t="shared" si="44"/>
        <v>0</v>
      </c>
      <c r="N486" s="10">
        <f t="shared" si="45"/>
        <v>20</v>
      </c>
      <c r="O486" s="10">
        <f t="shared" si="46"/>
        <v>0</v>
      </c>
      <c r="P486" s="10">
        <f t="shared" si="47"/>
        <v>0</v>
      </c>
    </row>
    <row r="487" spans="1:16">
      <c r="A487" s="5" t="s">
        <v>229</v>
      </c>
      <c r="B487" s="6" t="s">
        <v>230</v>
      </c>
      <c r="C487" s="7">
        <v>299</v>
      </c>
      <c r="D487" s="7">
        <v>299</v>
      </c>
      <c r="E487" s="7">
        <v>50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50</v>
      </c>
      <c r="L487" s="7">
        <f t="shared" si="43"/>
        <v>299</v>
      </c>
      <c r="M487" s="7">
        <f t="shared" si="44"/>
        <v>0</v>
      </c>
      <c r="N487" s="7">
        <f t="shared" si="45"/>
        <v>299</v>
      </c>
      <c r="O487" s="7">
        <f t="shared" si="46"/>
        <v>50</v>
      </c>
      <c r="P487" s="7">
        <f t="shared" si="47"/>
        <v>0</v>
      </c>
    </row>
    <row r="488" spans="1:16" ht="25.5">
      <c r="A488" s="8" t="s">
        <v>231</v>
      </c>
      <c r="B488" s="9" t="s">
        <v>232</v>
      </c>
      <c r="C488" s="10">
        <v>299</v>
      </c>
      <c r="D488" s="10">
        <v>299</v>
      </c>
      <c r="E488" s="10">
        <v>50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50</v>
      </c>
      <c r="L488" s="10">
        <f t="shared" si="43"/>
        <v>299</v>
      </c>
      <c r="M488" s="10">
        <f t="shared" si="44"/>
        <v>0</v>
      </c>
      <c r="N488" s="10">
        <f t="shared" si="45"/>
        <v>299</v>
      </c>
      <c r="O488" s="10">
        <f t="shared" si="46"/>
        <v>50</v>
      </c>
      <c r="P488" s="10">
        <f t="shared" si="47"/>
        <v>0</v>
      </c>
    </row>
    <row r="489" spans="1:16">
      <c r="A489" s="5" t="s">
        <v>233</v>
      </c>
      <c r="B489" s="6" t="s">
        <v>68</v>
      </c>
      <c r="C489" s="7">
        <v>950</v>
      </c>
      <c r="D489" s="7">
        <v>950</v>
      </c>
      <c r="E489" s="7">
        <v>75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75</v>
      </c>
      <c r="L489" s="7">
        <f t="shared" si="43"/>
        <v>950</v>
      </c>
      <c r="M489" s="7">
        <f t="shared" si="44"/>
        <v>0</v>
      </c>
      <c r="N489" s="7">
        <f t="shared" si="45"/>
        <v>950</v>
      </c>
      <c r="O489" s="7">
        <f t="shared" si="46"/>
        <v>75</v>
      </c>
      <c r="P489" s="7">
        <f t="shared" si="47"/>
        <v>0</v>
      </c>
    </row>
    <row r="490" spans="1:16">
      <c r="A490" s="8" t="s">
        <v>29</v>
      </c>
      <c r="B490" s="9" t="s">
        <v>30</v>
      </c>
      <c r="C490" s="10">
        <v>750</v>
      </c>
      <c r="D490" s="10">
        <v>750</v>
      </c>
      <c r="E490" s="10">
        <v>75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75</v>
      </c>
      <c r="L490" s="10">
        <f t="shared" si="43"/>
        <v>750</v>
      </c>
      <c r="M490" s="10">
        <f t="shared" si="44"/>
        <v>0</v>
      </c>
      <c r="N490" s="10">
        <f t="shared" si="45"/>
        <v>750</v>
      </c>
      <c r="O490" s="10">
        <f t="shared" si="46"/>
        <v>75</v>
      </c>
      <c r="P490" s="10">
        <f t="shared" si="47"/>
        <v>0</v>
      </c>
    </row>
    <row r="491" spans="1:16">
      <c r="A491" s="8" t="s">
        <v>84</v>
      </c>
      <c r="B491" s="9" t="s">
        <v>85</v>
      </c>
      <c r="C491" s="10">
        <v>200</v>
      </c>
      <c r="D491" s="10">
        <v>200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200</v>
      </c>
      <c r="M491" s="10">
        <f t="shared" si="44"/>
        <v>0</v>
      </c>
      <c r="N491" s="10">
        <f t="shared" si="45"/>
        <v>200</v>
      </c>
      <c r="O491" s="10">
        <f t="shared" si="46"/>
        <v>0</v>
      </c>
      <c r="P491" s="10">
        <f t="shared" si="47"/>
        <v>0</v>
      </c>
    </row>
    <row r="492" spans="1:16">
      <c r="A492" s="5" t="s">
        <v>234</v>
      </c>
      <c r="B492" s="6" t="s">
        <v>235</v>
      </c>
      <c r="C492" s="7">
        <v>249374.44699999999</v>
      </c>
      <c r="D492" s="7">
        <v>249374.44699999999</v>
      </c>
      <c r="E492" s="7">
        <v>20097.425999999999</v>
      </c>
      <c r="F492" s="7">
        <v>210.23574000000002</v>
      </c>
      <c r="G492" s="7">
        <v>0</v>
      </c>
      <c r="H492" s="7">
        <v>210.83574000000002</v>
      </c>
      <c r="I492" s="7">
        <v>0</v>
      </c>
      <c r="J492" s="7">
        <v>7.6160000000000005</v>
      </c>
      <c r="K492" s="7">
        <f t="shared" si="42"/>
        <v>19887.190259999999</v>
      </c>
      <c r="L492" s="7">
        <f t="shared" si="43"/>
        <v>249164.21125999998</v>
      </c>
      <c r="M492" s="7">
        <f t="shared" si="44"/>
        <v>1.0460829162898773</v>
      </c>
      <c r="N492" s="7">
        <f t="shared" si="45"/>
        <v>249163.61125999998</v>
      </c>
      <c r="O492" s="7">
        <f t="shared" si="46"/>
        <v>19886.590260000001</v>
      </c>
      <c r="P492" s="7">
        <f t="shared" si="47"/>
        <v>1.049068373233468</v>
      </c>
    </row>
    <row r="493" spans="1:16" ht="38.25">
      <c r="A493" s="5" t="s">
        <v>236</v>
      </c>
      <c r="B493" s="6" t="s">
        <v>46</v>
      </c>
      <c r="C493" s="7">
        <v>2590.183</v>
      </c>
      <c r="D493" s="7">
        <v>2590.183</v>
      </c>
      <c r="E493" s="7">
        <v>222.57</v>
      </c>
      <c r="F493" s="7">
        <v>105.38912000000001</v>
      </c>
      <c r="G493" s="7">
        <v>0</v>
      </c>
      <c r="H493" s="7">
        <v>105.98912</v>
      </c>
      <c r="I493" s="7">
        <v>0</v>
      </c>
      <c r="J493" s="7">
        <v>0</v>
      </c>
      <c r="K493" s="7">
        <f t="shared" si="42"/>
        <v>117.18087999999999</v>
      </c>
      <c r="L493" s="7">
        <f t="shared" si="43"/>
        <v>2484.7938800000002</v>
      </c>
      <c r="M493" s="7">
        <f t="shared" si="44"/>
        <v>47.350999685492205</v>
      </c>
      <c r="N493" s="7">
        <f t="shared" si="45"/>
        <v>2484.1938799999998</v>
      </c>
      <c r="O493" s="7">
        <f t="shared" si="46"/>
        <v>116.58087999999999</v>
      </c>
      <c r="P493" s="7">
        <f t="shared" si="47"/>
        <v>47.620577795749654</v>
      </c>
    </row>
    <row r="494" spans="1:16">
      <c r="A494" s="8" t="s">
        <v>23</v>
      </c>
      <c r="B494" s="9" t="s">
        <v>24</v>
      </c>
      <c r="C494" s="10">
        <v>2053.6419999999998</v>
      </c>
      <c r="D494" s="10">
        <v>2053.6419999999998</v>
      </c>
      <c r="E494" s="10">
        <v>175</v>
      </c>
      <c r="F494" s="10">
        <v>86.384540000000001</v>
      </c>
      <c r="G494" s="10">
        <v>0</v>
      </c>
      <c r="H494" s="10">
        <v>86.384540000000001</v>
      </c>
      <c r="I494" s="10">
        <v>0</v>
      </c>
      <c r="J494" s="10">
        <v>0</v>
      </c>
      <c r="K494" s="10">
        <f t="shared" si="42"/>
        <v>88.615459999999999</v>
      </c>
      <c r="L494" s="10">
        <f t="shared" si="43"/>
        <v>1967.2574599999998</v>
      </c>
      <c r="M494" s="10">
        <f t="shared" si="44"/>
        <v>49.362594285714287</v>
      </c>
      <c r="N494" s="10">
        <f t="shared" si="45"/>
        <v>1967.2574599999998</v>
      </c>
      <c r="O494" s="10">
        <f t="shared" si="46"/>
        <v>88.615459999999999</v>
      </c>
      <c r="P494" s="10">
        <f t="shared" si="47"/>
        <v>49.362594285714287</v>
      </c>
    </row>
    <row r="495" spans="1:16">
      <c r="A495" s="8" t="s">
        <v>25</v>
      </c>
      <c r="B495" s="9" t="s">
        <v>26</v>
      </c>
      <c r="C495" s="10">
        <v>451.80099999999999</v>
      </c>
      <c r="D495" s="10">
        <v>451.80099999999999</v>
      </c>
      <c r="E495" s="10">
        <v>38.5</v>
      </c>
      <c r="F495" s="10">
        <v>19.004580000000001</v>
      </c>
      <c r="G495" s="10">
        <v>0</v>
      </c>
      <c r="H495" s="10">
        <v>19.004580000000001</v>
      </c>
      <c r="I495" s="10">
        <v>0</v>
      </c>
      <c r="J495" s="10">
        <v>0</v>
      </c>
      <c r="K495" s="10">
        <f t="shared" si="42"/>
        <v>19.495419999999999</v>
      </c>
      <c r="L495" s="10">
        <f t="shared" si="43"/>
        <v>432.79642000000001</v>
      </c>
      <c r="M495" s="10">
        <f t="shared" si="44"/>
        <v>49.362545454545462</v>
      </c>
      <c r="N495" s="10">
        <f t="shared" si="45"/>
        <v>432.79642000000001</v>
      </c>
      <c r="O495" s="10">
        <f t="shared" si="46"/>
        <v>19.495419999999999</v>
      </c>
      <c r="P495" s="10">
        <f t="shared" si="47"/>
        <v>49.362545454545462</v>
      </c>
    </row>
    <row r="496" spans="1:16">
      <c r="A496" s="8" t="s">
        <v>27</v>
      </c>
      <c r="B496" s="9" t="s">
        <v>28</v>
      </c>
      <c r="C496" s="10">
        <v>40</v>
      </c>
      <c r="D496" s="10">
        <v>40</v>
      </c>
      <c r="E496" s="10">
        <v>4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4</v>
      </c>
      <c r="L496" s="10">
        <f t="shared" si="43"/>
        <v>40</v>
      </c>
      <c r="M496" s="10">
        <f t="shared" si="44"/>
        <v>0</v>
      </c>
      <c r="N496" s="10">
        <f t="shared" si="45"/>
        <v>40</v>
      </c>
      <c r="O496" s="10">
        <f t="shared" si="46"/>
        <v>4</v>
      </c>
      <c r="P496" s="10">
        <f t="shared" si="47"/>
        <v>0</v>
      </c>
    </row>
    <row r="497" spans="1:16">
      <c r="A497" s="8" t="s">
        <v>29</v>
      </c>
      <c r="B497" s="9" t="s">
        <v>30</v>
      </c>
      <c r="C497" s="10">
        <v>43.9</v>
      </c>
      <c r="D497" s="10">
        <v>43.9</v>
      </c>
      <c r="E497" s="10">
        <v>5</v>
      </c>
      <c r="F497" s="10">
        <v>0</v>
      </c>
      <c r="G497" s="10">
        <v>0</v>
      </c>
      <c r="H497" s="10">
        <v>0.6</v>
      </c>
      <c r="I497" s="10">
        <v>0</v>
      </c>
      <c r="J497" s="10">
        <v>0</v>
      </c>
      <c r="K497" s="10">
        <f t="shared" si="42"/>
        <v>5</v>
      </c>
      <c r="L497" s="10">
        <f t="shared" si="43"/>
        <v>43.9</v>
      </c>
      <c r="M497" s="10">
        <f t="shared" si="44"/>
        <v>0</v>
      </c>
      <c r="N497" s="10">
        <f t="shared" si="45"/>
        <v>43.3</v>
      </c>
      <c r="O497" s="10">
        <f t="shared" si="46"/>
        <v>4.4000000000000004</v>
      </c>
      <c r="P497" s="10">
        <f t="shared" si="47"/>
        <v>12</v>
      </c>
    </row>
    <row r="498" spans="1:16">
      <c r="A498" s="8" t="s">
        <v>31</v>
      </c>
      <c r="B498" s="9" t="s">
        <v>32</v>
      </c>
      <c r="C498" s="10">
        <v>0.84</v>
      </c>
      <c r="D498" s="10">
        <v>0.84</v>
      </c>
      <c r="E498" s="10">
        <v>7.0000000000000007E-2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7.0000000000000007E-2</v>
      </c>
      <c r="L498" s="10">
        <f t="shared" si="43"/>
        <v>0.84</v>
      </c>
      <c r="M498" s="10">
        <f t="shared" si="44"/>
        <v>0</v>
      </c>
      <c r="N498" s="10">
        <f t="shared" si="45"/>
        <v>0.84</v>
      </c>
      <c r="O498" s="10">
        <f t="shared" si="46"/>
        <v>7.0000000000000007E-2</v>
      </c>
      <c r="P498" s="10">
        <f t="shared" si="47"/>
        <v>0</v>
      </c>
    </row>
    <row r="499" spans="1:16">
      <c r="A499" s="5" t="s">
        <v>237</v>
      </c>
      <c r="B499" s="6" t="s">
        <v>50</v>
      </c>
      <c r="C499" s="7">
        <v>35.472000000000001</v>
      </c>
      <c r="D499" s="7">
        <v>35.472000000000001</v>
      </c>
      <c r="E499" s="7">
        <v>2.96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2.96</v>
      </c>
      <c r="L499" s="7">
        <f t="shared" si="43"/>
        <v>35.472000000000001</v>
      </c>
      <c r="M499" s="7">
        <f t="shared" si="44"/>
        <v>0</v>
      </c>
      <c r="N499" s="7">
        <f t="shared" si="45"/>
        <v>35.472000000000001</v>
      </c>
      <c r="O499" s="7">
        <f t="shared" si="46"/>
        <v>2.96</v>
      </c>
      <c r="P499" s="7">
        <f t="shared" si="47"/>
        <v>0</v>
      </c>
    </row>
    <row r="500" spans="1:16">
      <c r="A500" s="8" t="s">
        <v>43</v>
      </c>
      <c r="B500" s="9" t="s">
        <v>44</v>
      </c>
      <c r="C500" s="10">
        <v>35.472000000000001</v>
      </c>
      <c r="D500" s="10">
        <v>35.472000000000001</v>
      </c>
      <c r="E500" s="10">
        <v>2.96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2.96</v>
      </c>
      <c r="L500" s="10">
        <f t="shared" si="43"/>
        <v>35.472000000000001</v>
      </c>
      <c r="M500" s="10">
        <f t="shared" si="44"/>
        <v>0</v>
      </c>
      <c r="N500" s="10">
        <f t="shared" si="45"/>
        <v>35.472000000000001</v>
      </c>
      <c r="O500" s="10">
        <f t="shared" si="46"/>
        <v>2.96</v>
      </c>
      <c r="P500" s="10">
        <f t="shared" si="47"/>
        <v>0</v>
      </c>
    </row>
    <row r="501" spans="1:16" ht="25.5">
      <c r="A501" s="5" t="s">
        <v>238</v>
      </c>
      <c r="B501" s="6" t="s">
        <v>239</v>
      </c>
      <c r="C501" s="7">
        <v>2082.4560000000001</v>
      </c>
      <c r="D501" s="7">
        <v>2082.4560000000001</v>
      </c>
      <c r="E501" s="7">
        <v>415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415</v>
      </c>
      <c r="L501" s="7">
        <f t="shared" si="43"/>
        <v>2082.4560000000001</v>
      </c>
      <c r="M501" s="7">
        <f t="shared" si="44"/>
        <v>0</v>
      </c>
      <c r="N501" s="7">
        <f t="shared" si="45"/>
        <v>2082.4560000000001</v>
      </c>
      <c r="O501" s="7">
        <f t="shared" si="46"/>
        <v>415</v>
      </c>
      <c r="P501" s="7">
        <f t="shared" si="47"/>
        <v>0</v>
      </c>
    </row>
    <row r="502" spans="1:16" ht="25.5">
      <c r="A502" s="8" t="s">
        <v>55</v>
      </c>
      <c r="B502" s="9" t="s">
        <v>56</v>
      </c>
      <c r="C502" s="10">
        <v>2082.4560000000001</v>
      </c>
      <c r="D502" s="10">
        <v>2082.4560000000001</v>
      </c>
      <c r="E502" s="10">
        <v>415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415</v>
      </c>
      <c r="L502" s="10">
        <f t="shared" si="43"/>
        <v>2082.4560000000001</v>
      </c>
      <c r="M502" s="10">
        <f t="shared" si="44"/>
        <v>0</v>
      </c>
      <c r="N502" s="10">
        <f t="shared" si="45"/>
        <v>2082.4560000000001</v>
      </c>
      <c r="O502" s="10">
        <f t="shared" si="46"/>
        <v>415</v>
      </c>
      <c r="P502" s="10">
        <f t="shared" si="47"/>
        <v>0</v>
      </c>
    </row>
    <row r="503" spans="1:16">
      <c r="A503" s="5" t="s">
        <v>240</v>
      </c>
      <c r="B503" s="6" t="s">
        <v>241</v>
      </c>
      <c r="C503" s="7">
        <v>138420.32</v>
      </c>
      <c r="D503" s="7">
        <v>138420.32</v>
      </c>
      <c r="E503" s="7">
        <v>11358.550000000001</v>
      </c>
      <c r="F503" s="7">
        <v>70.80980000000001</v>
      </c>
      <c r="G503" s="7">
        <v>0</v>
      </c>
      <c r="H503" s="7">
        <v>70.80980000000001</v>
      </c>
      <c r="I503" s="7">
        <v>0</v>
      </c>
      <c r="J503" s="7">
        <v>0</v>
      </c>
      <c r="K503" s="7">
        <f t="shared" si="42"/>
        <v>11287.7402</v>
      </c>
      <c r="L503" s="7">
        <f t="shared" si="43"/>
        <v>138349.51020000002</v>
      </c>
      <c r="M503" s="7">
        <f t="shared" si="44"/>
        <v>0.62340527620162789</v>
      </c>
      <c r="N503" s="7">
        <f t="shared" si="45"/>
        <v>138349.51020000002</v>
      </c>
      <c r="O503" s="7">
        <f t="shared" si="46"/>
        <v>11287.7402</v>
      </c>
      <c r="P503" s="7">
        <f t="shared" si="47"/>
        <v>0.62340527620162789</v>
      </c>
    </row>
    <row r="504" spans="1:16" ht="25.5">
      <c r="A504" s="8" t="s">
        <v>55</v>
      </c>
      <c r="B504" s="9" t="s">
        <v>56</v>
      </c>
      <c r="C504" s="10">
        <v>138420.32</v>
      </c>
      <c r="D504" s="10">
        <v>138420.32</v>
      </c>
      <c r="E504" s="10">
        <v>11358.550000000001</v>
      </c>
      <c r="F504" s="10">
        <v>70.80980000000001</v>
      </c>
      <c r="G504" s="10">
        <v>0</v>
      </c>
      <c r="H504" s="10">
        <v>70.80980000000001</v>
      </c>
      <c r="I504" s="10">
        <v>0</v>
      </c>
      <c r="J504" s="10">
        <v>0</v>
      </c>
      <c r="K504" s="10">
        <f t="shared" si="42"/>
        <v>11287.7402</v>
      </c>
      <c r="L504" s="10">
        <f t="shared" si="43"/>
        <v>138349.51020000002</v>
      </c>
      <c r="M504" s="10">
        <f t="shared" si="44"/>
        <v>0.62340527620162789</v>
      </c>
      <c r="N504" s="10">
        <f t="shared" si="45"/>
        <v>138349.51020000002</v>
      </c>
      <c r="O504" s="10">
        <f t="shared" si="46"/>
        <v>11287.7402</v>
      </c>
      <c r="P504" s="10">
        <f t="shared" si="47"/>
        <v>0.62340527620162789</v>
      </c>
    </row>
    <row r="505" spans="1:16" ht="25.5">
      <c r="A505" s="5" t="s">
        <v>242</v>
      </c>
      <c r="B505" s="6" t="s">
        <v>243</v>
      </c>
      <c r="C505" s="7">
        <v>10874.216</v>
      </c>
      <c r="D505" s="7">
        <v>10874.216</v>
      </c>
      <c r="E505" s="7">
        <v>658.346</v>
      </c>
      <c r="F505" s="7">
        <v>34.036819999999999</v>
      </c>
      <c r="G505" s="7">
        <v>0</v>
      </c>
      <c r="H505" s="7">
        <v>34.036819999999999</v>
      </c>
      <c r="I505" s="7">
        <v>0</v>
      </c>
      <c r="J505" s="7">
        <v>7.6160000000000005</v>
      </c>
      <c r="K505" s="7">
        <f t="shared" si="42"/>
        <v>624.30917999999997</v>
      </c>
      <c r="L505" s="7">
        <f t="shared" si="43"/>
        <v>10840.179180000001</v>
      </c>
      <c r="M505" s="7">
        <f t="shared" si="44"/>
        <v>5.1700503990302966</v>
      </c>
      <c r="N505" s="7">
        <f t="shared" si="45"/>
        <v>10840.179180000001</v>
      </c>
      <c r="O505" s="7">
        <f t="shared" si="46"/>
        <v>624.30917999999997</v>
      </c>
      <c r="P505" s="7">
        <f t="shared" si="47"/>
        <v>5.1700503990302966</v>
      </c>
    </row>
    <row r="506" spans="1:16" ht="25.5">
      <c r="A506" s="8" t="s">
        <v>55</v>
      </c>
      <c r="B506" s="9" t="s">
        <v>56</v>
      </c>
      <c r="C506" s="10">
        <v>10874.216</v>
      </c>
      <c r="D506" s="10">
        <v>10874.216</v>
      </c>
      <c r="E506" s="10">
        <v>658.346</v>
      </c>
      <c r="F506" s="10">
        <v>34.036819999999999</v>
      </c>
      <c r="G506" s="10">
        <v>0</v>
      </c>
      <c r="H506" s="10">
        <v>34.036819999999999</v>
      </c>
      <c r="I506" s="10">
        <v>0</v>
      </c>
      <c r="J506" s="10">
        <v>7.6160000000000005</v>
      </c>
      <c r="K506" s="10">
        <f t="shared" si="42"/>
        <v>624.30917999999997</v>
      </c>
      <c r="L506" s="10">
        <f t="shared" si="43"/>
        <v>10840.179180000001</v>
      </c>
      <c r="M506" s="10">
        <f t="shared" si="44"/>
        <v>5.1700503990302966</v>
      </c>
      <c r="N506" s="10">
        <f t="shared" si="45"/>
        <v>10840.179180000001</v>
      </c>
      <c r="O506" s="10">
        <f t="shared" si="46"/>
        <v>624.30917999999997</v>
      </c>
      <c r="P506" s="10">
        <f t="shared" si="47"/>
        <v>5.1700503990302966</v>
      </c>
    </row>
    <row r="507" spans="1:16" ht="25.5">
      <c r="A507" s="5" t="s">
        <v>244</v>
      </c>
      <c r="B507" s="6" t="s">
        <v>245</v>
      </c>
      <c r="C507" s="7">
        <v>95371.8</v>
      </c>
      <c r="D507" s="7">
        <v>95371.8</v>
      </c>
      <c r="E507" s="7">
        <v>7440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7440</v>
      </c>
      <c r="L507" s="7">
        <f t="shared" si="43"/>
        <v>95371.8</v>
      </c>
      <c r="M507" s="7">
        <f t="shared" si="44"/>
        <v>0</v>
      </c>
      <c r="N507" s="7">
        <f t="shared" si="45"/>
        <v>95371.8</v>
      </c>
      <c r="O507" s="7">
        <f t="shared" si="46"/>
        <v>7440</v>
      </c>
      <c r="P507" s="7">
        <f t="shared" si="47"/>
        <v>0</v>
      </c>
    </row>
    <row r="508" spans="1:16" ht="25.5">
      <c r="A508" s="8" t="s">
        <v>55</v>
      </c>
      <c r="B508" s="9" t="s">
        <v>56</v>
      </c>
      <c r="C508" s="10">
        <v>95371.8</v>
      </c>
      <c r="D508" s="10">
        <v>95371.8</v>
      </c>
      <c r="E508" s="10">
        <v>7440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7440</v>
      </c>
      <c r="L508" s="10">
        <f t="shared" si="43"/>
        <v>95371.8</v>
      </c>
      <c r="M508" s="10">
        <f t="shared" si="44"/>
        <v>0</v>
      </c>
      <c r="N508" s="10">
        <f t="shared" si="45"/>
        <v>95371.8</v>
      </c>
      <c r="O508" s="10">
        <f t="shared" si="46"/>
        <v>7440</v>
      </c>
      <c r="P508" s="10">
        <f t="shared" si="47"/>
        <v>0</v>
      </c>
    </row>
    <row r="509" spans="1:16" ht="25.5">
      <c r="A509" s="5" t="s">
        <v>246</v>
      </c>
      <c r="B509" s="6" t="s">
        <v>247</v>
      </c>
      <c r="C509" s="7">
        <v>6123.6419999999998</v>
      </c>
      <c r="D509" s="7">
        <v>6123.6419999999998</v>
      </c>
      <c r="E509" s="7">
        <v>1268.548</v>
      </c>
      <c r="F509" s="7">
        <v>103.63211</v>
      </c>
      <c r="G509" s="7">
        <v>0</v>
      </c>
      <c r="H509" s="7">
        <v>124.60086</v>
      </c>
      <c r="I509" s="7">
        <v>0</v>
      </c>
      <c r="J509" s="7">
        <v>0</v>
      </c>
      <c r="K509" s="7">
        <f t="shared" si="42"/>
        <v>1164.91589</v>
      </c>
      <c r="L509" s="7">
        <f t="shared" si="43"/>
        <v>6020.0098900000003</v>
      </c>
      <c r="M509" s="7">
        <f t="shared" si="44"/>
        <v>8.1693487357198933</v>
      </c>
      <c r="N509" s="7">
        <f t="shared" si="45"/>
        <v>5999.0411400000003</v>
      </c>
      <c r="O509" s="7">
        <f t="shared" si="46"/>
        <v>1143.94714</v>
      </c>
      <c r="P509" s="7">
        <f t="shared" si="47"/>
        <v>9.822321268095493</v>
      </c>
    </row>
    <row r="510" spans="1:16" ht="38.25">
      <c r="A510" s="5" t="s">
        <v>248</v>
      </c>
      <c r="B510" s="6" t="s">
        <v>46</v>
      </c>
      <c r="C510" s="7">
        <v>1911.912</v>
      </c>
      <c r="D510" s="7">
        <v>1911.912</v>
      </c>
      <c r="E510" s="7">
        <v>166.29900000000001</v>
      </c>
      <c r="F510" s="7">
        <v>71.998630000000006</v>
      </c>
      <c r="G510" s="7">
        <v>0</v>
      </c>
      <c r="H510" s="7">
        <v>71.998630000000006</v>
      </c>
      <c r="I510" s="7">
        <v>0</v>
      </c>
      <c r="J510" s="7">
        <v>0</v>
      </c>
      <c r="K510" s="7">
        <f t="shared" si="42"/>
        <v>94.300370000000001</v>
      </c>
      <c r="L510" s="7">
        <f t="shared" si="43"/>
        <v>1839.91337</v>
      </c>
      <c r="M510" s="7">
        <f t="shared" si="44"/>
        <v>43.294686077486936</v>
      </c>
      <c r="N510" s="7">
        <f t="shared" si="45"/>
        <v>1839.91337</v>
      </c>
      <c r="O510" s="7">
        <f t="shared" si="46"/>
        <v>94.300370000000001</v>
      </c>
      <c r="P510" s="7">
        <f t="shared" si="47"/>
        <v>43.294686077486936</v>
      </c>
    </row>
    <row r="511" spans="1:16">
      <c r="A511" s="8" t="s">
        <v>23</v>
      </c>
      <c r="B511" s="9" t="s">
        <v>24</v>
      </c>
      <c r="C511" s="10">
        <v>1346.1960000000001</v>
      </c>
      <c r="D511" s="10">
        <v>1346.1960000000001</v>
      </c>
      <c r="E511" s="10">
        <v>108.319</v>
      </c>
      <c r="F511" s="10">
        <v>61.289540000000002</v>
      </c>
      <c r="G511" s="10">
        <v>0</v>
      </c>
      <c r="H511" s="10">
        <v>61.289540000000002</v>
      </c>
      <c r="I511" s="10">
        <v>0</v>
      </c>
      <c r="J511" s="10">
        <v>0</v>
      </c>
      <c r="K511" s="10">
        <f t="shared" si="42"/>
        <v>47.02946</v>
      </c>
      <c r="L511" s="10">
        <f t="shared" si="43"/>
        <v>1284.9064600000002</v>
      </c>
      <c r="M511" s="10">
        <f t="shared" si="44"/>
        <v>56.58244629289414</v>
      </c>
      <c r="N511" s="10">
        <f t="shared" si="45"/>
        <v>1284.9064600000002</v>
      </c>
      <c r="O511" s="10">
        <f t="shared" si="46"/>
        <v>47.02946</v>
      </c>
      <c r="P511" s="10">
        <f t="shared" si="47"/>
        <v>56.58244629289414</v>
      </c>
    </row>
    <row r="512" spans="1:16">
      <c r="A512" s="8" t="s">
        <v>25</v>
      </c>
      <c r="B512" s="9" t="s">
        <v>26</v>
      </c>
      <c r="C512" s="10">
        <v>296.16300000000001</v>
      </c>
      <c r="D512" s="10">
        <v>296.16300000000001</v>
      </c>
      <c r="E512" s="10">
        <v>23.830000000000002</v>
      </c>
      <c r="F512" s="10">
        <v>9.8564799999999995</v>
      </c>
      <c r="G512" s="10">
        <v>0</v>
      </c>
      <c r="H512" s="10">
        <v>9.8564799999999995</v>
      </c>
      <c r="I512" s="10">
        <v>0</v>
      </c>
      <c r="J512" s="10">
        <v>0</v>
      </c>
      <c r="K512" s="10">
        <f t="shared" si="42"/>
        <v>13.973520000000002</v>
      </c>
      <c r="L512" s="10">
        <f t="shared" si="43"/>
        <v>286.30652000000003</v>
      </c>
      <c r="M512" s="10">
        <f t="shared" si="44"/>
        <v>41.361644985312623</v>
      </c>
      <c r="N512" s="10">
        <f t="shared" si="45"/>
        <v>286.30652000000003</v>
      </c>
      <c r="O512" s="10">
        <f t="shared" si="46"/>
        <v>13.973520000000002</v>
      </c>
      <c r="P512" s="10">
        <f t="shared" si="47"/>
        <v>41.361644985312623</v>
      </c>
    </row>
    <row r="513" spans="1:16">
      <c r="A513" s="8" t="s">
        <v>27</v>
      </c>
      <c r="B513" s="9" t="s">
        <v>28</v>
      </c>
      <c r="C513" s="10">
        <v>74.105999999999995</v>
      </c>
      <c r="D513" s="10">
        <v>74.105999999999995</v>
      </c>
      <c r="E513" s="10">
        <v>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7</v>
      </c>
      <c r="L513" s="10">
        <f t="shared" si="43"/>
        <v>74.105999999999995</v>
      </c>
      <c r="M513" s="10">
        <f t="shared" si="44"/>
        <v>0</v>
      </c>
      <c r="N513" s="10">
        <f t="shared" si="45"/>
        <v>74.105999999999995</v>
      </c>
      <c r="O513" s="10">
        <f t="shared" si="46"/>
        <v>7</v>
      </c>
      <c r="P513" s="10">
        <f t="shared" si="47"/>
        <v>0</v>
      </c>
    </row>
    <row r="514" spans="1:16">
      <c r="A514" s="8" t="s">
        <v>29</v>
      </c>
      <c r="B514" s="9" t="s">
        <v>30</v>
      </c>
      <c r="C514" s="10">
        <v>94.744</v>
      </c>
      <c r="D514" s="10">
        <v>94.744</v>
      </c>
      <c r="E514" s="10">
        <v>10</v>
      </c>
      <c r="F514" s="10">
        <v>0.34</v>
      </c>
      <c r="G514" s="10">
        <v>0</v>
      </c>
      <c r="H514" s="10">
        <v>0.34</v>
      </c>
      <c r="I514" s="10">
        <v>0</v>
      </c>
      <c r="J514" s="10">
        <v>0</v>
      </c>
      <c r="K514" s="10">
        <f t="shared" si="42"/>
        <v>9.66</v>
      </c>
      <c r="L514" s="10">
        <f t="shared" si="43"/>
        <v>94.403999999999996</v>
      </c>
      <c r="M514" s="10">
        <f t="shared" si="44"/>
        <v>3.4000000000000004</v>
      </c>
      <c r="N514" s="10">
        <f t="shared" si="45"/>
        <v>94.403999999999996</v>
      </c>
      <c r="O514" s="10">
        <f t="shared" si="46"/>
        <v>9.66</v>
      </c>
      <c r="P514" s="10">
        <f t="shared" si="47"/>
        <v>3.4000000000000004</v>
      </c>
    </row>
    <row r="515" spans="1:16">
      <c r="A515" s="8" t="s">
        <v>37</v>
      </c>
      <c r="B515" s="9" t="s">
        <v>38</v>
      </c>
      <c r="C515" s="10">
        <v>14.32</v>
      </c>
      <c r="D515" s="10">
        <v>14.32</v>
      </c>
      <c r="E515" s="10">
        <v>1.1500000000000001</v>
      </c>
      <c r="F515" s="10">
        <v>0.51261000000000001</v>
      </c>
      <c r="G515" s="10">
        <v>0</v>
      </c>
      <c r="H515" s="10">
        <v>0.51261000000000001</v>
      </c>
      <c r="I515" s="10">
        <v>0</v>
      </c>
      <c r="J515" s="10">
        <v>0</v>
      </c>
      <c r="K515" s="10">
        <f t="shared" si="42"/>
        <v>0.63739000000000012</v>
      </c>
      <c r="L515" s="10">
        <f t="shared" si="43"/>
        <v>13.80739</v>
      </c>
      <c r="M515" s="10">
        <f t="shared" si="44"/>
        <v>44.574782608695642</v>
      </c>
      <c r="N515" s="10">
        <f t="shared" si="45"/>
        <v>13.80739</v>
      </c>
      <c r="O515" s="10">
        <f t="shared" si="46"/>
        <v>0.63739000000000012</v>
      </c>
      <c r="P515" s="10">
        <f t="shared" si="47"/>
        <v>44.574782608695642</v>
      </c>
    </row>
    <row r="516" spans="1:16">
      <c r="A516" s="8" t="s">
        <v>39</v>
      </c>
      <c r="B516" s="9" t="s">
        <v>40</v>
      </c>
      <c r="C516" s="10">
        <v>85.853000000000009</v>
      </c>
      <c r="D516" s="10">
        <v>85.853000000000009</v>
      </c>
      <c r="E516" s="10">
        <v>16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16</v>
      </c>
      <c r="L516" s="10">
        <f t="shared" si="43"/>
        <v>85.853000000000009</v>
      </c>
      <c r="M516" s="10">
        <f t="shared" si="44"/>
        <v>0</v>
      </c>
      <c r="N516" s="10">
        <f t="shared" si="45"/>
        <v>85.853000000000009</v>
      </c>
      <c r="O516" s="10">
        <f t="shared" si="46"/>
        <v>16</v>
      </c>
      <c r="P516" s="10">
        <f t="shared" si="47"/>
        <v>0</v>
      </c>
    </row>
    <row r="517" spans="1:16">
      <c r="A517" s="8" t="s">
        <v>43</v>
      </c>
      <c r="B517" s="9" t="s">
        <v>44</v>
      </c>
      <c r="C517" s="10">
        <v>0.53</v>
      </c>
      <c r="D517" s="10">
        <v>0.53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0.53</v>
      </c>
      <c r="M517" s="10">
        <f t="shared" si="44"/>
        <v>0</v>
      </c>
      <c r="N517" s="10">
        <f t="shared" si="45"/>
        <v>0.53</v>
      </c>
      <c r="O517" s="10">
        <f t="shared" si="46"/>
        <v>0</v>
      </c>
      <c r="P517" s="10">
        <f t="shared" si="47"/>
        <v>0</v>
      </c>
    </row>
    <row r="518" spans="1:16">
      <c r="A518" s="5" t="s">
        <v>249</v>
      </c>
      <c r="B518" s="6" t="s">
        <v>50</v>
      </c>
      <c r="C518" s="7">
        <v>28.222000000000001</v>
      </c>
      <c r="D518" s="7">
        <v>28.222000000000001</v>
      </c>
      <c r="E518" s="7">
        <v>2.5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t="shared" ref="K518:K581" si="48">E518-F518</f>
        <v>2.5</v>
      </c>
      <c r="L518" s="7">
        <f t="shared" ref="L518:L581" si="49">D518-F518</f>
        <v>28.222000000000001</v>
      </c>
      <c r="M518" s="7">
        <f t="shared" ref="M518:M581" si="50">IF(E518=0,0,(F518/E518)*100)</f>
        <v>0</v>
      </c>
      <c r="N518" s="7">
        <f t="shared" ref="N518:N581" si="51">D518-H518</f>
        <v>28.222000000000001</v>
      </c>
      <c r="O518" s="7">
        <f t="shared" ref="O518:O581" si="52">E518-H518</f>
        <v>2.5</v>
      </c>
      <c r="P518" s="7">
        <f t="shared" ref="P518:P581" si="53">IF(E518=0,0,(H518/E518)*100)</f>
        <v>0</v>
      </c>
    </row>
    <row r="519" spans="1:16">
      <c r="A519" s="8" t="s">
        <v>27</v>
      </c>
      <c r="B519" s="9" t="s">
        <v>28</v>
      </c>
      <c r="C519" s="10">
        <v>27.798000000000002</v>
      </c>
      <c r="D519" s="10">
        <v>27.798000000000002</v>
      </c>
      <c r="E519" s="10">
        <v>2.5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2.5</v>
      </c>
      <c r="L519" s="10">
        <f t="shared" si="49"/>
        <v>27.798000000000002</v>
      </c>
      <c r="M519" s="10">
        <f t="shared" si="50"/>
        <v>0</v>
      </c>
      <c r="N519" s="10">
        <f t="shared" si="51"/>
        <v>27.798000000000002</v>
      </c>
      <c r="O519" s="10">
        <f t="shared" si="52"/>
        <v>2.5</v>
      </c>
      <c r="P519" s="10">
        <f t="shared" si="53"/>
        <v>0</v>
      </c>
    </row>
    <row r="520" spans="1:16">
      <c r="A520" s="8" t="s">
        <v>43</v>
      </c>
      <c r="B520" s="9" t="s">
        <v>44</v>
      </c>
      <c r="C520" s="10">
        <v>0.42399999999999999</v>
      </c>
      <c r="D520" s="10">
        <v>0.42399999999999999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0.42399999999999999</v>
      </c>
      <c r="M520" s="10">
        <f t="shared" si="50"/>
        <v>0</v>
      </c>
      <c r="N520" s="10">
        <f t="shared" si="51"/>
        <v>0.42399999999999999</v>
      </c>
      <c r="O520" s="10">
        <f t="shared" si="52"/>
        <v>0</v>
      </c>
      <c r="P520" s="10">
        <f t="shared" si="53"/>
        <v>0</v>
      </c>
    </row>
    <row r="521" spans="1:16" ht="25.5">
      <c r="A521" s="5" t="s">
        <v>250</v>
      </c>
      <c r="B521" s="6" t="s">
        <v>150</v>
      </c>
      <c r="C521" s="7">
        <v>452.3</v>
      </c>
      <c r="D521" s="7">
        <v>452.3</v>
      </c>
      <c r="E521" s="7">
        <v>40.1</v>
      </c>
      <c r="F521" s="7">
        <v>14.5</v>
      </c>
      <c r="G521" s="7">
        <v>0</v>
      </c>
      <c r="H521" s="7">
        <v>14.5</v>
      </c>
      <c r="I521" s="7">
        <v>0</v>
      </c>
      <c r="J521" s="7">
        <v>0</v>
      </c>
      <c r="K521" s="7">
        <f t="shared" si="48"/>
        <v>25.6</v>
      </c>
      <c r="L521" s="7">
        <f t="shared" si="49"/>
        <v>437.8</v>
      </c>
      <c r="M521" s="7">
        <f t="shared" si="50"/>
        <v>36.159600997506232</v>
      </c>
      <c r="N521" s="7">
        <f t="shared" si="51"/>
        <v>437.8</v>
      </c>
      <c r="O521" s="7">
        <f t="shared" si="52"/>
        <v>25.6</v>
      </c>
      <c r="P521" s="7">
        <f t="shared" si="53"/>
        <v>36.159600997506232</v>
      </c>
    </row>
    <row r="522" spans="1:16">
      <c r="A522" s="8" t="s">
        <v>27</v>
      </c>
      <c r="B522" s="9" t="s">
        <v>28</v>
      </c>
      <c r="C522" s="10">
        <v>10</v>
      </c>
      <c r="D522" s="10">
        <v>10</v>
      </c>
      <c r="E522" s="10">
        <v>1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1</v>
      </c>
      <c r="L522" s="10">
        <f t="shared" si="49"/>
        <v>10</v>
      </c>
      <c r="M522" s="10">
        <f t="shared" si="50"/>
        <v>0</v>
      </c>
      <c r="N522" s="10">
        <f t="shared" si="51"/>
        <v>10</v>
      </c>
      <c r="O522" s="10">
        <f t="shared" si="52"/>
        <v>1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1</v>
      </c>
      <c r="D523" s="10">
        <v>1</v>
      </c>
      <c r="E523" s="10">
        <v>0.1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0.1</v>
      </c>
      <c r="L523" s="10">
        <f t="shared" si="49"/>
        <v>1</v>
      </c>
      <c r="M523" s="10">
        <f t="shared" si="50"/>
        <v>0</v>
      </c>
      <c r="N523" s="10">
        <f t="shared" si="51"/>
        <v>1</v>
      </c>
      <c r="O523" s="10">
        <f t="shared" si="52"/>
        <v>0.1</v>
      </c>
      <c r="P523" s="10">
        <f t="shared" si="53"/>
        <v>0</v>
      </c>
    </row>
    <row r="524" spans="1:16">
      <c r="A524" s="8" t="s">
        <v>84</v>
      </c>
      <c r="B524" s="9" t="s">
        <v>85</v>
      </c>
      <c r="C524" s="10">
        <v>441.3</v>
      </c>
      <c r="D524" s="10">
        <v>441.3</v>
      </c>
      <c r="E524" s="10">
        <v>39</v>
      </c>
      <c r="F524" s="10">
        <v>14.5</v>
      </c>
      <c r="G524" s="10">
        <v>0</v>
      </c>
      <c r="H524" s="10">
        <v>14.5</v>
      </c>
      <c r="I524" s="10">
        <v>0</v>
      </c>
      <c r="J524" s="10">
        <v>0</v>
      </c>
      <c r="K524" s="10">
        <f t="shared" si="48"/>
        <v>24.5</v>
      </c>
      <c r="L524" s="10">
        <f t="shared" si="49"/>
        <v>426.8</v>
      </c>
      <c r="M524" s="10">
        <f t="shared" si="50"/>
        <v>37.179487179487182</v>
      </c>
      <c r="N524" s="10">
        <f t="shared" si="51"/>
        <v>426.8</v>
      </c>
      <c r="O524" s="10">
        <f t="shared" si="52"/>
        <v>24.5</v>
      </c>
      <c r="P524" s="10">
        <f t="shared" si="53"/>
        <v>37.179487179487182</v>
      </c>
    </row>
    <row r="525" spans="1:16">
      <c r="A525" s="5" t="s">
        <v>251</v>
      </c>
      <c r="B525" s="6" t="s">
        <v>158</v>
      </c>
      <c r="C525" s="7">
        <v>123.77799999999999</v>
      </c>
      <c r="D525" s="7">
        <v>123.77799999999999</v>
      </c>
      <c r="E525" s="7">
        <v>12.962</v>
      </c>
      <c r="F525" s="7">
        <v>3.6442199999999998</v>
      </c>
      <c r="G525" s="7">
        <v>0</v>
      </c>
      <c r="H525" s="7">
        <v>3.6442199999999998</v>
      </c>
      <c r="I525" s="7">
        <v>0</v>
      </c>
      <c r="J525" s="7">
        <v>0</v>
      </c>
      <c r="K525" s="7">
        <f t="shared" si="48"/>
        <v>9.3177799999999991</v>
      </c>
      <c r="L525" s="7">
        <f t="shared" si="49"/>
        <v>120.13377999999999</v>
      </c>
      <c r="M525" s="7">
        <f t="shared" si="50"/>
        <v>28.11464280203672</v>
      </c>
      <c r="N525" s="7">
        <f t="shared" si="51"/>
        <v>120.13377999999999</v>
      </c>
      <c r="O525" s="7">
        <f t="shared" si="52"/>
        <v>9.3177799999999991</v>
      </c>
      <c r="P525" s="7">
        <f t="shared" si="53"/>
        <v>28.11464280203672</v>
      </c>
    </row>
    <row r="526" spans="1:16">
      <c r="A526" s="8" t="s">
        <v>23</v>
      </c>
      <c r="B526" s="9" t="s">
        <v>24</v>
      </c>
      <c r="C526" s="10">
        <v>71.352999999999994</v>
      </c>
      <c r="D526" s="10">
        <v>71.352999999999994</v>
      </c>
      <c r="E526" s="10">
        <v>5.6000000000000005</v>
      </c>
      <c r="F526" s="10">
        <v>2.9781999999999997</v>
      </c>
      <c r="G526" s="10">
        <v>0</v>
      </c>
      <c r="H526" s="10">
        <v>2.9781999999999997</v>
      </c>
      <c r="I526" s="10">
        <v>0</v>
      </c>
      <c r="J526" s="10">
        <v>0</v>
      </c>
      <c r="K526" s="10">
        <f t="shared" si="48"/>
        <v>2.6218000000000008</v>
      </c>
      <c r="L526" s="10">
        <f t="shared" si="49"/>
        <v>68.374799999999993</v>
      </c>
      <c r="M526" s="10">
        <f t="shared" si="50"/>
        <v>53.182142857142843</v>
      </c>
      <c r="N526" s="10">
        <f t="shared" si="51"/>
        <v>68.374799999999993</v>
      </c>
      <c r="O526" s="10">
        <f t="shared" si="52"/>
        <v>2.6218000000000008</v>
      </c>
      <c r="P526" s="10">
        <f t="shared" si="53"/>
        <v>53.182142857142843</v>
      </c>
    </row>
    <row r="527" spans="1:16">
      <c r="A527" s="8" t="s">
        <v>25</v>
      </c>
      <c r="B527" s="9" t="s">
        <v>26</v>
      </c>
      <c r="C527" s="10">
        <v>15.698</v>
      </c>
      <c r="D527" s="10">
        <v>15.698</v>
      </c>
      <c r="E527" s="10">
        <v>1.232</v>
      </c>
      <c r="F527" s="10">
        <v>0.60733999999999999</v>
      </c>
      <c r="G527" s="10">
        <v>0</v>
      </c>
      <c r="H527" s="10">
        <v>0.60733999999999999</v>
      </c>
      <c r="I527" s="10">
        <v>0</v>
      </c>
      <c r="J527" s="10">
        <v>0</v>
      </c>
      <c r="K527" s="10">
        <f t="shared" si="48"/>
        <v>0.62465999999999999</v>
      </c>
      <c r="L527" s="10">
        <f t="shared" si="49"/>
        <v>15.09066</v>
      </c>
      <c r="M527" s="10">
        <f t="shared" si="50"/>
        <v>49.297077922077918</v>
      </c>
      <c r="N527" s="10">
        <f t="shared" si="51"/>
        <v>15.09066</v>
      </c>
      <c r="O527" s="10">
        <f t="shared" si="52"/>
        <v>0.62465999999999999</v>
      </c>
      <c r="P527" s="10">
        <f t="shared" si="53"/>
        <v>49.297077922077918</v>
      </c>
    </row>
    <row r="528" spans="1:16">
      <c r="A528" s="8" t="s">
        <v>27</v>
      </c>
      <c r="B528" s="9" t="s">
        <v>28</v>
      </c>
      <c r="C528" s="10">
        <v>7.9</v>
      </c>
      <c r="D528" s="10">
        <v>7.9</v>
      </c>
      <c r="E528" s="10">
        <v>0.79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0.79</v>
      </c>
      <c r="L528" s="10">
        <f t="shared" si="49"/>
        <v>7.9</v>
      </c>
      <c r="M528" s="10">
        <f t="shared" si="50"/>
        <v>0</v>
      </c>
      <c r="N528" s="10">
        <f t="shared" si="51"/>
        <v>7.9</v>
      </c>
      <c r="O528" s="10">
        <f t="shared" si="52"/>
        <v>0.79</v>
      </c>
      <c r="P528" s="10">
        <f t="shared" si="53"/>
        <v>0</v>
      </c>
    </row>
    <row r="529" spans="1:16">
      <c r="A529" s="8" t="s">
        <v>29</v>
      </c>
      <c r="B529" s="9" t="s">
        <v>30</v>
      </c>
      <c r="C529" s="10">
        <v>1.696</v>
      </c>
      <c r="D529" s="10">
        <v>1.696</v>
      </c>
      <c r="E529" s="10">
        <v>0.15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0.15</v>
      </c>
      <c r="L529" s="10">
        <f t="shared" si="49"/>
        <v>1.696</v>
      </c>
      <c r="M529" s="10">
        <f t="shared" si="50"/>
        <v>0</v>
      </c>
      <c r="N529" s="10">
        <f t="shared" si="51"/>
        <v>1.696</v>
      </c>
      <c r="O529" s="10">
        <f t="shared" si="52"/>
        <v>0.15</v>
      </c>
      <c r="P529" s="10">
        <f t="shared" si="53"/>
        <v>0</v>
      </c>
    </row>
    <row r="530" spans="1:16">
      <c r="A530" s="8" t="s">
        <v>31</v>
      </c>
      <c r="B530" s="9" t="s">
        <v>32</v>
      </c>
      <c r="C530" s="10">
        <v>0.36</v>
      </c>
      <c r="D530" s="10">
        <v>0.36</v>
      </c>
      <c r="E530" s="10">
        <v>0.06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0.06</v>
      </c>
      <c r="L530" s="10">
        <f t="shared" si="49"/>
        <v>0.36</v>
      </c>
      <c r="M530" s="10">
        <f t="shared" si="50"/>
        <v>0</v>
      </c>
      <c r="N530" s="10">
        <f t="shared" si="51"/>
        <v>0.36</v>
      </c>
      <c r="O530" s="10">
        <f t="shared" si="52"/>
        <v>0.06</v>
      </c>
      <c r="P530" s="10">
        <f t="shared" si="53"/>
        <v>0</v>
      </c>
    </row>
    <row r="531" spans="1:16">
      <c r="A531" s="8" t="s">
        <v>37</v>
      </c>
      <c r="B531" s="9" t="s">
        <v>38</v>
      </c>
      <c r="C531" s="10">
        <v>1.502</v>
      </c>
      <c r="D531" s="10">
        <v>1.502</v>
      </c>
      <c r="E531" s="10">
        <v>0.13</v>
      </c>
      <c r="F531" s="10">
        <v>5.8680000000000003E-2</v>
      </c>
      <c r="G531" s="10">
        <v>0</v>
      </c>
      <c r="H531" s="10">
        <v>5.8680000000000003E-2</v>
      </c>
      <c r="I531" s="10">
        <v>0</v>
      </c>
      <c r="J531" s="10">
        <v>0</v>
      </c>
      <c r="K531" s="10">
        <f t="shared" si="48"/>
        <v>7.1319999999999995E-2</v>
      </c>
      <c r="L531" s="10">
        <f t="shared" si="49"/>
        <v>1.4433199999999999</v>
      </c>
      <c r="M531" s="10">
        <f t="shared" si="50"/>
        <v>45.138461538461542</v>
      </c>
      <c r="N531" s="10">
        <f t="shared" si="51"/>
        <v>1.4433199999999999</v>
      </c>
      <c r="O531" s="10">
        <f t="shared" si="52"/>
        <v>7.1319999999999995E-2</v>
      </c>
      <c r="P531" s="10">
        <f t="shared" si="53"/>
        <v>45.138461538461542</v>
      </c>
    </row>
    <row r="532" spans="1:16">
      <c r="A532" s="8" t="s">
        <v>39</v>
      </c>
      <c r="B532" s="9" t="s">
        <v>40</v>
      </c>
      <c r="C532" s="10">
        <v>25.269000000000002</v>
      </c>
      <c r="D532" s="10">
        <v>25.269000000000002</v>
      </c>
      <c r="E532" s="10">
        <v>5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5</v>
      </c>
      <c r="L532" s="10">
        <f t="shared" si="49"/>
        <v>25.269000000000002</v>
      </c>
      <c r="M532" s="10">
        <f t="shared" si="50"/>
        <v>0</v>
      </c>
      <c r="N532" s="10">
        <f t="shared" si="51"/>
        <v>25.269000000000002</v>
      </c>
      <c r="O532" s="10">
        <f t="shared" si="52"/>
        <v>5</v>
      </c>
      <c r="P532" s="10">
        <f t="shared" si="53"/>
        <v>0</v>
      </c>
    </row>
    <row r="533" spans="1:16" ht="25.5">
      <c r="A533" s="5" t="s">
        <v>252</v>
      </c>
      <c r="B533" s="6" t="s">
        <v>160</v>
      </c>
      <c r="C533" s="7">
        <v>604.04899999999998</v>
      </c>
      <c r="D533" s="7">
        <v>604.04899999999998</v>
      </c>
      <c r="E533" s="7">
        <v>173.98700000000002</v>
      </c>
      <c r="F533" s="7">
        <v>9.9331800000000019</v>
      </c>
      <c r="G533" s="7">
        <v>0</v>
      </c>
      <c r="H533" s="7">
        <v>30.90193</v>
      </c>
      <c r="I533" s="7">
        <v>0</v>
      </c>
      <c r="J533" s="7">
        <v>0</v>
      </c>
      <c r="K533" s="7">
        <f t="shared" si="48"/>
        <v>164.05382000000003</v>
      </c>
      <c r="L533" s="7">
        <f t="shared" si="49"/>
        <v>594.11581999999999</v>
      </c>
      <c r="M533" s="7">
        <f t="shared" si="50"/>
        <v>5.7091506836717691</v>
      </c>
      <c r="N533" s="7">
        <f t="shared" si="51"/>
        <v>573.14706999999999</v>
      </c>
      <c r="O533" s="7">
        <f t="shared" si="52"/>
        <v>143.08507000000003</v>
      </c>
      <c r="P533" s="7">
        <f t="shared" si="53"/>
        <v>17.76105686057004</v>
      </c>
    </row>
    <row r="534" spans="1:16">
      <c r="A534" s="8" t="s">
        <v>23</v>
      </c>
      <c r="B534" s="9" t="s">
        <v>24</v>
      </c>
      <c r="C534" s="10">
        <v>195.804</v>
      </c>
      <c r="D534" s="10">
        <v>195.804</v>
      </c>
      <c r="E534" s="10">
        <v>14.85</v>
      </c>
      <c r="F534" s="10">
        <v>8.4522000000000013</v>
      </c>
      <c r="G534" s="10">
        <v>0</v>
      </c>
      <c r="H534" s="10">
        <v>8.4522000000000013</v>
      </c>
      <c r="I534" s="10">
        <v>0</v>
      </c>
      <c r="J534" s="10">
        <v>0</v>
      </c>
      <c r="K534" s="10">
        <f t="shared" si="48"/>
        <v>6.3977999999999984</v>
      </c>
      <c r="L534" s="10">
        <f t="shared" si="49"/>
        <v>187.3518</v>
      </c>
      <c r="M534" s="10">
        <f t="shared" si="50"/>
        <v>56.917171717171719</v>
      </c>
      <c r="N534" s="10">
        <f t="shared" si="51"/>
        <v>187.3518</v>
      </c>
      <c r="O534" s="10">
        <f t="shared" si="52"/>
        <v>6.3977999999999984</v>
      </c>
      <c r="P534" s="10">
        <f t="shared" si="53"/>
        <v>56.917171717171719</v>
      </c>
    </row>
    <row r="535" spans="1:16">
      <c r="A535" s="8" t="s">
        <v>25</v>
      </c>
      <c r="B535" s="9" t="s">
        <v>26</v>
      </c>
      <c r="C535" s="10">
        <v>43.076999999999998</v>
      </c>
      <c r="D535" s="10">
        <v>43.076999999999998</v>
      </c>
      <c r="E535" s="10">
        <v>3.2669999999999999</v>
      </c>
      <c r="F535" s="10">
        <v>1.2648200000000001</v>
      </c>
      <c r="G535" s="10">
        <v>0</v>
      </c>
      <c r="H535" s="10">
        <v>1.2648200000000001</v>
      </c>
      <c r="I535" s="10">
        <v>0</v>
      </c>
      <c r="J535" s="10">
        <v>0</v>
      </c>
      <c r="K535" s="10">
        <f t="shared" si="48"/>
        <v>2.0021800000000001</v>
      </c>
      <c r="L535" s="10">
        <f t="shared" si="49"/>
        <v>41.812179999999998</v>
      </c>
      <c r="M535" s="10">
        <f t="shared" si="50"/>
        <v>38.715029078665445</v>
      </c>
      <c r="N535" s="10">
        <f t="shared" si="51"/>
        <v>41.812179999999998</v>
      </c>
      <c r="O535" s="10">
        <f t="shared" si="52"/>
        <v>2.0021800000000001</v>
      </c>
      <c r="P535" s="10">
        <f t="shared" si="53"/>
        <v>38.715029078665445</v>
      </c>
    </row>
    <row r="536" spans="1:16">
      <c r="A536" s="8" t="s">
        <v>27</v>
      </c>
      <c r="B536" s="9" t="s">
        <v>28</v>
      </c>
      <c r="C536" s="10">
        <v>111.5</v>
      </c>
      <c r="D536" s="10">
        <v>111.5</v>
      </c>
      <c r="E536" s="10">
        <v>50</v>
      </c>
      <c r="F536" s="10">
        <v>0</v>
      </c>
      <c r="G536" s="10">
        <v>0</v>
      </c>
      <c r="H536" s="10">
        <v>20.96875</v>
      </c>
      <c r="I536" s="10">
        <v>0</v>
      </c>
      <c r="J536" s="10">
        <v>0</v>
      </c>
      <c r="K536" s="10">
        <f t="shared" si="48"/>
        <v>50</v>
      </c>
      <c r="L536" s="10">
        <f t="shared" si="49"/>
        <v>111.5</v>
      </c>
      <c r="M536" s="10">
        <f t="shared" si="50"/>
        <v>0</v>
      </c>
      <c r="N536" s="10">
        <f t="shared" si="51"/>
        <v>90.53125</v>
      </c>
      <c r="O536" s="10">
        <f t="shared" si="52"/>
        <v>29.03125</v>
      </c>
      <c r="P536" s="10">
        <f t="shared" si="53"/>
        <v>41.9375</v>
      </c>
    </row>
    <row r="537" spans="1:16">
      <c r="A537" s="8" t="s">
        <v>29</v>
      </c>
      <c r="B537" s="9" t="s">
        <v>30</v>
      </c>
      <c r="C537" s="10">
        <v>212.53900000000002</v>
      </c>
      <c r="D537" s="10">
        <v>212.53900000000002</v>
      </c>
      <c r="E537" s="10">
        <v>100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100</v>
      </c>
      <c r="L537" s="10">
        <f t="shared" si="49"/>
        <v>212.53900000000002</v>
      </c>
      <c r="M537" s="10">
        <f t="shared" si="50"/>
        <v>0</v>
      </c>
      <c r="N537" s="10">
        <f t="shared" si="51"/>
        <v>212.53900000000002</v>
      </c>
      <c r="O537" s="10">
        <f t="shared" si="52"/>
        <v>100</v>
      </c>
      <c r="P537" s="10">
        <f t="shared" si="53"/>
        <v>0</v>
      </c>
    </row>
    <row r="538" spans="1:16">
      <c r="A538" s="8" t="s">
        <v>31</v>
      </c>
      <c r="B538" s="9" t="s">
        <v>32</v>
      </c>
      <c r="C538" s="10">
        <v>1.2</v>
      </c>
      <c r="D538" s="10">
        <v>1.2</v>
      </c>
      <c r="E538" s="10">
        <v>0.12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0.12</v>
      </c>
      <c r="L538" s="10">
        <f t="shared" si="49"/>
        <v>1.2</v>
      </c>
      <c r="M538" s="10">
        <f t="shared" si="50"/>
        <v>0</v>
      </c>
      <c r="N538" s="10">
        <f t="shared" si="51"/>
        <v>1.2</v>
      </c>
      <c r="O538" s="10">
        <f t="shared" si="52"/>
        <v>0.12</v>
      </c>
      <c r="P538" s="10">
        <f t="shared" si="53"/>
        <v>0</v>
      </c>
    </row>
    <row r="539" spans="1:16">
      <c r="A539" s="8" t="s">
        <v>37</v>
      </c>
      <c r="B539" s="9" t="s">
        <v>38</v>
      </c>
      <c r="C539" s="10">
        <v>17.184000000000001</v>
      </c>
      <c r="D539" s="10">
        <v>17.184000000000001</v>
      </c>
      <c r="E539" s="10">
        <v>1.5</v>
      </c>
      <c r="F539" s="10">
        <v>0.21615999999999999</v>
      </c>
      <c r="G539" s="10">
        <v>0</v>
      </c>
      <c r="H539" s="10">
        <v>0.21615999999999999</v>
      </c>
      <c r="I539" s="10">
        <v>0</v>
      </c>
      <c r="J539" s="10">
        <v>0</v>
      </c>
      <c r="K539" s="10">
        <f t="shared" si="48"/>
        <v>1.2838400000000001</v>
      </c>
      <c r="L539" s="10">
        <f t="shared" si="49"/>
        <v>16.967840000000002</v>
      </c>
      <c r="M539" s="10">
        <f t="shared" si="50"/>
        <v>14.410666666666666</v>
      </c>
      <c r="N539" s="10">
        <f t="shared" si="51"/>
        <v>16.967840000000002</v>
      </c>
      <c r="O539" s="10">
        <f t="shared" si="52"/>
        <v>1.2838400000000001</v>
      </c>
      <c r="P539" s="10">
        <f t="shared" si="53"/>
        <v>14.410666666666666</v>
      </c>
    </row>
    <row r="540" spans="1:16">
      <c r="A540" s="8" t="s">
        <v>39</v>
      </c>
      <c r="B540" s="9" t="s">
        <v>40</v>
      </c>
      <c r="C540" s="10">
        <v>22.533000000000001</v>
      </c>
      <c r="D540" s="10">
        <v>22.533000000000001</v>
      </c>
      <c r="E540" s="10">
        <v>4.25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4.25</v>
      </c>
      <c r="L540" s="10">
        <f t="shared" si="49"/>
        <v>22.533000000000001</v>
      </c>
      <c r="M540" s="10">
        <f t="shared" si="50"/>
        <v>0</v>
      </c>
      <c r="N540" s="10">
        <f t="shared" si="51"/>
        <v>22.533000000000001</v>
      </c>
      <c r="O540" s="10">
        <f t="shared" si="52"/>
        <v>4.25</v>
      </c>
      <c r="P540" s="10">
        <f t="shared" si="53"/>
        <v>0</v>
      </c>
    </row>
    <row r="541" spans="1:16">
      <c r="A541" s="8" t="s">
        <v>43</v>
      </c>
      <c r="B541" s="9" t="s">
        <v>44</v>
      </c>
      <c r="C541" s="10">
        <v>0.21199999999999999</v>
      </c>
      <c r="D541" s="10">
        <v>0.21199999999999999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0.21199999999999999</v>
      </c>
      <c r="M541" s="10">
        <f t="shared" si="50"/>
        <v>0</v>
      </c>
      <c r="N541" s="10">
        <f t="shared" si="51"/>
        <v>0.21199999999999999</v>
      </c>
      <c r="O541" s="10">
        <f t="shared" si="52"/>
        <v>0</v>
      </c>
      <c r="P541" s="10">
        <f t="shared" si="53"/>
        <v>0</v>
      </c>
    </row>
    <row r="542" spans="1:16">
      <c r="A542" s="5" t="s">
        <v>253</v>
      </c>
      <c r="B542" s="6" t="s">
        <v>166</v>
      </c>
      <c r="C542" s="7">
        <v>300</v>
      </c>
      <c r="D542" s="7">
        <v>300</v>
      </c>
      <c r="E542" s="7">
        <v>30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30</v>
      </c>
      <c r="L542" s="7">
        <f t="shared" si="49"/>
        <v>300</v>
      </c>
      <c r="M542" s="7">
        <f t="shared" si="50"/>
        <v>0</v>
      </c>
      <c r="N542" s="7">
        <f t="shared" si="51"/>
        <v>300</v>
      </c>
      <c r="O542" s="7">
        <f t="shared" si="52"/>
        <v>30</v>
      </c>
      <c r="P542" s="7">
        <f t="shared" si="53"/>
        <v>0</v>
      </c>
    </row>
    <row r="543" spans="1:16">
      <c r="A543" s="8" t="s">
        <v>29</v>
      </c>
      <c r="B543" s="9" t="s">
        <v>30</v>
      </c>
      <c r="C543" s="10">
        <v>300</v>
      </c>
      <c r="D543" s="10">
        <v>300</v>
      </c>
      <c r="E543" s="10">
        <v>30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30</v>
      </c>
      <c r="L543" s="10">
        <f t="shared" si="49"/>
        <v>300</v>
      </c>
      <c r="M543" s="10">
        <f t="shared" si="50"/>
        <v>0</v>
      </c>
      <c r="N543" s="10">
        <f t="shared" si="51"/>
        <v>300</v>
      </c>
      <c r="O543" s="10">
        <f t="shared" si="52"/>
        <v>30</v>
      </c>
      <c r="P543" s="10">
        <f t="shared" si="53"/>
        <v>0</v>
      </c>
    </row>
    <row r="544" spans="1:16">
      <c r="A544" s="5" t="s">
        <v>254</v>
      </c>
      <c r="B544" s="6" t="s">
        <v>168</v>
      </c>
      <c r="C544" s="7">
        <v>583.38099999999997</v>
      </c>
      <c r="D544" s="7">
        <v>583.38099999999997</v>
      </c>
      <c r="E544" s="7">
        <v>136.69999999999999</v>
      </c>
      <c r="F544" s="7">
        <v>3.5560800000000001</v>
      </c>
      <c r="G544" s="7">
        <v>0</v>
      </c>
      <c r="H544" s="7">
        <v>3.5560800000000001</v>
      </c>
      <c r="I544" s="7">
        <v>0</v>
      </c>
      <c r="J544" s="7">
        <v>0</v>
      </c>
      <c r="K544" s="7">
        <f t="shared" si="48"/>
        <v>133.14391999999998</v>
      </c>
      <c r="L544" s="7">
        <f t="shared" si="49"/>
        <v>579.82492000000002</v>
      </c>
      <c r="M544" s="7">
        <f t="shared" si="50"/>
        <v>2.601375274323336</v>
      </c>
      <c r="N544" s="7">
        <f t="shared" si="51"/>
        <v>579.82492000000002</v>
      </c>
      <c r="O544" s="7">
        <f t="shared" si="52"/>
        <v>133.14391999999998</v>
      </c>
      <c r="P544" s="7">
        <f t="shared" si="53"/>
        <v>2.601375274323336</v>
      </c>
    </row>
    <row r="545" spans="1:16">
      <c r="A545" s="8" t="s">
        <v>27</v>
      </c>
      <c r="B545" s="9" t="s">
        <v>28</v>
      </c>
      <c r="C545" s="10">
        <v>183.75</v>
      </c>
      <c r="D545" s="10">
        <v>183.75</v>
      </c>
      <c r="E545" s="10">
        <v>88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88</v>
      </c>
      <c r="L545" s="10">
        <f t="shared" si="49"/>
        <v>183.75</v>
      </c>
      <c r="M545" s="10">
        <f t="shared" si="50"/>
        <v>0</v>
      </c>
      <c r="N545" s="10">
        <f t="shared" si="51"/>
        <v>183.75</v>
      </c>
      <c r="O545" s="10">
        <f t="shared" si="52"/>
        <v>88</v>
      </c>
      <c r="P545" s="10">
        <f t="shared" si="53"/>
        <v>0</v>
      </c>
    </row>
    <row r="546" spans="1:16">
      <c r="A546" s="8" t="s">
        <v>29</v>
      </c>
      <c r="B546" s="9" t="s">
        <v>30</v>
      </c>
      <c r="C546" s="10">
        <v>355.82800000000003</v>
      </c>
      <c r="D546" s="10">
        <v>355.82800000000003</v>
      </c>
      <c r="E546" s="10">
        <v>45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45</v>
      </c>
      <c r="L546" s="10">
        <f t="shared" si="49"/>
        <v>355.82800000000003</v>
      </c>
      <c r="M546" s="10">
        <f t="shared" si="50"/>
        <v>0</v>
      </c>
      <c r="N546" s="10">
        <f t="shared" si="51"/>
        <v>355.82800000000003</v>
      </c>
      <c r="O546" s="10">
        <f t="shared" si="52"/>
        <v>45</v>
      </c>
      <c r="P546" s="10">
        <f t="shared" si="53"/>
        <v>0</v>
      </c>
    </row>
    <row r="547" spans="1:16">
      <c r="A547" s="8" t="s">
        <v>80</v>
      </c>
      <c r="B547" s="9" t="s">
        <v>81</v>
      </c>
      <c r="C547" s="10">
        <v>43.803000000000004</v>
      </c>
      <c r="D547" s="10">
        <v>43.803000000000004</v>
      </c>
      <c r="E547" s="10">
        <v>3.7</v>
      </c>
      <c r="F547" s="10">
        <v>3.5560800000000001</v>
      </c>
      <c r="G547" s="10">
        <v>0</v>
      </c>
      <c r="H547" s="10">
        <v>3.5560800000000001</v>
      </c>
      <c r="I547" s="10">
        <v>0</v>
      </c>
      <c r="J547" s="10">
        <v>0</v>
      </c>
      <c r="K547" s="10">
        <f t="shared" si="48"/>
        <v>0.14392000000000005</v>
      </c>
      <c r="L547" s="10">
        <f t="shared" si="49"/>
        <v>40.246920000000003</v>
      </c>
      <c r="M547" s="10">
        <f t="shared" si="50"/>
        <v>96.110270270270277</v>
      </c>
      <c r="N547" s="10">
        <f t="shared" si="51"/>
        <v>40.246920000000003</v>
      </c>
      <c r="O547" s="10">
        <f t="shared" si="52"/>
        <v>0.14392000000000005</v>
      </c>
      <c r="P547" s="10">
        <f t="shared" si="53"/>
        <v>96.110270270270277</v>
      </c>
    </row>
    <row r="548" spans="1:16" ht="25.5">
      <c r="A548" s="5" t="s">
        <v>255</v>
      </c>
      <c r="B548" s="6" t="s">
        <v>245</v>
      </c>
      <c r="C548" s="7">
        <v>2120</v>
      </c>
      <c r="D548" s="7">
        <v>2120</v>
      </c>
      <c r="E548" s="7">
        <v>706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706</v>
      </c>
      <c r="L548" s="7">
        <f t="shared" si="49"/>
        <v>2120</v>
      </c>
      <c r="M548" s="7">
        <f t="shared" si="50"/>
        <v>0</v>
      </c>
      <c r="N548" s="7">
        <f t="shared" si="51"/>
        <v>2120</v>
      </c>
      <c r="O548" s="7">
        <f t="shared" si="52"/>
        <v>706</v>
      </c>
      <c r="P548" s="7">
        <f t="shared" si="53"/>
        <v>0</v>
      </c>
    </row>
    <row r="549" spans="1:16">
      <c r="A549" s="8" t="s">
        <v>29</v>
      </c>
      <c r="B549" s="9" t="s">
        <v>30</v>
      </c>
      <c r="C549" s="10">
        <v>2120</v>
      </c>
      <c r="D549" s="10">
        <v>2120</v>
      </c>
      <c r="E549" s="10">
        <v>706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706</v>
      </c>
      <c r="L549" s="10">
        <f t="shared" si="49"/>
        <v>2120</v>
      </c>
      <c r="M549" s="10">
        <f t="shared" si="50"/>
        <v>0</v>
      </c>
      <c r="N549" s="10">
        <f t="shared" si="51"/>
        <v>2120</v>
      </c>
      <c r="O549" s="10">
        <f t="shared" si="52"/>
        <v>706</v>
      </c>
      <c r="P549" s="10">
        <f t="shared" si="53"/>
        <v>0</v>
      </c>
    </row>
    <row r="550" spans="1:16" ht="25.5">
      <c r="A550" s="5" t="s">
        <v>256</v>
      </c>
      <c r="B550" s="6" t="s">
        <v>257</v>
      </c>
      <c r="C550" s="7">
        <v>10036.992000000002</v>
      </c>
      <c r="D550" s="7">
        <v>10036.992000000002</v>
      </c>
      <c r="E550" s="7">
        <v>805.44199999999989</v>
      </c>
      <c r="F550" s="7">
        <v>378.30545999999998</v>
      </c>
      <c r="G550" s="7">
        <v>0</v>
      </c>
      <c r="H550" s="7">
        <v>382.29645999999997</v>
      </c>
      <c r="I550" s="7">
        <v>0</v>
      </c>
      <c r="J550" s="7">
        <v>0</v>
      </c>
      <c r="K550" s="7">
        <f t="shared" si="48"/>
        <v>427.13653999999991</v>
      </c>
      <c r="L550" s="7">
        <f t="shared" si="49"/>
        <v>9658.6865400000024</v>
      </c>
      <c r="M550" s="7">
        <f t="shared" si="50"/>
        <v>46.968678067446199</v>
      </c>
      <c r="N550" s="7">
        <f t="shared" si="51"/>
        <v>9654.6955400000024</v>
      </c>
      <c r="O550" s="7">
        <f t="shared" si="52"/>
        <v>423.14553999999993</v>
      </c>
      <c r="P550" s="7">
        <f t="shared" si="53"/>
        <v>47.464182399229244</v>
      </c>
    </row>
    <row r="551" spans="1:16" ht="38.25">
      <c r="A551" s="5" t="s">
        <v>258</v>
      </c>
      <c r="B551" s="6" t="s">
        <v>46</v>
      </c>
      <c r="C551" s="7">
        <v>3457.0659999999998</v>
      </c>
      <c r="D551" s="7">
        <v>3457.0659999999998</v>
      </c>
      <c r="E551" s="7">
        <v>273.86500000000001</v>
      </c>
      <c r="F551" s="7">
        <v>162.02828999999997</v>
      </c>
      <c r="G551" s="7">
        <v>0</v>
      </c>
      <c r="H551" s="7">
        <v>162.02828999999997</v>
      </c>
      <c r="I551" s="7">
        <v>0</v>
      </c>
      <c r="J551" s="7">
        <v>0</v>
      </c>
      <c r="K551" s="7">
        <f t="shared" si="48"/>
        <v>111.83671000000004</v>
      </c>
      <c r="L551" s="7">
        <f t="shared" si="49"/>
        <v>3295.0377099999996</v>
      </c>
      <c r="M551" s="7">
        <f t="shared" si="50"/>
        <v>59.16356233910868</v>
      </c>
      <c r="N551" s="7">
        <f t="shared" si="51"/>
        <v>3295.0377099999996</v>
      </c>
      <c r="O551" s="7">
        <f t="shared" si="52"/>
        <v>111.83671000000004</v>
      </c>
      <c r="P551" s="7">
        <f t="shared" si="53"/>
        <v>59.16356233910868</v>
      </c>
    </row>
    <row r="552" spans="1:16">
      <c r="A552" s="8" t="s">
        <v>23</v>
      </c>
      <c r="B552" s="9" t="s">
        <v>24</v>
      </c>
      <c r="C552" s="10">
        <v>2588.87</v>
      </c>
      <c r="D552" s="10">
        <v>2588.87</v>
      </c>
      <c r="E552" s="10">
        <v>203.20000000000002</v>
      </c>
      <c r="F552" s="10">
        <v>132.85129999999998</v>
      </c>
      <c r="G552" s="10">
        <v>0</v>
      </c>
      <c r="H552" s="10">
        <v>132.85129999999998</v>
      </c>
      <c r="I552" s="10">
        <v>0</v>
      </c>
      <c r="J552" s="10">
        <v>0</v>
      </c>
      <c r="K552" s="10">
        <f t="shared" si="48"/>
        <v>70.348700000000036</v>
      </c>
      <c r="L552" s="10">
        <f t="shared" si="49"/>
        <v>2456.0187000000001</v>
      </c>
      <c r="M552" s="10">
        <f t="shared" si="50"/>
        <v>65.379576771653518</v>
      </c>
      <c r="N552" s="10">
        <f t="shared" si="51"/>
        <v>2456.0187000000001</v>
      </c>
      <c r="O552" s="10">
        <f t="shared" si="52"/>
        <v>70.348700000000036</v>
      </c>
      <c r="P552" s="10">
        <f t="shared" si="53"/>
        <v>65.379576771653518</v>
      </c>
    </row>
    <row r="553" spans="1:16">
      <c r="A553" s="8" t="s">
        <v>25</v>
      </c>
      <c r="B553" s="9" t="s">
        <v>26</v>
      </c>
      <c r="C553" s="10">
        <v>569.55100000000004</v>
      </c>
      <c r="D553" s="10">
        <v>569.55100000000004</v>
      </c>
      <c r="E553" s="10">
        <v>44.7</v>
      </c>
      <c r="F553" s="10">
        <v>29.176990000000004</v>
      </c>
      <c r="G553" s="10">
        <v>0</v>
      </c>
      <c r="H553" s="10">
        <v>29.176990000000004</v>
      </c>
      <c r="I553" s="10">
        <v>0</v>
      </c>
      <c r="J553" s="10">
        <v>0</v>
      </c>
      <c r="K553" s="10">
        <f t="shared" si="48"/>
        <v>15.523009999999999</v>
      </c>
      <c r="L553" s="10">
        <f t="shared" si="49"/>
        <v>540.37401</v>
      </c>
      <c r="M553" s="10">
        <f t="shared" si="50"/>
        <v>65.272908277404923</v>
      </c>
      <c r="N553" s="10">
        <f t="shared" si="51"/>
        <v>540.37401</v>
      </c>
      <c r="O553" s="10">
        <f t="shared" si="52"/>
        <v>15.523009999999999</v>
      </c>
      <c r="P553" s="10">
        <f t="shared" si="53"/>
        <v>65.272908277404923</v>
      </c>
    </row>
    <row r="554" spans="1:16">
      <c r="A554" s="8" t="s">
        <v>27</v>
      </c>
      <c r="B554" s="9" t="s">
        <v>28</v>
      </c>
      <c r="C554" s="10">
        <v>111.08</v>
      </c>
      <c r="D554" s="10">
        <v>111.08</v>
      </c>
      <c r="E554" s="10">
        <v>7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7</v>
      </c>
      <c r="L554" s="10">
        <f t="shared" si="49"/>
        <v>111.08</v>
      </c>
      <c r="M554" s="10">
        <f t="shared" si="50"/>
        <v>0</v>
      </c>
      <c r="N554" s="10">
        <f t="shared" si="51"/>
        <v>111.08</v>
      </c>
      <c r="O554" s="10">
        <f t="shared" si="52"/>
        <v>7</v>
      </c>
      <c r="P554" s="10">
        <f t="shared" si="53"/>
        <v>0</v>
      </c>
    </row>
    <row r="555" spans="1:16">
      <c r="A555" s="8" t="s">
        <v>29</v>
      </c>
      <c r="B555" s="9" t="s">
        <v>30</v>
      </c>
      <c r="C555" s="10">
        <v>147.36099999999999</v>
      </c>
      <c r="D555" s="10">
        <v>147.36099999999999</v>
      </c>
      <c r="E555" s="10">
        <v>14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14</v>
      </c>
      <c r="L555" s="10">
        <f t="shared" si="49"/>
        <v>147.36099999999999</v>
      </c>
      <c r="M555" s="10">
        <f t="shared" si="50"/>
        <v>0</v>
      </c>
      <c r="N555" s="10">
        <f t="shared" si="51"/>
        <v>147.36099999999999</v>
      </c>
      <c r="O555" s="10">
        <f t="shared" si="52"/>
        <v>14</v>
      </c>
      <c r="P555" s="10">
        <f t="shared" si="53"/>
        <v>0</v>
      </c>
    </row>
    <row r="556" spans="1:16">
      <c r="A556" s="8" t="s">
        <v>31</v>
      </c>
      <c r="B556" s="9" t="s">
        <v>32</v>
      </c>
      <c r="C556" s="10">
        <v>5.6000000000000005</v>
      </c>
      <c r="D556" s="10">
        <v>5.6000000000000005</v>
      </c>
      <c r="E556" s="10">
        <v>0.5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0.5</v>
      </c>
      <c r="L556" s="10">
        <f t="shared" si="49"/>
        <v>5.6000000000000005</v>
      </c>
      <c r="M556" s="10">
        <f t="shared" si="50"/>
        <v>0</v>
      </c>
      <c r="N556" s="10">
        <f t="shared" si="51"/>
        <v>5.6000000000000005</v>
      </c>
      <c r="O556" s="10">
        <f t="shared" si="52"/>
        <v>0.5</v>
      </c>
      <c r="P556" s="10">
        <f t="shared" si="53"/>
        <v>0</v>
      </c>
    </row>
    <row r="557" spans="1:16">
      <c r="A557" s="8" t="s">
        <v>33</v>
      </c>
      <c r="B557" s="9" t="s">
        <v>34</v>
      </c>
      <c r="C557" s="10">
        <v>20.898</v>
      </c>
      <c r="D557" s="10">
        <v>20.898</v>
      </c>
      <c r="E557" s="10">
        <v>3.5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3.5</v>
      </c>
      <c r="L557" s="10">
        <f t="shared" si="49"/>
        <v>20.898</v>
      </c>
      <c r="M557" s="10">
        <f t="shared" si="50"/>
        <v>0</v>
      </c>
      <c r="N557" s="10">
        <f t="shared" si="51"/>
        <v>20.898</v>
      </c>
      <c r="O557" s="10">
        <f t="shared" si="52"/>
        <v>3.5</v>
      </c>
      <c r="P557" s="10">
        <f t="shared" si="53"/>
        <v>0</v>
      </c>
    </row>
    <row r="558" spans="1:16">
      <c r="A558" s="8" t="s">
        <v>35</v>
      </c>
      <c r="B558" s="9" t="s">
        <v>36</v>
      </c>
      <c r="C558" s="10">
        <v>0.82800000000000007</v>
      </c>
      <c r="D558" s="10">
        <v>0.82800000000000007</v>
      </c>
      <c r="E558" s="10">
        <v>6.5000000000000002E-2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6.5000000000000002E-2</v>
      </c>
      <c r="L558" s="10">
        <f t="shared" si="49"/>
        <v>0.82800000000000007</v>
      </c>
      <c r="M558" s="10">
        <f t="shared" si="50"/>
        <v>0</v>
      </c>
      <c r="N558" s="10">
        <f t="shared" si="51"/>
        <v>0.82800000000000007</v>
      </c>
      <c r="O558" s="10">
        <f t="shared" si="52"/>
        <v>6.5000000000000002E-2</v>
      </c>
      <c r="P558" s="10">
        <f t="shared" si="53"/>
        <v>0</v>
      </c>
    </row>
    <row r="559" spans="1:16">
      <c r="A559" s="8" t="s">
        <v>37</v>
      </c>
      <c r="B559" s="9" t="s">
        <v>38</v>
      </c>
      <c r="C559" s="10">
        <v>8.8780000000000001</v>
      </c>
      <c r="D559" s="10">
        <v>8.8780000000000001</v>
      </c>
      <c r="E559" s="10">
        <v>0.9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0.9</v>
      </c>
      <c r="L559" s="10">
        <f t="shared" si="49"/>
        <v>8.8780000000000001</v>
      </c>
      <c r="M559" s="10">
        <f t="shared" si="50"/>
        <v>0</v>
      </c>
      <c r="N559" s="10">
        <f t="shared" si="51"/>
        <v>8.8780000000000001</v>
      </c>
      <c r="O559" s="10">
        <f t="shared" si="52"/>
        <v>0.9</v>
      </c>
      <c r="P559" s="10">
        <f t="shared" si="53"/>
        <v>0</v>
      </c>
    </row>
    <row r="560" spans="1:16" ht="25.5">
      <c r="A560" s="8" t="s">
        <v>41</v>
      </c>
      <c r="B560" s="9" t="s">
        <v>42</v>
      </c>
      <c r="C560" s="10">
        <v>4</v>
      </c>
      <c r="D560" s="10">
        <v>4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</v>
      </c>
      <c r="L560" s="10">
        <f t="shared" si="49"/>
        <v>4</v>
      </c>
      <c r="M560" s="10">
        <f t="shared" si="50"/>
        <v>0</v>
      </c>
      <c r="N560" s="10">
        <f t="shared" si="51"/>
        <v>4</v>
      </c>
      <c r="O560" s="10">
        <f t="shared" si="52"/>
        <v>0</v>
      </c>
      <c r="P560" s="10">
        <f t="shared" si="53"/>
        <v>0</v>
      </c>
    </row>
    <row r="561" spans="1:16" ht="25.5">
      <c r="A561" s="5" t="s">
        <v>259</v>
      </c>
      <c r="B561" s="6" t="s">
        <v>120</v>
      </c>
      <c r="C561" s="7">
        <v>2245.5450000000001</v>
      </c>
      <c r="D561" s="7">
        <v>2245.5450000000001</v>
      </c>
      <c r="E561" s="7">
        <v>192.684</v>
      </c>
      <c r="F561" s="7">
        <v>68.688079999999999</v>
      </c>
      <c r="G561" s="7">
        <v>0</v>
      </c>
      <c r="H561" s="7">
        <v>68.688079999999999</v>
      </c>
      <c r="I561" s="7">
        <v>0</v>
      </c>
      <c r="J561" s="7">
        <v>0</v>
      </c>
      <c r="K561" s="7">
        <f t="shared" si="48"/>
        <v>123.99592</v>
      </c>
      <c r="L561" s="7">
        <f t="shared" si="49"/>
        <v>2176.8569200000002</v>
      </c>
      <c r="M561" s="7">
        <f t="shared" si="50"/>
        <v>35.648045504556684</v>
      </c>
      <c r="N561" s="7">
        <f t="shared" si="51"/>
        <v>2176.8569200000002</v>
      </c>
      <c r="O561" s="7">
        <f t="shared" si="52"/>
        <v>123.99592</v>
      </c>
      <c r="P561" s="7">
        <f t="shared" si="53"/>
        <v>35.648045504556684</v>
      </c>
    </row>
    <row r="562" spans="1:16" ht="25.5">
      <c r="A562" s="8" t="s">
        <v>55</v>
      </c>
      <c r="B562" s="9" t="s">
        <v>56</v>
      </c>
      <c r="C562" s="10">
        <v>2245.5450000000001</v>
      </c>
      <c r="D562" s="10">
        <v>2245.5450000000001</v>
      </c>
      <c r="E562" s="10">
        <v>192.684</v>
      </c>
      <c r="F562" s="10">
        <v>68.688079999999999</v>
      </c>
      <c r="G562" s="10">
        <v>0</v>
      </c>
      <c r="H562" s="10">
        <v>68.688079999999999</v>
      </c>
      <c r="I562" s="10">
        <v>0</v>
      </c>
      <c r="J562" s="10">
        <v>0</v>
      </c>
      <c r="K562" s="10">
        <f t="shared" si="48"/>
        <v>123.99592</v>
      </c>
      <c r="L562" s="10">
        <f t="shared" si="49"/>
        <v>2176.8569200000002</v>
      </c>
      <c r="M562" s="10">
        <f t="shared" si="50"/>
        <v>35.648045504556684</v>
      </c>
      <c r="N562" s="10">
        <f t="shared" si="51"/>
        <v>2176.8569200000002</v>
      </c>
      <c r="O562" s="10">
        <f t="shared" si="52"/>
        <v>123.99592</v>
      </c>
      <c r="P562" s="10">
        <f t="shared" si="53"/>
        <v>35.648045504556684</v>
      </c>
    </row>
    <row r="563" spans="1:16" ht="25.5">
      <c r="A563" s="5" t="s">
        <v>260</v>
      </c>
      <c r="B563" s="6" t="s">
        <v>261</v>
      </c>
      <c r="C563" s="7">
        <v>358.5</v>
      </c>
      <c r="D563" s="7">
        <v>358.5</v>
      </c>
      <c r="E563" s="7">
        <v>3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3</v>
      </c>
      <c r="L563" s="7">
        <f t="shared" si="49"/>
        <v>358.5</v>
      </c>
      <c r="M563" s="7">
        <f t="shared" si="50"/>
        <v>0</v>
      </c>
      <c r="N563" s="7">
        <f t="shared" si="51"/>
        <v>358.5</v>
      </c>
      <c r="O563" s="7">
        <f t="shared" si="52"/>
        <v>3</v>
      </c>
      <c r="P563" s="7">
        <f t="shared" si="53"/>
        <v>0</v>
      </c>
    </row>
    <row r="564" spans="1:16">
      <c r="A564" s="8" t="s">
        <v>27</v>
      </c>
      <c r="B564" s="9" t="s">
        <v>28</v>
      </c>
      <c r="C564" s="10">
        <v>287.18</v>
      </c>
      <c r="D564" s="10">
        <v>287.18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287.18</v>
      </c>
      <c r="M564" s="10">
        <f t="shared" si="50"/>
        <v>0</v>
      </c>
      <c r="N564" s="10">
        <f t="shared" si="51"/>
        <v>287.18</v>
      </c>
      <c r="O564" s="10">
        <f t="shared" si="52"/>
        <v>0</v>
      </c>
      <c r="P564" s="10">
        <f t="shared" si="53"/>
        <v>0</v>
      </c>
    </row>
    <row r="565" spans="1:16">
      <c r="A565" s="8" t="s">
        <v>29</v>
      </c>
      <c r="B565" s="9" t="s">
        <v>30</v>
      </c>
      <c r="C565" s="10">
        <v>71.320000000000007</v>
      </c>
      <c r="D565" s="10">
        <v>71.320000000000007</v>
      </c>
      <c r="E565" s="10">
        <v>3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3</v>
      </c>
      <c r="L565" s="10">
        <f t="shared" si="49"/>
        <v>71.320000000000007</v>
      </c>
      <c r="M565" s="10">
        <f t="shared" si="50"/>
        <v>0</v>
      </c>
      <c r="N565" s="10">
        <f t="shared" si="51"/>
        <v>71.320000000000007</v>
      </c>
      <c r="O565" s="10">
        <f t="shared" si="52"/>
        <v>3</v>
      </c>
      <c r="P565" s="10">
        <f t="shared" si="53"/>
        <v>0</v>
      </c>
    </row>
    <row r="566" spans="1:16">
      <c r="A566" s="5" t="s">
        <v>262</v>
      </c>
      <c r="B566" s="6" t="s">
        <v>263</v>
      </c>
      <c r="C566" s="7">
        <v>2229.3939999999993</v>
      </c>
      <c r="D566" s="7">
        <v>2229.3939999999993</v>
      </c>
      <c r="E566" s="7">
        <v>191.44000000000003</v>
      </c>
      <c r="F566" s="7">
        <v>75.987650000000016</v>
      </c>
      <c r="G566" s="7">
        <v>0</v>
      </c>
      <c r="H566" s="7">
        <v>79.978650000000016</v>
      </c>
      <c r="I566" s="7">
        <v>0</v>
      </c>
      <c r="J566" s="7">
        <v>0</v>
      </c>
      <c r="K566" s="7">
        <f t="shared" si="48"/>
        <v>115.45235000000001</v>
      </c>
      <c r="L566" s="7">
        <f t="shared" si="49"/>
        <v>2153.4063499999993</v>
      </c>
      <c r="M566" s="7">
        <f t="shared" si="50"/>
        <v>39.692671333054747</v>
      </c>
      <c r="N566" s="7">
        <f t="shared" si="51"/>
        <v>2149.4153499999993</v>
      </c>
      <c r="O566" s="7">
        <f t="shared" si="52"/>
        <v>111.46135000000001</v>
      </c>
      <c r="P566" s="7">
        <f t="shared" si="53"/>
        <v>41.77739761805266</v>
      </c>
    </row>
    <row r="567" spans="1:16">
      <c r="A567" s="8" t="s">
        <v>23</v>
      </c>
      <c r="B567" s="9" t="s">
        <v>24</v>
      </c>
      <c r="C567" s="10">
        <v>1510.6279999999999</v>
      </c>
      <c r="D567" s="10">
        <v>1510.6279999999999</v>
      </c>
      <c r="E567" s="10">
        <v>126</v>
      </c>
      <c r="F567" s="10">
        <v>55.071860000000001</v>
      </c>
      <c r="G567" s="10">
        <v>0</v>
      </c>
      <c r="H567" s="10">
        <v>55.071860000000001</v>
      </c>
      <c r="I567" s="10">
        <v>0</v>
      </c>
      <c r="J567" s="10">
        <v>0</v>
      </c>
      <c r="K567" s="10">
        <f t="shared" si="48"/>
        <v>70.928139999999999</v>
      </c>
      <c r="L567" s="10">
        <f t="shared" si="49"/>
        <v>1455.5561399999999</v>
      </c>
      <c r="M567" s="10">
        <f t="shared" si="50"/>
        <v>43.707825396825392</v>
      </c>
      <c r="N567" s="10">
        <f t="shared" si="51"/>
        <v>1455.5561399999999</v>
      </c>
      <c r="O567" s="10">
        <f t="shared" si="52"/>
        <v>70.928139999999999</v>
      </c>
      <c r="P567" s="10">
        <f t="shared" si="53"/>
        <v>43.707825396825392</v>
      </c>
    </row>
    <row r="568" spans="1:16">
      <c r="A568" s="8" t="s">
        <v>25</v>
      </c>
      <c r="B568" s="9" t="s">
        <v>26</v>
      </c>
      <c r="C568" s="10">
        <v>332.33800000000002</v>
      </c>
      <c r="D568" s="10">
        <v>319.43799999999999</v>
      </c>
      <c r="E568" s="10">
        <v>23.72</v>
      </c>
      <c r="F568" s="10">
        <v>9.9876000000000005</v>
      </c>
      <c r="G568" s="10">
        <v>0</v>
      </c>
      <c r="H568" s="10">
        <v>9.9876000000000005</v>
      </c>
      <c r="I568" s="10">
        <v>0</v>
      </c>
      <c r="J568" s="10">
        <v>0</v>
      </c>
      <c r="K568" s="10">
        <f t="shared" si="48"/>
        <v>13.732399999999998</v>
      </c>
      <c r="L568" s="10">
        <f t="shared" si="49"/>
        <v>309.4504</v>
      </c>
      <c r="M568" s="10">
        <f t="shared" si="50"/>
        <v>42.106239460371</v>
      </c>
      <c r="N568" s="10">
        <f t="shared" si="51"/>
        <v>309.4504</v>
      </c>
      <c r="O568" s="10">
        <f t="shared" si="52"/>
        <v>13.732399999999998</v>
      </c>
      <c r="P568" s="10">
        <f t="shared" si="53"/>
        <v>42.106239460371</v>
      </c>
    </row>
    <row r="569" spans="1:16">
      <c r="A569" s="8" t="s">
        <v>27</v>
      </c>
      <c r="B569" s="9" t="s">
        <v>28</v>
      </c>
      <c r="C569" s="10">
        <v>166.8</v>
      </c>
      <c r="D569" s="10">
        <v>166.8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166.8</v>
      </c>
      <c r="M569" s="10">
        <f t="shared" si="50"/>
        <v>0</v>
      </c>
      <c r="N569" s="10">
        <f t="shared" si="51"/>
        <v>166.8</v>
      </c>
      <c r="O569" s="10">
        <f t="shared" si="52"/>
        <v>0</v>
      </c>
      <c r="P569" s="10">
        <f t="shared" si="53"/>
        <v>0</v>
      </c>
    </row>
    <row r="570" spans="1:16">
      <c r="A570" s="8" t="s">
        <v>76</v>
      </c>
      <c r="B570" s="9" t="s">
        <v>77</v>
      </c>
      <c r="C570" s="10">
        <v>2.1</v>
      </c>
      <c r="D570" s="10">
        <v>2.1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2.1</v>
      </c>
      <c r="M570" s="10">
        <f t="shared" si="50"/>
        <v>0</v>
      </c>
      <c r="N570" s="10">
        <f t="shared" si="51"/>
        <v>2.1</v>
      </c>
      <c r="O570" s="10">
        <f t="shared" si="52"/>
        <v>0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30.6</v>
      </c>
      <c r="D571" s="10">
        <v>43.5</v>
      </c>
      <c r="E571" s="10">
        <v>8.3000000000000007</v>
      </c>
      <c r="F571" s="10">
        <v>4.6494600000000004</v>
      </c>
      <c r="G571" s="10">
        <v>0</v>
      </c>
      <c r="H571" s="10">
        <v>4.6494600000000004</v>
      </c>
      <c r="I571" s="10">
        <v>0</v>
      </c>
      <c r="J571" s="10">
        <v>0</v>
      </c>
      <c r="K571" s="10">
        <f t="shared" si="48"/>
        <v>3.6505400000000003</v>
      </c>
      <c r="L571" s="10">
        <f t="shared" si="49"/>
        <v>38.850540000000002</v>
      </c>
      <c r="M571" s="10">
        <f t="shared" si="50"/>
        <v>56.017590361445777</v>
      </c>
      <c r="N571" s="10">
        <f t="shared" si="51"/>
        <v>38.850540000000002</v>
      </c>
      <c r="O571" s="10">
        <f t="shared" si="52"/>
        <v>3.6505400000000003</v>
      </c>
      <c r="P571" s="10">
        <f t="shared" si="53"/>
        <v>56.017590361445777</v>
      </c>
    </row>
    <row r="572" spans="1:16">
      <c r="A572" s="8" t="s">
        <v>31</v>
      </c>
      <c r="B572" s="9" t="s">
        <v>32</v>
      </c>
      <c r="C572" s="10">
        <v>7.758</v>
      </c>
      <c r="D572" s="10">
        <v>7.758</v>
      </c>
      <c r="E572" s="10">
        <v>3.3000000000000003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3.3000000000000003</v>
      </c>
      <c r="L572" s="10">
        <f t="shared" si="49"/>
        <v>7.758</v>
      </c>
      <c r="M572" s="10">
        <f t="shared" si="50"/>
        <v>0</v>
      </c>
      <c r="N572" s="10">
        <f t="shared" si="51"/>
        <v>7.758</v>
      </c>
      <c r="O572" s="10">
        <f t="shared" si="52"/>
        <v>3.3000000000000003</v>
      </c>
      <c r="P572" s="10">
        <f t="shared" si="53"/>
        <v>0</v>
      </c>
    </row>
    <row r="573" spans="1:16">
      <c r="A573" s="8" t="s">
        <v>35</v>
      </c>
      <c r="B573" s="9" t="s">
        <v>36</v>
      </c>
      <c r="C573" s="10">
        <v>0.59099999999999997</v>
      </c>
      <c r="D573" s="10">
        <v>0.59099999999999997</v>
      </c>
      <c r="E573" s="10">
        <v>0.02</v>
      </c>
      <c r="F573" s="10">
        <v>2.0160000000000001E-2</v>
      </c>
      <c r="G573" s="10">
        <v>0</v>
      </c>
      <c r="H573" s="10">
        <v>2.0160000000000001E-2</v>
      </c>
      <c r="I573" s="10">
        <v>0</v>
      </c>
      <c r="J573" s="10">
        <v>0</v>
      </c>
      <c r="K573" s="10">
        <f t="shared" si="48"/>
        <v>-1.6000000000000042E-4</v>
      </c>
      <c r="L573" s="10">
        <f t="shared" si="49"/>
        <v>0.57084000000000001</v>
      </c>
      <c r="M573" s="10">
        <f t="shared" si="50"/>
        <v>100.8</v>
      </c>
      <c r="N573" s="10">
        <f t="shared" si="51"/>
        <v>0.57084000000000001</v>
      </c>
      <c r="O573" s="10">
        <f t="shared" si="52"/>
        <v>-1.6000000000000042E-4</v>
      </c>
      <c r="P573" s="10">
        <f t="shared" si="53"/>
        <v>100.8</v>
      </c>
    </row>
    <row r="574" spans="1:16">
      <c r="A574" s="8" t="s">
        <v>37</v>
      </c>
      <c r="B574" s="9" t="s">
        <v>38</v>
      </c>
      <c r="C574" s="10">
        <v>128.779</v>
      </c>
      <c r="D574" s="10">
        <v>128.779</v>
      </c>
      <c r="E574" s="10">
        <v>20</v>
      </c>
      <c r="F574" s="10">
        <v>6.2585699999999997</v>
      </c>
      <c r="G574" s="10">
        <v>0</v>
      </c>
      <c r="H574" s="10">
        <v>10.24957</v>
      </c>
      <c r="I574" s="10">
        <v>0</v>
      </c>
      <c r="J574" s="10">
        <v>0</v>
      </c>
      <c r="K574" s="10">
        <f t="shared" si="48"/>
        <v>13.741430000000001</v>
      </c>
      <c r="L574" s="10">
        <f t="shared" si="49"/>
        <v>122.52042999999999</v>
      </c>
      <c r="M574" s="10">
        <f t="shared" si="50"/>
        <v>31.292850000000001</v>
      </c>
      <c r="N574" s="10">
        <f t="shared" si="51"/>
        <v>118.52942999999999</v>
      </c>
      <c r="O574" s="10">
        <f t="shared" si="52"/>
        <v>9.7504299999999997</v>
      </c>
      <c r="P574" s="10">
        <f t="shared" si="53"/>
        <v>51.247850000000007</v>
      </c>
    </row>
    <row r="575" spans="1:16">
      <c r="A575" s="8" t="s">
        <v>80</v>
      </c>
      <c r="B575" s="9" t="s">
        <v>81</v>
      </c>
      <c r="C575" s="10">
        <v>2.7</v>
      </c>
      <c r="D575" s="10">
        <v>2.7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</v>
      </c>
      <c r="L575" s="10">
        <f t="shared" si="49"/>
        <v>2.7</v>
      </c>
      <c r="M575" s="10">
        <f t="shared" si="50"/>
        <v>0</v>
      </c>
      <c r="N575" s="10">
        <f t="shared" si="51"/>
        <v>2.7</v>
      </c>
      <c r="O575" s="10">
        <f t="shared" si="52"/>
        <v>0</v>
      </c>
      <c r="P575" s="10">
        <f t="shared" si="53"/>
        <v>0</v>
      </c>
    </row>
    <row r="576" spans="1:16" ht="25.5">
      <c r="A576" s="8" t="s">
        <v>41</v>
      </c>
      <c r="B576" s="9" t="s">
        <v>42</v>
      </c>
      <c r="C576" s="10">
        <v>10.1</v>
      </c>
      <c r="D576" s="10">
        <v>10.1</v>
      </c>
      <c r="E576" s="10">
        <v>7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7</v>
      </c>
      <c r="L576" s="10">
        <f t="shared" si="49"/>
        <v>10.1</v>
      </c>
      <c r="M576" s="10">
        <f t="shared" si="50"/>
        <v>0</v>
      </c>
      <c r="N576" s="10">
        <f t="shared" si="51"/>
        <v>10.1</v>
      </c>
      <c r="O576" s="10">
        <f t="shared" si="52"/>
        <v>7</v>
      </c>
      <c r="P576" s="10">
        <f t="shared" si="53"/>
        <v>0</v>
      </c>
    </row>
    <row r="577" spans="1:16">
      <c r="A577" s="8" t="s">
        <v>264</v>
      </c>
      <c r="B577" s="9" t="s">
        <v>265</v>
      </c>
      <c r="C577" s="10">
        <v>37</v>
      </c>
      <c r="D577" s="10">
        <v>37</v>
      </c>
      <c r="E577" s="10">
        <v>3.1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3.1</v>
      </c>
      <c r="L577" s="10">
        <f t="shared" si="49"/>
        <v>37</v>
      </c>
      <c r="M577" s="10">
        <f t="shared" si="50"/>
        <v>0</v>
      </c>
      <c r="N577" s="10">
        <f t="shared" si="51"/>
        <v>37</v>
      </c>
      <c r="O577" s="10">
        <f t="shared" si="52"/>
        <v>3.1</v>
      </c>
      <c r="P577" s="10">
        <f t="shared" si="53"/>
        <v>0</v>
      </c>
    </row>
    <row r="578" spans="1:16">
      <c r="A578" s="5" t="s">
        <v>266</v>
      </c>
      <c r="B578" s="6" t="s">
        <v>267</v>
      </c>
      <c r="C578" s="7">
        <v>1746.4870000000001</v>
      </c>
      <c r="D578" s="7">
        <v>1746.4870000000001</v>
      </c>
      <c r="E578" s="7">
        <v>144.453</v>
      </c>
      <c r="F578" s="7">
        <v>71.601440000000011</v>
      </c>
      <c r="G578" s="7">
        <v>0</v>
      </c>
      <c r="H578" s="7">
        <v>71.601440000000011</v>
      </c>
      <c r="I578" s="7">
        <v>0</v>
      </c>
      <c r="J578" s="7">
        <v>0</v>
      </c>
      <c r="K578" s="7">
        <f t="shared" si="48"/>
        <v>72.851559999999992</v>
      </c>
      <c r="L578" s="7">
        <f t="shared" si="49"/>
        <v>1674.8855600000002</v>
      </c>
      <c r="M578" s="7">
        <f t="shared" si="50"/>
        <v>49.567291783486681</v>
      </c>
      <c r="N578" s="7">
        <f t="shared" si="51"/>
        <v>1674.8855600000002</v>
      </c>
      <c r="O578" s="7">
        <f t="shared" si="52"/>
        <v>72.851559999999992</v>
      </c>
      <c r="P578" s="7">
        <f t="shared" si="53"/>
        <v>49.567291783486681</v>
      </c>
    </row>
    <row r="579" spans="1:16" ht="25.5">
      <c r="A579" s="8" t="s">
        <v>55</v>
      </c>
      <c r="B579" s="9" t="s">
        <v>56</v>
      </c>
      <c r="C579" s="10">
        <v>1746.4870000000001</v>
      </c>
      <c r="D579" s="10">
        <v>1746.4870000000001</v>
      </c>
      <c r="E579" s="10">
        <v>144.453</v>
      </c>
      <c r="F579" s="10">
        <v>71.601440000000011</v>
      </c>
      <c r="G579" s="10">
        <v>0</v>
      </c>
      <c r="H579" s="10">
        <v>71.601440000000011</v>
      </c>
      <c r="I579" s="10">
        <v>0</v>
      </c>
      <c r="J579" s="10">
        <v>0</v>
      </c>
      <c r="K579" s="10">
        <f t="shared" si="48"/>
        <v>72.851559999999992</v>
      </c>
      <c r="L579" s="10">
        <f t="shared" si="49"/>
        <v>1674.8855600000002</v>
      </c>
      <c r="M579" s="10">
        <f t="shared" si="50"/>
        <v>49.567291783486681</v>
      </c>
      <c r="N579" s="10">
        <f t="shared" si="51"/>
        <v>1674.8855600000002</v>
      </c>
      <c r="O579" s="10">
        <f t="shared" si="52"/>
        <v>72.851559999999992</v>
      </c>
      <c r="P579" s="10">
        <f t="shared" si="53"/>
        <v>49.567291783486681</v>
      </c>
    </row>
    <row r="580" spans="1:16" ht="25.5">
      <c r="A580" s="5" t="s">
        <v>268</v>
      </c>
      <c r="B580" s="6" t="s">
        <v>269</v>
      </c>
      <c r="C580" s="7">
        <v>151281.58772000001</v>
      </c>
      <c r="D580" s="7">
        <v>151281.58772000001</v>
      </c>
      <c r="E580" s="7">
        <v>11395.30802</v>
      </c>
      <c r="F580" s="7">
        <v>3747.4909700000003</v>
      </c>
      <c r="G580" s="7">
        <v>0</v>
      </c>
      <c r="H580" s="7">
        <v>3747.4909700000003</v>
      </c>
      <c r="I580" s="7">
        <v>0</v>
      </c>
      <c r="J580" s="7">
        <v>0</v>
      </c>
      <c r="K580" s="7">
        <f t="shared" si="48"/>
        <v>7647.8170499999997</v>
      </c>
      <c r="L580" s="7">
        <f t="shared" si="49"/>
        <v>147534.09675</v>
      </c>
      <c r="M580" s="7">
        <f t="shared" si="50"/>
        <v>32.886263042848398</v>
      </c>
      <c r="N580" s="7">
        <f t="shared" si="51"/>
        <v>147534.09675</v>
      </c>
      <c r="O580" s="7">
        <f t="shared" si="52"/>
        <v>7647.8170499999997</v>
      </c>
      <c r="P580" s="7">
        <f t="shared" si="53"/>
        <v>32.886263042848398</v>
      </c>
    </row>
    <row r="581" spans="1:16" ht="38.25">
      <c r="A581" s="5" t="s">
        <v>270</v>
      </c>
      <c r="B581" s="6" t="s">
        <v>46</v>
      </c>
      <c r="C581" s="7">
        <v>12252.312000000002</v>
      </c>
      <c r="D581" s="7">
        <v>12252.312000000002</v>
      </c>
      <c r="E581" s="7">
        <v>1147.104</v>
      </c>
      <c r="F581" s="7">
        <v>385.50860000000006</v>
      </c>
      <c r="G581" s="7">
        <v>0</v>
      </c>
      <c r="H581" s="7">
        <v>385.50860000000006</v>
      </c>
      <c r="I581" s="7">
        <v>0</v>
      </c>
      <c r="J581" s="7">
        <v>0</v>
      </c>
      <c r="K581" s="7">
        <f t="shared" si="48"/>
        <v>761.59539999999993</v>
      </c>
      <c r="L581" s="7">
        <f t="shared" si="49"/>
        <v>11866.803400000003</v>
      </c>
      <c r="M581" s="7">
        <f t="shared" si="50"/>
        <v>33.607118447847803</v>
      </c>
      <c r="N581" s="7">
        <f t="shared" si="51"/>
        <v>11866.803400000003</v>
      </c>
      <c r="O581" s="7">
        <f t="shared" si="52"/>
        <v>761.59539999999993</v>
      </c>
      <c r="P581" s="7">
        <f t="shared" si="53"/>
        <v>33.607118447847803</v>
      </c>
    </row>
    <row r="582" spans="1:16">
      <c r="A582" s="8" t="s">
        <v>23</v>
      </c>
      <c r="B582" s="9" t="s">
        <v>24</v>
      </c>
      <c r="C582" s="10">
        <v>9696.643</v>
      </c>
      <c r="D582" s="10">
        <v>9696.643</v>
      </c>
      <c r="E582" s="10">
        <v>906.64300000000003</v>
      </c>
      <c r="F582" s="10">
        <v>317.22877</v>
      </c>
      <c r="G582" s="10">
        <v>0</v>
      </c>
      <c r="H582" s="10">
        <v>317.22877</v>
      </c>
      <c r="I582" s="10">
        <v>0</v>
      </c>
      <c r="J582" s="10">
        <v>0</v>
      </c>
      <c r="K582" s="10">
        <f t="shared" ref="K582:K599" si="54">E582-F582</f>
        <v>589.41423000000009</v>
      </c>
      <c r="L582" s="10">
        <f t="shared" ref="L582:L599" si="55">D582-F582</f>
        <v>9379.4142300000003</v>
      </c>
      <c r="M582" s="10">
        <f t="shared" ref="M582:M599" si="56">IF(E582=0,0,(F582/E582)*100)</f>
        <v>34.989380605155503</v>
      </c>
      <c r="N582" s="10">
        <f t="shared" ref="N582:N599" si="57">D582-H582</f>
        <v>9379.4142300000003</v>
      </c>
      <c r="O582" s="10">
        <f t="shared" ref="O582:O599" si="58">E582-H582</f>
        <v>589.41423000000009</v>
      </c>
      <c r="P582" s="10">
        <f t="shared" ref="P582:P599" si="59">IF(E582=0,0,(H582/E582)*100)</f>
        <v>34.989380605155503</v>
      </c>
    </row>
    <row r="583" spans="1:16">
      <c r="A583" s="8" t="s">
        <v>25</v>
      </c>
      <c r="B583" s="9" t="s">
        <v>26</v>
      </c>
      <c r="C583" s="10">
        <v>2133.261</v>
      </c>
      <c r="D583" s="10">
        <v>2133.261</v>
      </c>
      <c r="E583" s="10">
        <v>199.46100000000001</v>
      </c>
      <c r="F583" s="10">
        <v>64.324830000000006</v>
      </c>
      <c r="G583" s="10">
        <v>0</v>
      </c>
      <c r="H583" s="10">
        <v>64.324830000000006</v>
      </c>
      <c r="I583" s="10">
        <v>0</v>
      </c>
      <c r="J583" s="10">
        <v>0</v>
      </c>
      <c r="K583" s="10">
        <f t="shared" si="54"/>
        <v>135.13616999999999</v>
      </c>
      <c r="L583" s="10">
        <f t="shared" si="55"/>
        <v>2068.9361699999999</v>
      </c>
      <c r="M583" s="10">
        <f t="shared" si="56"/>
        <v>32.249326936092771</v>
      </c>
      <c r="N583" s="10">
        <f t="shared" si="57"/>
        <v>2068.9361699999999</v>
      </c>
      <c r="O583" s="10">
        <f t="shared" si="58"/>
        <v>135.13616999999999</v>
      </c>
      <c r="P583" s="10">
        <f t="shared" si="59"/>
        <v>32.249326936092771</v>
      </c>
    </row>
    <row r="584" spans="1:16">
      <c r="A584" s="8" t="s">
        <v>27</v>
      </c>
      <c r="B584" s="9" t="s">
        <v>28</v>
      </c>
      <c r="C584" s="10">
        <v>218.065</v>
      </c>
      <c r="D584" s="10">
        <v>218.065</v>
      </c>
      <c r="E584" s="10">
        <v>20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20</v>
      </c>
      <c r="L584" s="10">
        <f t="shared" si="55"/>
        <v>218.065</v>
      </c>
      <c r="M584" s="10">
        <f t="shared" si="56"/>
        <v>0</v>
      </c>
      <c r="N584" s="10">
        <f t="shared" si="57"/>
        <v>218.065</v>
      </c>
      <c r="O584" s="10">
        <f t="shared" si="58"/>
        <v>20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192.06300000000002</v>
      </c>
      <c r="D585" s="10">
        <v>192.06300000000002</v>
      </c>
      <c r="E585" s="10">
        <v>20</v>
      </c>
      <c r="F585" s="10">
        <v>3.5950000000000002</v>
      </c>
      <c r="G585" s="10">
        <v>0</v>
      </c>
      <c r="H585" s="10">
        <v>3.5950000000000002</v>
      </c>
      <c r="I585" s="10">
        <v>0</v>
      </c>
      <c r="J585" s="10">
        <v>0</v>
      </c>
      <c r="K585" s="10">
        <f t="shared" si="54"/>
        <v>16.405000000000001</v>
      </c>
      <c r="L585" s="10">
        <f t="shared" si="55"/>
        <v>188.46800000000002</v>
      </c>
      <c r="M585" s="10">
        <f t="shared" si="56"/>
        <v>17.975000000000001</v>
      </c>
      <c r="N585" s="10">
        <f t="shared" si="57"/>
        <v>188.46800000000002</v>
      </c>
      <c r="O585" s="10">
        <f t="shared" si="58"/>
        <v>16.405000000000001</v>
      </c>
      <c r="P585" s="10">
        <f t="shared" si="59"/>
        <v>17.975000000000001</v>
      </c>
    </row>
    <row r="586" spans="1:16">
      <c r="A586" s="8" t="s">
        <v>31</v>
      </c>
      <c r="B586" s="9" t="s">
        <v>32</v>
      </c>
      <c r="C586" s="10">
        <v>12.280000000000001</v>
      </c>
      <c r="D586" s="10">
        <v>12.280000000000001</v>
      </c>
      <c r="E586" s="10">
        <v>1</v>
      </c>
      <c r="F586" s="10">
        <v>0.36</v>
      </c>
      <c r="G586" s="10">
        <v>0</v>
      </c>
      <c r="H586" s="10">
        <v>0.36</v>
      </c>
      <c r="I586" s="10">
        <v>0</v>
      </c>
      <c r="J586" s="10">
        <v>0</v>
      </c>
      <c r="K586" s="10">
        <f t="shared" si="54"/>
        <v>0.64</v>
      </c>
      <c r="L586" s="10">
        <f t="shared" si="55"/>
        <v>11.920000000000002</v>
      </c>
      <c r="M586" s="10">
        <f t="shared" si="56"/>
        <v>36</v>
      </c>
      <c r="N586" s="10">
        <f t="shared" si="57"/>
        <v>11.920000000000002</v>
      </c>
      <c r="O586" s="10">
        <f t="shared" si="58"/>
        <v>0.64</v>
      </c>
      <c r="P586" s="10">
        <f t="shared" si="59"/>
        <v>36</v>
      </c>
    </row>
    <row r="587" spans="1:16">
      <c r="A587" s="5" t="s">
        <v>271</v>
      </c>
      <c r="B587" s="6" t="s">
        <v>68</v>
      </c>
      <c r="C587" s="7">
        <v>300</v>
      </c>
      <c r="D587" s="7">
        <v>300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300</v>
      </c>
      <c r="M587" s="7">
        <f t="shared" si="56"/>
        <v>0</v>
      </c>
      <c r="N587" s="7">
        <f t="shared" si="57"/>
        <v>300</v>
      </c>
      <c r="O587" s="7">
        <f t="shared" si="58"/>
        <v>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300</v>
      </c>
      <c r="D588" s="10">
        <v>300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300</v>
      </c>
      <c r="M588" s="10">
        <f t="shared" si="56"/>
        <v>0</v>
      </c>
      <c r="N588" s="10">
        <f t="shared" si="57"/>
        <v>300</v>
      </c>
      <c r="O588" s="10">
        <f t="shared" si="58"/>
        <v>0</v>
      </c>
      <c r="P588" s="10">
        <f t="shared" si="59"/>
        <v>0</v>
      </c>
    </row>
    <row r="589" spans="1:16">
      <c r="A589" s="5" t="s">
        <v>272</v>
      </c>
      <c r="B589" s="6" t="s">
        <v>273</v>
      </c>
      <c r="C589" s="7">
        <v>4437.0569999999998</v>
      </c>
      <c r="D589" s="7">
        <v>4437.0569999999998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4437.0569999999998</v>
      </c>
      <c r="M589" s="7">
        <f t="shared" si="56"/>
        <v>0</v>
      </c>
      <c r="N589" s="7">
        <f t="shared" si="57"/>
        <v>4437.0569999999998</v>
      </c>
      <c r="O589" s="7">
        <f t="shared" si="58"/>
        <v>0</v>
      </c>
      <c r="P589" s="7">
        <f t="shared" si="59"/>
        <v>0</v>
      </c>
    </row>
    <row r="590" spans="1:16">
      <c r="A590" s="8" t="s">
        <v>274</v>
      </c>
      <c r="B590" s="9" t="s">
        <v>275</v>
      </c>
      <c r="C590" s="10">
        <v>4437.0569999999998</v>
      </c>
      <c r="D590" s="10">
        <v>4437.0569999999998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4437.0569999999998</v>
      </c>
      <c r="M590" s="10">
        <f t="shared" si="56"/>
        <v>0</v>
      </c>
      <c r="N590" s="10">
        <f t="shared" si="57"/>
        <v>4437.0569999999998</v>
      </c>
      <c r="O590" s="10">
        <f t="shared" si="58"/>
        <v>0</v>
      </c>
      <c r="P590" s="10">
        <f t="shared" si="59"/>
        <v>0</v>
      </c>
    </row>
    <row r="591" spans="1:16">
      <c r="A591" s="5" t="s">
        <v>276</v>
      </c>
      <c r="B591" s="6" t="s">
        <v>277</v>
      </c>
      <c r="C591" s="7">
        <v>17872.58772</v>
      </c>
      <c r="D591" s="7">
        <v>17872.58772</v>
      </c>
      <c r="E591" s="7">
        <v>470.60501999999957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470.60501999999957</v>
      </c>
      <c r="L591" s="7">
        <f t="shared" si="55"/>
        <v>17872.58772</v>
      </c>
      <c r="M591" s="7">
        <f t="shared" si="56"/>
        <v>0</v>
      </c>
      <c r="N591" s="7">
        <f t="shared" si="57"/>
        <v>17872.58772</v>
      </c>
      <c r="O591" s="7">
        <f t="shared" si="58"/>
        <v>470.60501999999957</v>
      </c>
      <c r="P591" s="7">
        <f t="shared" si="59"/>
        <v>0</v>
      </c>
    </row>
    <row r="592" spans="1:16">
      <c r="A592" s="8" t="s">
        <v>278</v>
      </c>
      <c r="B592" s="9" t="s">
        <v>279</v>
      </c>
      <c r="C592" s="10">
        <v>17872.58772</v>
      </c>
      <c r="D592" s="10">
        <v>17872.58772</v>
      </c>
      <c r="E592" s="10">
        <v>470.60501999999957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470.60501999999957</v>
      </c>
      <c r="L592" s="10">
        <f t="shared" si="55"/>
        <v>17872.58772</v>
      </c>
      <c r="M592" s="10">
        <f t="shared" si="56"/>
        <v>0</v>
      </c>
      <c r="N592" s="10">
        <f t="shared" si="57"/>
        <v>17872.58772</v>
      </c>
      <c r="O592" s="10">
        <f t="shared" si="58"/>
        <v>470.60501999999957</v>
      </c>
      <c r="P592" s="10">
        <f t="shared" si="59"/>
        <v>0</v>
      </c>
    </row>
    <row r="593" spans="1:16">
      <c r="A593" s="5" t="s">
        <v>280</v>
      </c>
      <c r="B593" s="6" t="s">
        <v>281</v>
      </c>
      <c r="C593" s="7">
        <v>107099</v>
      </c>
      <c r="D593" s="7">
        <v>107099</v>
      </c>
      <c r="E593" s="7">
        <v>8924.9</v>
      </c>
      <c r="F593" s="7">
        <v>2974.96666</v>
      </c>
      <c r="G593" s="7">
        <v>0</v>
      </c>
      <c r="H593" s="7">
        <v>2974.96666</v>
      </c>
      <c r="I593" s="7">
        <v>0</v>
      </c>
      <c r="J593" s="7">
        <v>0</v>
      </c>
      <c r="K593" s="7">
        <f t="shared" si="54"/>
        <v>5949.9333399999996</v>
      </c>
      <c r="L593" s="7">
        <f t="shared" si="55"/>
        <v>104124.03333999999</v>
      </c>
      <c r="M593" s="7">
        <f t="shared" si="56"/>
        <v>33.333333258635953</v>
      </c>
      <c r="N593" s="7">
        <f t="shared" si="57"/>
        <v>104124.03333999999</v>
      </c>
      <c r="O593" s="7">
        <f t="shared" si="58"/>
        <v>5949.9333399999996</v>
      </c>
      <c r="P593" s="7">
        <f t="shared" si="59"/>
        <v>33.333333258635953</v>
      </c>
    </row>
    <row r="594" spans="1:16" ht="25.5">
      <c r="A594" s="8" t="s">
        <v>123</v>
      </c>
      <c r="B594" s="9" t="s">
        <v>124</v>
      </c>
      <c r="C594" s="10">
        <v>107099</v>
      </c>
      <c r="D594" s="10">
        <v>107099</v>
      </c>
      <c r="E594" s="10">
        <v>8924.9</v>
      </c>
      <c r="F594" s="10">
        <v>2974.96666</v>
      </c>
      <c r="G594" s="10">
        <v>0</v>
      </c>
      <c r="H594" s="10">
        <v>2974.96666</v>
      </c>
      <c r="I594" s="10">
        <v>0</v>
      </c>
      <c r="J594" s="10">
        <v>0</v>
      </c>
      <c r="K594" s="10">
        <f t="shared" si="54"/>
        <v>5949.9333399999996</v>
      </c>
      <c r="L594" s="10">
        <f t="shared" si="55"/>
        <v>104124.03333999999</v>
      </c>
      <c r="M594" s="10">
        <f t="shared" si="56"/>
        <v>33.333333258635953</v>
      </c>
      <c r="N594" s="10">
        <f t="shared" si="57"/>
        <v>104124.03333999999</v>
      </c>
      <c r="O594" s="10">
        <f t="shared" si="58"/>
        <v>5949.9333399999996</v>
      </c>
      <c r="P594" s="10">
        <f t="shared" si="59"/>
        <v>33.333333258635953</v>
      </c>
    </row>
    <row r="595" spans="1:16">
      <c r="A595" s="5" t="s">
        <v>282</v>
      </c>
      <c r="B595" s="6" t="s">
        <v>122</v>
      </c>
      <c r="C595" s="7">
        <v>8401.6309999999994</v>
      </c>
      <c r="D595" s="7">
        <v>8401.6309999999994</v>
      </c>
      <c r="E595" s="7">
        <v>852.69900000000007</v>
      </c>
      <c r="F595" s="7">
        <v>387.01571000000001</v>
      </c>
      <c r="G595" s="7">
        <v>0</v>
      </c>
      <c r="H595" s="7">
        <v>387.01571000000001</v>
      </c>
      <c r="I595" s="7">
        <v>0</v>
      </c>
      <c r="J595" s="7">
        <v>0</v>
      </c>
      <c r="K595" s="7">
        <f t="shared" si="54"/>
        <v>465.68329000000006</v>
      </c>
      <c r="L595" s="7">
        <f t="shared" si="55"/>
        <v>8014.6152899999997</v>
      </c>
      <c r="M595" s="7">
        <f t="shared" si="56"/>
        <v>45.387142473487124</v>
      </c>
      <c r="N595" s="7">
        <f t="shared" si="57"/>
        <v>8014.6152899999997</v>
      </c>
      <c r="O595" s="7">
        <f t="shared" si="58"/>
        <v>465.68329000000006</v>
      </c>
      <c r="P595" s="7">
        <f t="shared" si="59"/>
        <v>45.387142473487124</v>
      </c>
    </row>
    <row r="596" spans="1:16" ht="25.5">
      <c r="A596" s="8" t="s">
        <v>123</v>
      </c>
      <c r="B596" s="9" t="s">
        <v>124</v>
      </c>
      <c r="C596" s="10">
        <v>8401.6309999999994</v>
      </c>
      <c r="D596" s="10">
        <v>8401.6309999999994</v>
      </c>
      <c r="E596" s="10">
        <v>852.69900000000007</v>
      </c>
      <c r="F596" s="10">
        <v>387.01571000000001</v>
      </c>
      <c r="G596" s="10">
        <v>0</v>
      </c>
      <c r="H596" s="10">
        <v>387.01571000000001</v>
      </c>
      <c r="I596" s="10">
        <v>0</v>
      </c>
      <c r="J596" s="10">
        <v>0</v>
      </c>
      <c r="K596" s="10">
        <f t="shared" si="54"/>
        <v>465.68329000000006</v>
      </c>
      <c r="L596" s="10">
        <f t="shared" si="55"/>
        <v>8014.6152899999997</v>
      </c>
      <c r="M596" s="10">
        <f t="shared" si="56"/>
        <v>45.387142473487124</v>
      </c>
      <c r="N596" s="10">
        <f t="shared" si="57"/>
        <v>8014.6152899999997</v>
      </c>
      <c r="O596" s="10">
        <f t="shared" si="58"/>
        <v>465.68329000000006</v>
      </c>
      <c r="P596" s="10">
        <f t="shared" si="59"/>
        <v>45.387142473487124</v>
      </c>
    </row>
    <row r="597" spans="1:16" ht="38.25">
      <c r="A597" s="5" t="s">
        <v>283</v>
      </c>
      <c r="B597" s="6" t="s">
        <v>284</v>
      </c>
      <c r="C597" s="7">
        <v>919</v>
      </c>
      <c r="D597" s="7">
        <v>919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919</v>
      </c>
      <c r="M597" s="7">
        <f t="shared" si="56"/>
        <v>0</v>
      </c>
      <c r="N597" s="7">
        <f t="shared" si="57"/>
        <v>919</v>
      </c>
      <c r="O597" s="7">
        <f t="shared" si="58"/>
        <v>0</v>
      </c>
      <c r="P597" s="7">
        <f t="shared" si="59"/>
        <v>0</v>
      </c>
    </row>
    <row r="598" spans="1:16" ht="25.5">
      <c r="A598" s="8" t="s">
        <v>123</v>
      </c>
      <c r="B598" s="9" t="s">
        <v>124</v>
      </c>
      <c r="C598" s="10">
        <v>919</v>
      </c>
      <c r="D598" s="10">
        <v>919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919</v>
      </c>
      <c r="M598" s="10">
        <f t="shared" si="56"/>
        <v>0</v>
      </c>
      <c r="N598" s="10">
        <f t="shared" si="57"/>
        <v>919</v>
      </c>
      <c r="O598" s="10">
        <f t="shared" si="58"/>
        <v>0</v>
      </c>
      <c r="P598" s="10">
        <f t="shared" si="59"/>
        <v>0</v>
      </c>
    </row>
    <row r="599" spans="1:16">
      <c r="A599" s="5" t="s">
        <v>285</v>
      </c>
      <c r="B599" s="6" t="s">
        <v>286</v>
      </c>
      <c r="C599" s="7">
        <v>2340145.9217200028</v>
      </c>
      <c r="D599" s="7">
        <v>2352425.0827200026</v>
      </c>
      <c r="E599" s="7">
        <v>244271.47602000009</v>
      </c>
      <c r="F599" s="7">
        <v>43203.235529999998</v>
      </c>
      <c r="G599" s="7">
        <v>1.71923</v>
      </c>
      <c r="H599" s="7">
        <v>35310.926310000024</v>
      </c>
      <c r="I599" s="7">
        <v>10945.22493</v>
      </c>
      <c r="J599" s="7">
        <v>48183.022799999992</v>
      </c>
      <c r="K599" s="7">
        <f t="shared" si="54"/>
        <v>201068.24049000008</v>
      </c>
      <c r="L599" s="7">
        <f t="shared" si="55"/>
        <v>2309221.8471900024</v>
      </c>
      <c r="M599" s="7">
        <f t="shared" si="56"/>
        <v>17.686565879047897</v>
      </c>
      <c r="N599" s="7">
        <f t="shared" si="57"/>
        <v>2317114.1564100026</v>
      </c>
      <c r="O599" s="7">
        <f t="shared" si="58"/>
        <v>208960.54971000005</v>
      </c>
      <c r="P599" s="7">
        <f t="shared" si="59"/>
        <v>14.455607705546795</v>
      </c>
    </row>
    <row r="600" spans="1:1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tabSelected="1" topLeftCell="C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288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287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21708.7444</v>
      </c>
      <c r="E6" s="7">
        <v>785.8</v>
      </c>
      <c r="F6" s="7">
        <v>411</v>
      </c>
      <c r="G6" s="7">
        <v>0</v>
      </c>
      <c r="H6" s="7">
        <v>411</v>
      </c>
      <c r="I6" s="7">
        <v>0</v>
      </c>
      <c r="J6" s="7">
        <v>0</v>
      </c>
      <c r="K6" s="7">
        <f t="shared" ref="K6:K69" si="0">E6-F6</f>
        <v>374.79999999999995</v>
      </c>
      <c r="L6" s="7">
        <f t="shared" ref="L6:L69" si="1">D6-F6</f>
        <v>21297.7444</v>
      </c>
      <c r="M6" s="7">
        <f t="shared" ref="M6:M69" si="2">IF(E6=0,0,(F6/E6)*100)</f>
        <v>52.303385085263429</v>
      </c>
      <c r="N6" s="7">
        <f t="shared" ref="N6:N69" si="3">D6-H6</f>
        <v>21297.7444</v>
      </c>
      <c r="O6" s="7">
        <f t="shared" ref="O6:O69" si="4">E6-H6</f>
        <v>374.79999999999995</v>
      </c>
      <c r="P6" s="7">
        <f t="shared" ref="P6:P69" si="5">IF(E6=0,0,(H6/E6)*100)</f>
        <v>52.303385085263429</v>
      </c>
    </row>
    <row r="7" spans="1:16" ht="51">
      <c r="A7" s="5" t="s">
        <v>21</v>
      </c>
      <c r="B7" s="6" t="s">
        <v>22</v>
      </c>
      <c r="C7" s="7">
        <v>770</v>
      </c>
      <c r="D7" s="7">
        <v>770</v>
      </c>
      <c r="E7" s="7">
        <v>770</v>
      </c>
      <c r="F7" s="7">
        <v>411</v>
      </c>
      <c r="G7" s="7">
        <v>0</v>
      </c>
      <c r="H7" s="7">
        <v>411</v>
      </c>
      <c r="I7" s="7">
        <v>0</v>
      </c>
      <c r="J7" s="7">
        <v>0</v>
      </c>
      <c r="K7" s="7">
        <f t="shared" si="0"/>
        <v>359</v>
      </c>
      <c r="L7" s="7">
        <f t="shared" si="1"/>
        <v>359</v>
      </c>
      <c r="M7" s="7">
        <f t="shared" si="2"/>
        <v>53.376623376623378</v>
      </c>
      <c r="N7" s="7">
        <f t="shared" si="3"/>
        <v>359</v>
      </c>
      <c r="O7" s="7">
        <f t="shared" si="4"/>
        <v>359</v>
      </c>
      <c r="P7" s="7">
        <f t="shared" si="5"/>
        <v>53.376623376623378</v>
      </c>
    </row>
    <row r="8" spans="1:16" ht="25.5">
      <c r="A8" s="8" t="s">
        <v>289</v>
      </c>
      <c r="B8" s="9" t="s">
        <v>290</v>
      </c>
      <c r="C8" s="10">
        <v>600</v>
      </c>
      <c r="D8" s="10">
        <v>600</v>
      </c>
      <c r="E8" s="10">
        <v>600</v>
      </c>
      <c r="F8" s="10">
        <v>411</v>
      </c>
      <c r="G8" s="10">
        <v>0</v>
      </c>
      <c r="H8" s="10">
        <v>411</v>
      </c>
      <c r="I8" s="10">
        <v>0</v>
      </c>
      <c r="J8" s="10">
        <v>0</v>
      </c>
      <c r="K8" s="10">
        <f t="shared" si="0"/>
        <v>189</v>
      </c>
      <c r="L8" s="10">
        <f t="shared" si="1"/>
        <v>189</v>
      </c>
      <c r="M8" s="10">
        <f t="shared" si="2"/>
        <v>68.5</v>
      </c>
      <c r="N8" s="10">
        <f t="shared" si="3"/>
        <v>189</v>
      </c>
      <c r="O8" s="10">
        <f t="shared" si="4"/>
        <v>189</v>
      </c>
      <c r="P8" s="10">
        <f t="shared" si="5"/>
        <v>68.5</v>
      </c>
    </row>
    <row r="9" spans="1:16">
      <c r="A9" s="8" t="s">
        <v>291</v>
      </c>
      <c r="B9" s="9" t="s">
        <v>292</v>
      </c>
      <c r="C9" s="10">
        <v>170</v>
      </c>
      <c r="D9" s="10">
        <v>170</v>
      </c>
      <c r="E9" s="10">
        <v>170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170</v>
      </c>
      <c r="L9" s="10">
        <f t="shared" si="1"/>
        <v>170</v>
      </c>
      <c r="M9" s="10">
        <f t="shared" si="2"/>
        <v>0</v>
      </c>
      <c r="N9" s="10">
        <f t="shared" si="3"/>
        <v>170</v>
      </c>
      <c r="O9" s="10">
        <f t="shared" si="4"/>
        <v>170</v>
      </c>
      <c r="P9" s="10">
        <f t="shared" si="5"/>
        <v>0</v>
      </c>
    </row>
    <row r="10" spans="1:16" ht="63.75">
      <c r="A10" s="5" t="s">
        <v>51</v>
      </c>
      <c r="B10" s="6" t="s">
        <v>52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293</v>
      </c>
      <c r="B11" s="9" t="s">
        <v>294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22.170999999999999</v>
      </c>
      <c r="D12" s="7">
        <v>22.170999999999999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22.170999999999999</v>
      </c>
      <c r="M12" s="7">
        <f t="shared" si="2"/>
        <v>0</v>
      </c>
      <c r="N12" s="7">
        <f t="shared" si="3"/>
        <v>22.170999999999999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22.170999999999999</v>
      </c>
      <c r="D13" s="10">
        <v>22.170999999999999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22.170999999999999</v>
      </c>
      <c r="M13" s="10">
        <f t="shared" si="2"/>
        <v>0</v>
      </c>
      <c r="N13" s="10">
        <f t="shared" si="3"/>
        <v>22.170999999999999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2000.0040000000001</v>
      </c>
      <c r="D14" s="7">
        <v>2000.0040000000001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2000.0040000000001</v>
      </c>
      <c r="M14" s="7">
        <f t="shared" si="2"/>
        <v>0</v>
      </c>
      <c r="N14" s="7">
        <f t="shared" si="3"/>
        <v>2000.0040000000001</v>
      </c>
      <c r="O14" s="7">
        <f t="shared" si="4"/>
        <v>0</v>
      </c>
      <c r="P14" s="7">
        <f t="shared" si="5"/>
        <v>0</v>
      </c>
    </row>
    <row r="15" spans="1:16" ht="25.5">
      <c r="A15" s="8" t="s">
        <v>295</v>
      </c>
      <c r="B15" s="9" t="s">
        <v>296</v>
      </c>
      <c r="C15" s="10">
        <v>2000.0040000000001</v>
      </c>
      <c r="D15" s="10">
        <v>2000.0040000000001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2000.0040000000001</v>
      </c>
      <c r="M15" s="10">
        <f t="shared" si="2"/>
        <v>0</v>
      </c>
      <c r="N15" s="10">
        <f t="shared" si="3"/>
        <v>2000.0040000000001</v>
      </c>
      <c r="O15" s="10">
        <f t="shared" si="4"/>
        <v>0</v>
      </c>
      <c r="P15" s="10">
        <f t="shared" si="5"/>
        <v>0</v>
      </c>
    </row>
    <row r="16" spans="1:16" ht="25.5">
      <c r="A16" s="5" t="s">
        <v>297</v>
      </c>
      <c r="B16" s="6" t="s">
        <v>298</v>
      </c>
      <c r="C16" s="7">
        <v>190</v>
      </c>
      <c r="D16" s="7">
        <v>190</v>
      </c>
      <c r="E16" s="7">
        <v>15.8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15.8</v>
      </c>
      <c r="L16" s="7">
        <f t="shared" si="1"/>
        <v>190</v>
      </c>
      <c r="M16" s="7">
        <f t="shared" si="2"/>
        <v>0</v>
      </c>
      <c r="N16" s="7">
        <f t="shared" si="3"/>
        <v>190</v>
      </c>
      <c r="O16" s="7">
        <f t="shared" si="4"/>
        <v>15.8</v>
      </c>
      <c r="P16" s="7">
        <f t="shared" si="5"/>
        <v>0</v>
      </c>
    </row>
    <row r="17" spans="1:16" ht="25.5">
      <c r="A17" s="8" t="s">
        <v>231</v>
      </c>
      <c r="B17" s="9" t="s">
        <v>232</v>
      </c>
      <c r="C17" s="10">
        <v>190</v>
      </c>
      <c r="D17" s="10">
        <v>190</v>
      </c>
      <c r="E17" s="10">
        <v>15.8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15.8</v>
      </c>
      <c r="L17" s="10">
        <f t="shared" si="1"/>
        <v>190</v>
      </c>
      <c r="M17" s="10">
        <f t="shared" si="2"/>
        <v>0</v>
      </c>
      <c r="N17" s="10">
        <f t="shared" si="3"/>
        <v>190</v>
      </c>
      <c r="O17" s="10">
        <f t="shared" si="4"/>
        <v>15.8</v>
      </c>
      <c r="P17" s="10">
        <f t="shared" si="5"/>
        <v>0</v>
      </c>
    </row>
    <row r="18" spans="1:16">
      <c r="A18" s="5" t="s">
        <v>67</v>
      </c>
      <c r="B18" s="6" t="s">
        <v>68</v>
      </c>
      <c r="C18" s="7">
        <v>18269.5694</v>
      </c>
      <c r="D18" s="7">
        <v>18269.5694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18269.5694</v>
      </c>
      <c r="M18" s="7">
        <f t="shared" si="2"/>
        <v>0</v>
      </c>
      <c r="N18" s="7">
        <f t="shared" si="3"/>
        <v>18269.5694</v>
      </c>
      <c r="O18" s="7">
        <f t="shared" si="4"/>
        <v>0</v>
      </c>
      <c r="P18" s="7">
        <f t="shared" si="5"/>
        <v>0</v>
      </c>
    </row>
    <row r="19" spans="1:16">
      <c r="A19" s="8" t="s">
        <v>291</v>
      </c>
      <c r="B19" s="9" t="s">
        <v>292</v>
      </c>
      <c r="C19" s="10">
        <v>18269.5694</v>
      </c>
      <c r="D19" s="10">
        <v>18269.5694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18269.5694</v>
      </c>
      <c r="M19" s="10">
        <f t="shared" si="2"/>
        <v>0</v>
      </c>
      <c r="N19" s="10">
        <f t="shared" si="3"/>
        <v>18269.5694</v>
      </c>
      <c r="O19" s="10">
        <f t="shared" si="4"/>
        <v>0</v>
      </c>
      <c r="P19" s="10">
        <f t="shared" si="5"/>
        <v>0</v>
      </c>
    </row>
    <row r="20" spans="1:16">
      <c r="A20" s="5" t="s">
        <v>71</v>
      </c>
      <c r="B20" s="6" t="s">
        <v>72</v>
      </c>
      <c r="C20" s="7">
        <v>74399.286999999982</v>
      </c>
      <c r="D20" s="7">
        <v>74470.286999999982</v>
      </c>
      <c r="E20" s="7">
        <v>5990.7166666666681</v>
      </c>
      <c r="F20" s="7">
        <v>0</v>
      </c>
      <c r="G20" s="7">
        <v>0</v>
      </c>
      <c r="H20" s="7">
        <v>1958.4284799999996</v>
      </c>
      <c r="I20" s="7">
        <v>0</v>
      </c>
      <c r="J20" s="7">
        <v>0</v>
      </c>
      <c r="K20" s="7">
        <f t="shared" si="0"/>
        <v>5990.7166666666681</v>
      </c>
      <c r="L20" s="7">
        <f t="shared" si="1"/>
        <v>74470.286999999982</v>
      </c>
      <c r="M20" s="7">
        <f t="shared" si="2"/>
        <v>0</v>
      </c>
      <c r="N20" s="7">
        <f t="shared" si="3"/>
        <v>72511.85851999998</v>
      </c>
      <c r="O20" s="7">
        <f t="shared" si="4"/>
        <v>4032.2881866666685</v>
      </c>
      <c r="P20" s="7">
        <f t="shared" si="5"/>
        <v>32.691054993420359</v>
      </c>
    </row>
    <row r="21" spans="1:16">
      <c r="A21" s="5" t="s">
        <v>74</v>
      </c>
      <c r="B21" s="6" t="s">
        <v>75</v>
      </c>
      <c r="C21" s="7">
        <v>34776.038</v>
      </c>
      <c r="D21" s="7">
        <v>34847.038</v>
      </c>
      <c r="E21" s="7">
        <v>2925.77925</v>
      </c>
      <c r="F21" s="7">
        <v>0</v>
      </c>
      <c r="G21" s="7">
        <v>0</v>
      </c>
      <c r="H21" s="7">
        <v>1115.3688000000002</v>
      </c>
      <c r="I21" s="7">
        <v>0</v>
      </c>
      <c r="J21" s="7">
        <v>0</v>
      </c>
      <c r="K21" s="7">
        <f t="shared" si="0"/>
        <v>2925.77925</v>
      </c>
      <c r="L21" s="7">
        <f t="shared" si="1"/>
        <v>34847.038</v>
      </c>
      <c r="M21" s="7">
        <f t="shared" si="2"/>
        <v>0</v>
      </c>
      <c r="N21" s="7">
        <f t="shared" si="3"/>
        <v>33731.669200000004</v>
      </c>
      <c r="O21" s="7">
        <f t="shared" si="4"/>
        <v>1810.4104499999999</v>
      </c>
      <c r="P21" s="7">
        <f t="shared" si="5"/>
        <v>38.122110545421364</v>
      </c>
    </row>
    <row r="22" spans="1:16">
      <c r="A22" s="8" t="s">
        <v>27</v>
      </c>
      <c r="B22" s="9" t="s">
        <v>28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76.924139999999994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-76.924139999999994</v>
      </c>
      <c r="O22" s="10">
        <f t="shared" si="4"/>
        <v>-76.924139999999994</v>
      </c>
      <c r="P22" s="10">
        <f t="shared" si="5"/>
        <v>0</v>
      </c>
    </row>
    <row r="23" spans="1:16">
      <c r="A23" s="8" t="s">
        <v>78</v>
      </c>
      <c r="B23" s="9" t="s">
        <v>79</v>
      </c>
      <c r="C23" s="10">
        <v>34257.351000000002</v>
      </c>
      <c r="D23" s="10">
        <v>34257.351000000002</v>
      </c>
      <c r="E23" s="10">
        <v>2854.77925</v>
      </c>
      <c r="F23" s="10">
        <v>0</v>
      </c>
      <c r="G23" s="10">
        <v>0</v>
      </c>
      <c r="H23" s="10">
        <v>1025.6444300000001</v>
      </c>
      <c r="I23" s="10">
        <v>0</v>
      </c>
      <c r="J23" s="10">
        <v>0</v>
      </c>
      <c r="K23" s="10">
        <f t="shared" si="0"/>
        <v>2854.77925</v>
      </c>
      <c r="L23" s="10">
        <f t="shared" si="1"/>
        <v>34257.351000000002</v>
      </c>
      <c r="M23" s="10">
        <f t="shared" si="2"/>
        <v>0</v>
      </c>
      <c r="N23" s="10">
        <f t="shared" si="3"/>
        <v>33231.706570000002</v>
      </c>
      <c r="O23" s="10">
        <f t="shared" si="4"/>
        <v>1829.13482</v>
      </c>
      <c r="P23" s="10">
        <f t="shared" si="5"/>
        <v>35.927276338441935</v>
      </c>
    </row>
    <row r="24" spans="1:16">
      <c r="A24" s="8" t="s">
        <v>29</v>
      </c>
      <c r="B24" s="9" t="s">
        <v>30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6.0060000000000002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-6.0060000000000002</v>
      </c>
      <c r="O24" s="10">
        <f t="shared" si="4"/>
        <v>-6.0060000000000002</v>
      </c>
      <c r="P24" s="10">
        <f t="shared" si="5"/>
        <v>0</v>
      </c>
    </row>
    <row r="25" spans="1:16">
      <c r="A25" s="8" t="s">
        <v>43</v>
      </c>
      <c r="B25" s="9" t="s">
        <v>44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0.20422999999999999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-0.20422999999999999</v>
      </c>
      <c r="O25" s="10">
        <f t="shared" si="4"/>
        <v>-0.20422999999999999</v>
      </c>
      <c r="P25" s="10">
        <f t="shared" si="5"/>
        <v>0</v>
      </c>
    </row>
    <row r="26" spans="1:16" ht="25.5">
      <c r="A26" s="8" t="s">
        <v>289</v>
      </c>
      <c r="B26" s="9" t="s">
        <v>290</v>
      </c>
      <c r="C26" s="10">
        <v>518.68700000000001</v>
      </c>
      <c r="D26" s="10">
        <v>589.68700000000001</v>
      </c>
      <c r="E26" s="10">
        <v>71</v>
      </c>
      <c r="F26" s="10">
        <v>0</v>
      </c>
      <c r="G26" s="10">
        <v>0</v>
      </c>
      <c r="H26" s="10">
        <v>6.59</v>
      </c>
      <c r="I26" s="10">
        <v>0</v>
      </c>
      <c r="J26" s="10">
        <v>0</v>
      </c>
      <c r="K26" s="10">
        <f t="shared" si="0"/>
        <v>71</v>
      </c>
      <c r="L26" s="10">
        <f t="shared" si="1"/>
        <v>589.68700000000001</v>
      </c>
      <c r="M26" s="10">
        <f t="shared" si="2"/>
        <v>0</v>
      </c>
      <c r="N26" s="10">
        <f t="shared" si="3"/>
        <v>583.09699999999998</v>
      </c>
      <c r="O26" s="10">
        <f t="shared" si="4"/>
        <v>64.41</v>
      </c>
      <c r="P26" s="10">
        <f t="shared" si="5"/>
        <v>9.28169014084507</v>
      </c>
    </row>
    <row r="27" spans="1:16" ht="38.25">
      <c r="A27" s="5" t="s">
        <v>82</v>
      </c>
      <c r="B27" s="6" t="s">
        <v>83</v>
      </c>
      <c r="C27" s="7">
        <v>26308.349000000002</v>
      </c>
      <c r="D27" s="7">
        <v>26308.349000000002</v>
      </c>
      <c r="E27" s="7">
        <v>2055.3624166666668</v>
      </c>
      <c r="F27" s="7">
        <v>0</v>
      </c>
      <c r="G27" s="7">
        <v>0</v>
      </c>
      <c r="H27" s="7">
        <v>385.63952000000006</v>
      </c>
      <c r="I27" s="7">
        <v>0</v>
      </c>
      <c r="J27" s="7">
        <v>0</v>
      </c>
      <c r="K27" s="7">
        <f t="shared" si="0"/>
        <v>2055.3624166666668</v>
      </c>
      <c r="L27" s="7">
        <f t="shared" si="1"/>
        <v>26308.349000000002</v>
      </c>
      <c r="M27" s="7">
        <f t="shared" si="2"/>
        <v>0</v>
      </c>
      <c r="N27" s="7">
        <f t="shared" si="3"/>
        <v>25922.709480000001</v>
      </c>
      <c r="O27" s="7">
        <f t="shared" si="4"/>
        <v>1669.7228966666667</v>
      </c>
      <c r="P27" s="7">
        <f t="shared" si="5"/>
        <v>18.762604437684534</v>
      </c>
    </row>
    <row r="28" spans="1:16">
      <c r="A28" s="8" t="s">
        <v>23</v>
      </c>
      <c r="B28" s="9" t="s">
        <v>24</v>
      </c>
      <c r="C28" s="10">
        <v>1050</v>
      </c>
      <c r="D28" s="10">
        <v>1050</v>
      </c>
      <c r="E28" s="10">
        <v>87.5</v>
      </c>
      <c r="F28" s="10">
        <v>0</v>
      </c>
      <c r="G28" s="10">
        <v>0</v>
      </c>
      <c r="H28" s="10">
        <v>82.382720000000006</v>
      </c>
      <c r="I28" s="10">
        <v>0</v>
      </c>
      <c r="J28" s="10">
        <v>0</v>
      </c>
      <c r="K28" s="10">
        <f t="shared" si="0"/>
        <v>87.5</v>
      </c>
      <c r="L28" s="10">
        <f t="shared" si="1"/>
        <v>1050</v>
      </c>
      <c r="M28" s="10">
        <f t="shared" si="2"/>
        <v>0</v>
      </c>
      <c r="N28" s="10">
        <f t="shared" si="3"/>
        <v>967.61727999999994</v>
      </c>
      <c r="O28" s="10">
        <f t="shared" si="4"/>
        <v>5.1172799999999938</v>
      </c>
      <c r="P28" s="10">
        <f t="shared" si="5"/>
        <v>94.151679999999999</v>
      </c>
    </row>
    <row r="29" spans="1:16">
      <c r="A29" s="8" t="s">
        <v>25</v>
      </c>
      <c r="B29" s="9" t="s">
        <v>26</v>
      </c>
      <c r="C29" s="10">
        <v>231</v>
      </c>
      <c r="D29" s="10">
        <v>231</v>
      </c>
      <c r="E29" s="10">
        <v>19.25</v>
      </c>
      <c r="F29" s="10">
        <v>0</v>
      </c>
      <c r="G29" s="10">
        <v>0</v>
      </c>
      <c r="H29" s="10">
        <v>18.124209999999998</v>
      </c>
      <c r="I29" s="10">
        <v>0</v>
      </c>
      <c r="J29" s="10">
        <v>0</v>
      </c>
      <c r="K29" s="10">
        <f t="shared" si="0"/>
        <v>19.25</v>
      </c>
      <c r="L29" s="10">
        <f t="shared" si="1"/>
        <v>231</v>
      </c>
      <c r="M29" s="10">
        <f t="shared" si="2"/>
        <v>0</v>
      </c>
      <c r="N29" s="10">
        <f t="shared" si="3"/>
        <v>212.87578999999999</v>
      </c>
      <c r="O29" s="10">
        <f t="shared" si="4"/>
        <v>1.1257900000000021</v>
      </c>
      <c r="P29" s="10">
        <f t="shared" si="5"/>
        <v>94.151740259740251</v>
      </c>
    </row>
    <row r="30" spans="1:16">
      <c r="A30" s="8" t="s">
        <v>27</v>
      </c>
      <c r="B30" s="9" t="s">
        <v>28</v>
      </c>
      <c r="C30" s="10">
        <v>35</v>
      </c>
      <c r="D30" s="10">
        <v>35</v>
      </c>
      <c r="E30" s="10">
        <v>2.9166666666666665</v>
      </c>
      <c r="F30" s="10">
        <v>0</v>
      </c>
      <c r="G30" s="10">
        <v>0</v>
      </c>
      <c r="H30" s="10">
        <v>19.222830000000002</v>
      </c>
      <c r="I30" s="10">
        <v>0</v>
      </c>
      <c r="J30" s="10">
        <v>0</v>
      </c>
      <c r="K30" s="10">
        <f t="shared" si="0"/>
        <v>2.9166666666666665</v>
      </c>
      <c r="L30" s="10">
        <f t="shared" si="1"/>
        <v>35</v>
      </c>
      <c r="M30" s="10">
        <f t="shared" si="2"/>
        <v>0</v>
      </c>
      <c r="N30" s="10">
        <f t="shared" si="3"/>
        <v>15.777169999999998</v>
      </c>
      <c r="O30" s="10">
        <f t="shared" si="4"/>
        <v>-16.306163333333334</v>
      </c>
      <c r="P30" s="10">
        <f t="shared" si="5"/>
        <v>659.06845714285726</v>
      </c>
    </row>
    <row r="31" spans="1:16">
      <c r="A31" s="8" t="s">
        <v>76</v>
      </c>
      <c r="B31" s="9" t="s">
        <v>77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1.54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-1.54</v>
      </c>
      <c r="O31" s="10">
        <f t="shared" si="4"/>
        <v>-1.54</v>
      </c>
      <c r="P31" s="10">
        <f t="shared" si="5"/>
        <v>0</v>
      </c>
    </row>
    <row r="32" spans="1:16">
      <c r="A32" s="8" t="s">
        <v>78</v>
      </c>
      <c r="B32" s="9" t="s">
        <v>79</v>
      </c>
      <c r="C32" s="10">
        <v>23269.349000000002</v>
      </c>
      <c r="D32" s="10">
        <v>23269.349000000002</v>
      </c>
      <c r="E32" s="10">
        <v>1939.1124166666668</v>
      </c>
      <c r="F32" s="10">
        <v>0</v>
      </c>
      <c r="G32" s="10">
        <v>0</v>
      </c>
      <c r="H32" s="10">
        <v>257.98987</v>
      </c>
      <c r="I32" s="10">
        <v>0</v>
      </c>
      <c r="J32" s="10">
        <v>0</v>
      </c>
      <c r="K32" s="10">
        <f t="shared" si="0"/>
        <v>1939.1124166666668</v>
      </c>
      <c r="L32" s="10">
        <f t="shared" si="1"/>
        <v>23269.349000000002</v>
      </c>
      <c r="M32" s="10">
        <f t="shared" si="2"/>
        <v>0</v>
      </c>
      <c r="N32" s="10">
        <f t="shared" si="3"/>
        <v>23011.359130000001</v>
      </c>
      <c r="O32" s="10">
        <f t="shared" si="4"/>
        <v>1681.1225466666669</v>
      </c>
      <c r="P32" s="10">
        <f t="shared" si="5"/>
        <v>13.304533960103482</v>
      </c>
    </row>
    <row r="33" spans="1:16">
      <c r="A33" s="8" t="s">
        <v>29</v>
      </c>
      <c r="B33" s="9" t="s">
        <v>30</v>
      </c>
      <c r="C33" s="10">
        <v>7</v>
      </c>
      <c r="D33" s="10">
        <v>7</v>
      </c>
      <c r="E33" s="10">
        <v>0.58333333333333337</v>
      </c>
      <c r="F33" s="10">
        <v>0</v>
      </c>
      <c r="G33" s="10">
        <v>0</v>
      </c>
      <c r="H33" s="10">
        <v>0.128</v>
      </c>
      <c r="I33" s="10">
        <v>0</v>
      </c>
      <c r="J33" s="10">
        <v>0</v>
      </c>
      <c r="K33" s="10">
        <f t="shared" si="0"/>
        <v>0.58333333333333337</v>
      </c>
      <c r="L33" s="10">
        <f t="shared" si="1"/>
        <v>7</v>
      </c>
      <c r="M33" s="10">
        <f t="shared" si="2"/>
        <v>0</v>
      </c>
      <c r="N33" s="10">
        <f t="shared" si="3"/>
        <v>6.8719999999999999</v>
      </c>
      <c r="O33" s="10">
        <f t="shared" si="4"/>
        <v>0.45533333333333337</v>
      </c>
      <c r="P33" s="10">
        <f t="shared" si="5"/>
        <v>21.942857142857143</v>
      </c>
    </row>
    <row r="34" spans="1:16">
      <c r="A34" s="8" t="s">
        <v>33</v>
      </c>
      <c r="B34" s="9" t="s">
        <v>34</v>
      </c>
      <c r="C34" s="10">
        <v>60</v>
      </c>
      <c r="D34" s="10">
        <v>60</v>
      </c>
      <c r="E34" s="10">
        <v>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5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5</v>
      </c>
      <c r="P34" s="10">
        <f t="shared" si="5"/>
        <v>0</v>
      </c>
    </row>
    <row r="35" spans="1:16">
      <c r="A35" s="8" t="s">
        <v>35</v>
      </c>
      <c r="B35" s="9" t="s">
        <v>36</v>
      </c>
      <c r="C35" s="10">
        <v>6</v>
      </c>
      <c r="D35" s="10">
        <v>6</v>
      </c>
      <c r="E35" s="10">
        <v>0.5</v>
      </c>
      <c r="F35" s="10">
        <v>0</v>
      </c>
      <c r="G35" s="10">
        <v>0</v>
      </c>
      <c r="H35" s="10">
        <v>6.4430000000000015E-2</v>
      </c>
      <c r="I35" s="10">
        <v>0</v>
      </c>
      <c r="J35" s="10">
        <v>0</v>
      </c>
      <c r="K35" s="10">
        <f t="shared" si="0"/>
        <v>0.5</v>
      </c>
      <c r="L35" s="10">
        <f t="shared" si="1"/>
        <v>6</v>
      </c>
      <c r="M35" s="10">
        <f t="shared" si="2"/>
        <v>0</v>
      </c>
      <c r="N35" s="10">
        <f t="shared" si="3"/>
        <v>5.9355700000000002</v>
      </c>
      <c r="O35" s="10">
        <f t="shared" si="4"/>
        <v>0.43557000000000001</v>
      </c>
      <c r="P35" s="10">
        <f t="shared" si="5"/>
        <v>12.886000000000003</v>
      </c>
    </row>
    <row r="36" spans="1:16">
      <c r="A36" s="8" t="s">
        <v>37</v>
      </c>
      <c r="B36" s="9" t="s">
        <v>38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0.92646000000000006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5.0735399999999995</v>
      </c>
      <c r="O36" s="10">
        <f t="shared" si="4"/>
        <v>-0.42646000000000006</v>
      </c>
      <c r="P36" s="10">
        <f t="shared" si="5"/>
        <v>185.292</v>
      </c>
    </row>
    <row r="37" spans="1:16">
      <c r="A37" s="8" t="s">
        <v>43</v>
      </c>
      <c r="B37" s="9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2.45065</v>
      </c>
      <c r="I37" s="10">
        <v>0</v>
      </c>
      <c r="J37" s="10">
        <v>0</v>
      </c>
      <c r="K37" s="10">
        <f t="shared" si="0"/>
        <v>0</v>
      </c>
      <c r="L37" s="10">
        <f t="shared" si="1"/>
        <v>0</v>
      </c>
      <c r="M37" s="10">
        <f t="shared" si="2"/>
        <v>0</v>
      </c>
      <c r="N37" s="10">
        <f t="shared" si="3"/>
        <v>-2.45065</v>
      </c>
      <c r="O37" s="10">
        <f t="shared" si="4"/>
        <v>-2.45065</v>
      </c>
      <c r="P37" s="10">
        <f t="shared" si="5"/>
        <v>0</v>
      </c>
    </row>
    <row r="38" spans="1:16" ht="25.5">
      <c r="A38" s="8" t="s">
        <v>289</v>
      </c>
      <c r="B38" s="9" t="s">
        <v>290</v>
      </c>
      <c r="C38" s="10">
        <v>1644</v>
      </c>
      <c r="D38" s="10">
        <v>1644</v>
      </c>
      <c r="E38" s="10">
        <v>0</v>
      </c>
      <c r="F38" s="10">
        <v>0</v>
      </c>
      <c r="G38" s="10">
        <v>0</v>
      </c>
      <c r="H38" s="10">
        <v>2.8103500000000001</v>
      </c>
      <c r="I38" s="10">
        <v>0</v>
      </c>
      <c r="J38" s="10">
        <v>0</v>
      </c>
      <c r="K38" s="10">
        <f t="shared" si="0"/>
        <v>0</v>
      </c>
      <c r="L38" s="10">
        <f t="shared" si="1"/>
        <v>1644</v>
      </c>
      <c r="M38" s="10">
        <f t="shared" si="2"/>
        <v>0</v>
      </c>
      <c r="N38" s="10">
        <f t="shared" si="3"/>
        <v>1641.18965</v>
      </c>
      <c r="O38" s="10">
        <f t="shared" si="4"/>
        <v>-2.8103500000000001</v>
      </c>
      <c r="P38" s="10">
        <f t="shared" si="5"/>
        <v>0</v>
      </c>
    </row>
    <row r="39" spans="1:16" ht="25.5">
      <c r="A39" s="5" t="s">
        <v>88</v>
      </c>
      <c r="B39" s="6" t="s">
        <v>89</v>
      </c>
      <c r="C39" s="7">
        <v>12114.9</v>
      </c>
      <c r="D39" s="7">
        <v>12114.9</v>
      </c>
      <c r="E39" s="7">
        <v>1009.5749999999998</v>
      </c>
      <c r="F39" s="7">
        <v>0</v>
      </c>
      <c r="G39" s="7">
        <v>0</v>
      </c>
      <c r="H39" s="7">
        <v>456.07629999999995</v>
      </c>
      <c r="I39" s="7">
        <v>0</v>
      </c>
      <c r="J39" s="7">
        <v>0</v>
      </c>
      <c r="K39" s="7">
        <f t="shared" si="0"/>
        <v>1009.5749999999998</v>
      </c>
      <c r="L39" s="7">
        <f t="shared" si="1"/>
        <v>12114.9</v>
      </c>
      <c r="M39" s="7">
        <f t="shared" si="2"/>
        <v>0</v>
      </c>
      <c r="N39" s="7">
        <f t="shared" si="3"/>
        <v>11658.823699999999</v>
      </c>
      <c r="O39" s="7">
        <f t="shared" si="4"/>
        <v>553.49869999999987</v>
      </c>
      <c r="P39" s="7">
        <f t="shared" si="5"/>
        <v>45.175078622192508</v>
      </c>
    </row>
    <row r="40" spans="1:16">
      <c r="A40" s="8" t="s">
        <v>23</v>
      </c>
      <c r="B40" s="9" t="s">
        <v>24</v>
      </c>
      <c r="C40" s="10">
        <v>3998.5</v>
      </c>
      <c r="D40" s="10">
        <v>3998.5</v>
      </c>
      <c r="E40" s="10">
        <v>333.20833333333331</v>
      </c>
      <c r="F40" s="10">
        <v>0</v>
      </c>
      <c r="G40" s="10">
        <v>0</v>
      </c>
      <c r="H40" s="10">
        <v>282.01828999999998</v>
      </c>
      <c r="I40" s="10">
        <v>0</v>
      </c>
      <c r="J40" s="10">
        <v>0</v>
      </c>
      <c r="K40" s="10">
        <f t="shared" si="0"/>
        <v>333.20833333333331</v>
      </c>
      <c r="L40" s="10">
        <f t="shared" si="1"/>
        <v>3998.5</v>
      </c>
      <c r="M40" s="10">
        <f t="shared" si="2"/>
        <v>0</v>
      </c>
      <c r="N40" s="10">
        <f t="shared" si="3"/>
        <v>3716.48171</v>
      </c>
      <c r="O40" s="10">
        <f t="shared" si="4"/>
        <v>51.190043333333335</v>
      </c>
      <c r="P40" s="10">
        <f t="shared" si="5"/>
        <v>84.637225959734891</v>
      </c>
    </row>
    <row r="41" spans="1:16">
      <c r="A41" s="8" t="s">
        <v>25</v>
      </c>
      <c r="B41" s="9" t="s">
        <v>26</v>
      </c>
      <c r="C41" s="10">
        <v>877.5</v>
      </c>
      <c r="D41" s="10">
        <v>877.5</v>
      </c>
      <c r="E41" s="10">
        <v>73.125</v>
      </c>
      <c r="F41" s="10">
        <v>0</v>
      </c>
      <c r="G41" s="10">
        <v>0</v>
      </c>
      <c r="H41" s="10">
        <v>60.23057</v>
      </c>
      <c r="I41" s="10">
        <v>0</v>
      </c>
      <c r="J41" s="10">
        <v>0</v>
      </c>
      <c r="K41" s="10">
        <f t="shared" si="0"/>
        <v>73.125</v>
      </c>
      <c r="L41" s="10">
        <f t="shared" si="1"/>
        <v>877.5</v>
      </c>
      <c r="M41" s="10">
        <f t="shared" si="2"/>
        <v>0</v>
      </c>
      <c r="N41" s="10">
        <f t="shared" si="3"/>
        <v>817.26943000000006</v>
      </c>
      <c r="O41" s="10">
        <f t="shared" si="4"/>
        <v>12.89443</v>
      </c>
      <c r="P41" s="10">
        <f t="shared" si="5"/>
        <v>82.366591452991457</v>
      </c>
    </row>
    <row r="42" spans="1:16">
      <c r="A42" s="8" t="s">
        <v>27</v>
      </c>
      <c r="B42" s="9" t="s">
        <v>28</v>
      </c>
      <c r="C42" s="10">
        <v>2211.4</v>
      </c>
      <c r="D42" s="10">
        <v>2211.4</v>
      </c>
      <c r="E42" s="10">
        <v>184.28333333333336</v>
      </c>
      <c r="F42" s="10">
        <v>0</v>
      </c>
      <c r="G42" s="10">
        <v>0</v>
      </c>
      <c r="H42" s="10">
        <v>78.522999999999996</v>
      </c>
      <c r="I42" s="10">
        <v>0</v>
      </c>
      <c r="J42" s="10">
        <v>0</v>
      </c>
      <c r="K42" s="10">
        <f t="shared" si="0"/>
        <v>184.28333333333336</v>
      </c>
      <c r="L42" s="10">
        <f t="shared" si="1"/>
        <v>2211.4</v>
      </c>
      <c r="M42" s="10">
        <f t="shared" si="2"/>
        <v>0</v>
      </c>
      <c r="N42" s="10">
        <f t="shared" si="3"/>
        <v>2132.877</v>
      </c>
      <c r="O42" s="10">
        <f t="shared" si="4"/>
        <v>105.76033333333336</v>
      </c>
      <c r="P42" s="10">
        <f t="shared" si="5"/>
        <v>42.609930360857369</v>
      </c>
    </row>
    <row r="43" spans="1:16">
      <c r="A43" s="8" t="s">
        <v>76</v>
      </c>
      <c r="B43" s="9" t="s">
        <v>77</v>
      </c>
      <c r="C43" s="10">
        <v>21.7</v>
      </c>
      <c r="D43" s="10">
        <v>21.7</v>
      </c>
      <c r="E43" s="10">
        <v>1.8083333333333333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1.8083333333333333</v>
      </c>
      <c r="L43" s="10">
        <f t="shared" si="1"/>
        <v>21.7</v>
      </c>
      <c r="M43" s="10">
        <f t="shared" si="2"/>
        <v>0</v>
      </c>
      <c r="N43" s="10">
        <f t="shared" si="3"/>
        <v>21.7</v>
      </c>
      <c r="O43" s="10">
        <f t="shared" si="4"/>
        <v>1.8083333333333333</v>
      </c>
      <c r="P43" s="10">
        <f t="shared" si="5"/>
        <v>0</v>
      </c>
    </row>
    <row r="44" spans="1:16">
      <c r="A44" s="8" t="s">
        <v>78</v>
      </c>
      <c r="B44" s="9" t="s">
        <v>79</v>
      </c>
      <c r="C44" s="10">
        <v>843.9</v>
      </c>
      <c r="D44" s="10">
        <v>843.9</v>
      </c>
      <c r="E44" s="10">
        <v>70.325000000000003</v>
      </c>
      <c r="F44" s="10">
        <v>0</v>
      </c>
      <c r="G44" s="10">
        <v>0</v>
      </c>
      <c r="H44" s="10">
        <v>11.03547</v>
      </c>
      <c r="I44" s="10">
        <v>0</v>
      </c>
      <c r="J44" s="10">
        <v>0</v>
      </c>
      <c r="K44" s="10">
        <f t="shared" si="0"/>
        <v>70.325000000000003</v>
      </c>
      <c r="L44" s="10">
        <f t="shared" si="1"/>
        <v>843.9</v>
      </c>
      <c r="M44" s="10">
        <f t="shared" si="2"/>
        <v>0</v>
      </c>
      <c r="N44" s="10">
        <f t="shared" si="3"/>
        <v>832.86452999999995</v>
      </c>
      <c r="O44" s="10">
        <f t="shared" si="4"/>
        <v>59.289529999999999</v>
      </c>
      <c r="P44" s="10">
        <f t="shared" si="5"/>
        <v>15.692100959829364</v>
      </c>
    </row>
    <row r="45" spans="1:16">
      <c r="A45" s="8" t="s">
        <v>29</v>
      </c>
      <c r="B45" s="9" t="s">
        <v>30</v>
      </c>
      <c r="C45" s="10">
        <v>690.6</v>
      </c>
      <c r="D45" s="10">
        <v>690.6</v>
      </c>
      <c r="E45" s="10">
        <v>57.550000000000004</v>
      </c>
      <c r="F45" s="10">
        <v>0</v>
      </c>
      <c r="G45" s="10">
        <v>0</v>
      </c>
      <c r="H45" s="10">
        <v>1.6386400000000001</v>
      </c>
      <c r="I45" s="10">
        <v>0</v>
      </c>
      <c r="J45" s="10">
        <v>0</v>
      </c>
      <c r="K45" s="10">
        <f t="shared" si="0"/>
        <v>57.550000000000004</v>
      </c>
      <c r="L45" s="10">
        <f t="shared" si="1"/>
        <v>690.6</v>
      </c>
      <c r="M45" s="10">
        <f t="shared" si="2"/>
        <v>0</v>
      </c>
      <c r="N45" s="10">
        <f t="shared" si="3"/>
        <v>688.96136000000001</v>
      </c>
      <c r="O45" s="10">
        <f t="shared" si="4"/>
        <v>55.911360000000002</v>
      </c>
      <c r="P45" s="10">
        <f t="shared" si="5"/>
        <v>2.8473327541268461</v>
      </c>
    </row>
    <row r="46" spans="1:16">
      <c r="A46" s="8" t="s">
        <v>31</v>
      </c>
      <c r="B46" s="9" t="s">
        <v>32</v>
      </c>
      <c r="C46" s="10">
        <v>49.5</v>
      </c>
      <c r="D46" s="10">
        <v>49.5</v>
      </c>
      <c r="E46" s="10">
        <v>4.125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4.125</v>
      </c>
      <c r="L46" s="10">
        <f t="shared" si="1"/>
        <v>49.5</v>
      </c>
      <c r="M46" s="10">
        <f t="shared" si="2"/>
        <v>0</v>
      </c>
      <c r="N46" s="10">
        <f t="shared" si="3"/>
        <v>49.5</v>
      </c>
      <c r="O46" s="10">
        <f t="shared" si="4"/>
        <v>4.125</v>
      </c>
      <c r="P46" s="10">
        <f t="shared" si="5"/>
        <v>0</v>
      </c>
    </row>
    <row r="47" spans="1:16">
      <c r="A47" s="8" t="s">
        <v>33</v>
      </c>
      <c r="B47" s="9" t="s">
        <v>34</v>
      </c>
      <c r="C47" s="10">
        <v>1359.6000000000001</v>
      </c>
      <c r="D47" s="10">
        <v>1359.6000000000001</v>
      </c>
      <c r="E47" s="10">
        <v>113.3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113.3</v>
      </c>
      <c r="L47" s="10">
        <f t="shared" si="1"/>
        <v>1359.6000000000001</v>
      </c>
      <c r="M47" s="10">
        <f t="shared" si="2"/>
        <v>0</v>
      </c>
      <c r="N47" s="10">
        <f t="shared" si="3"/>
        <v>1359.6000000000001</v>
      </c>
      <c r="O47" s="10">
        <f t="shared" si="4"/>
        <v>113.3</v>
      </c>
      <c r="P47" s="10">
        <f t="shared" si="5"/>
        <v>0</v>
      </c>
    </row>
    <row r="48" spans="1:16">
      <c r="A48" s="8" t="s">
        <v>35</v>
      </c>
      <c r="B48" s="9" t="s">
        <v>36</v>
      </c>
      <c r="C48" s="10">
        <v>318.40000000000003</v>
      </c>
      <c r="D48" s="10">
        <v>318.40000000000003</v>
      </c>
      <c r="E48" s="10">
        <v>26.533333333333331</v>
      </c>
      <c r="F48" s="10">
        <v>0</v>
      </c>
      <c r="G48" s="10">
        <v>0</v>
      </c>
      <c r="H48" s="10">
        <v>-16.52402</v>
      </c>
      <c r="I48" s="10">
        <v>0</v>
      </c>
      <c r="J48" s="10">
        <v>0</v>
      </c>
      <c r="K48" s="10">
        <f t="shared" si="0"/>
        <v>26.533333333333331</v>
      </c>
      <c r="L48" s="10">
        <f t="shared" si="1"/>
        <v>318.40000000000003</v>
      </c>
      <c r="M48" s="10">
        <f t="shared" si="2"/>
        <v>0</v>
      </c>
      <c r="N48" s="10">
        <f t="shared" si="3"/>
        <v>334.92402000000004</v>
      </c>
      <c r="O48" s="10">
        <f t="shared" si="4"/>
        <v>43.057353333333332</v>
      </c>
      <c r="P48" s="10">
        <f t="shared" si="5"/>
        <v>-62.276457286432162</v>
      </c>
    </row>
    <row r="49" spans="1:16">
      <c r="A49" s="8" t="s">
        <v>37</v>
      </c>
      <c r="B49" s="9" t="s">
        <v>38</v>
      </c>
      <c r="C49" s="10">
        <v>735.4</v>
      </c>
      <c r="D49" s="10">
        <v>735.4</v>
      </c>
      <c r="E49" s="10">
        <v>61.283333333333339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61.283333333333339</v>
      </c>
      <c r="L49" s="10">
        <f t="shared" si="1"/>
        <v>735.4</v>
      </c>
      <c r="M49" s="10">
        <f t="shared" si="2"/>
        <v>0</v>
      </c>
      <c r="N49" s="10">
        <f t="shared" si="3"/>
        <v>735.4</v>
      </c>
      <c r="O49" s="10">
        <f t="shared" si="4"/>
        <v>61.283333333333339</v>
      </c>
      <c r="P49" s="10">
        <f t="shared" si="5"/>
        <v>0</v>
      </c>
    </row>
    <row r="50" spans="1:16">
      <c r="A50" s="8" t="s">
        <v>80</v>
      </c>
      <c r="B50" s="9" t="s">
        <v>81</v>
      </c>
      <c r="C50" s="10">
        <v>67.5</v>
      </c>
      <c r="D50" s="10">
        <v>67.5</v>
      </c>
      <c r="E50" s="10">
        <v>5.625</v>
      </c>
      <c r="F50" s="10">
        <v>0</v>
      </c>
      <c r="G50" s="10">
        <v>0</v>
      </c>
      <c r="H50" s="10">
        <v>-0.94764999999999999</v>
      </c>
      <c r="I50" s="10">
        <v>0</v>
      </c>
      <c r="J50" s="10">
        <v>0</v>
      </c>
      <c r="K50" s="10">
        <f t="shared" si="0"/>
        <v>5.625</v>
      </c>
      <c r="L50" s="10">
        <f t="shared" si="1"/>
        <v>67.5</v>
      </c>
      <c r="M50" s="10">
        <f t="shared" si="2"/>
        <v>0</v>
      </c>
      <c r="N50" s="10">
        <f t="shared" si="3"/>
        <v>68.447649999999996</v>
      </c>
      <c r="O50" s="10">
        <f t="shared" si="4"/>
        <v>6.5726500000000003</v>
      </c>
      <c r="P50" s="10">
        <f t="shared" si="5"/>
        <v>-16.847111111111111</v>
      </c>
    </row>
    <row r="51" spans="1:16" ht="25.5">
      <c r="A51" s="8" t="s">
        <v>41</v>
      </c>
      <c r="B51" s="9" t="s">
        <v>42</v>
      </c>
      <c r="C51" s="10">
        <v>25.5</v>
      </c>
      <c r="D51" s="10">
        <v>25.5</v>
      </c>
      <c r="E51" s="10">
        <v>2.125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2.125</v>
      </c>
      <c r="L51" s="10">
        <f t="shared" si="1"/>
        <v>25.5</v>
      </c>
      <c r="M51" s="10">
        <f t="shared" si="2"/>
        <v>0</v>
      </c>
      <c r="N51" s="10">
        <f t="shared" si="3"/>
        <v>25.5</v>
      </c>
      <c r="O51" s="10">
        <f t="shared" si="4"/>
        <v>2.125</v>
      </c>
      <c r="P51" s="10">
        <f t="shared" si="5"/>
        <v>0</v>
      </c>
    </row>
    <row r="52" spans="1:16">
      <c r="A52" s="8" t="s">
        <v>90</v>
      </c>
      <c r="B52" s="9" t="s">
        <v>91</v>
      </c>
      <c r="C52" s="10">
        <v>653.70000000000005</v>
      </c>
      <c r="D52" s="10">
        <v>653.70000000000005</v>
      </c>
      <c r="E52" s="10">
        <v>54.475000000000001</v>
      </c>
      <c r="F52" s="10">
        <v>0</v>
      </c>
      <c r="G52" s="10">
        <v>0</v>
      </c>
      <c r="H52" s="10">
        <v>38.102000000000004</v>
      </c>
      <c r="I52" s="10">
        <v>0</v>
      </c>
      <c r="J52" s="10">
        <v>0</v>
      </c>
      <c r="K52" s="10">
        <f t="shared" si="0"/>
        <v>54.475000000000001</v>
      </c>
      <c r="L52" s="10">
        <f t="shared" si="1"/>
        <v>653.70000000000005</v>
      </c>
      <c r="M52" s="10">
        <f t="shared" si="2"/>
        <v>0</v>
      </c>
      <c r="N52" s="10">
        <f t="shared" si="3"/>
        <v>615.59800000000007</v>
      </c>
      <c r="O52" s="10">
        <f t="shared" si="4"/>
        <v>16.372999999999998</v>
      </c>
      <c r="P52" s="10">
        <f t="shared" si="5"/>
        <v>69.944011014226717</v>
      </c>
    </row>
    <row r="53" spans="1:16">
      <c r="A53" s="8" t="s">
        <v>84</v>
      </c>
      <c r="B53" s="9" t="s">
        <v>85</v>
      </c>
      <c r="C53" s="10">
        <v>18.5</v>
      </c>
      <c r="D53" s="10">
        <v>18.5</v>
      </c>
      <c r="E53" s="10">
        <v>1.5416666666666667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1.5416666666666667</v>
      </c>
      <c r="L53" s="10">
        <f t="shared" si="1"/>
        <v>18.5</v>
      </c>
      <c r="M53" s="10">
        <f t="shared" si="2"/>
        <v>0</v>
      </c>
      <c r="N53" s="10">
        <f t="shared" si="3"/>
        <v>18.5</v>
      </c>
      <c r="O53" s="10">
        <f t="shared" si="4"/>
        <v>1.5416666666666667</v>
      </c>
      <c r="P53" s="10">
        <f t="shared" si="5"/>
        <v>0</v>
      </c>
    </row>
    <row r="54" spans="1:16">
      <c r="A54" s="8" t="s">
        <v>43</v>
      </c>
      <c r="B54" s="9" t="s">
        <v>44</v>
      </c>
      <c r="C54" s="10">
        <v>19</v>
      </c>
      <c r="D54" s="10">
        <v>19</v>
      </c>
      <c r="E54" s="10">
        <v>1.5833333333333333</v>
      </c>
      <c r="F54" s="10">
        <v>0</v>
      </c>
      <c r="G54" s="10">
        <v>0</v>
      </c>
      <c r="H54" s="10">
        <v>2</v>
      </c>
      <c r="I54" s="10">
        <v>0</v>
      </c>
      <c r="J54" s="10">
        <v>0</v>
      </c>
      <c r="K54" s="10">
        <f t="shared" si="0"/>
        <v>1.5833333333333333</v>
      </c>
      <c r="L54" s="10">
        <f t="shared" si="1"/>
        <v>19</v>
      </c>
      <c r="M54" s="10">
        <f t="shared" si="2"/>
        <v>0</v>
      </c>
      <c r="N54" s="10">
        <f t="shared" si="3"/>
        <v>17</v>
      </c>
      <c r="O54" s="10">
        <f t="shared" si="4"/>
        <v>-0.41666666666666674</v>
      </c>
      <c r="P54" s="10">
        <f t="shared" si="5"/>
        <v>126.31578947368422</v>
      </c>
    </row>
    <row r="55" spans="1:16" ht="25.5">
      <c r="A55" s="8" t="s">
        <v>289</v>
      </c>
      <c r="B55" s="9" t="s">
        <v>290</v>
      </c>
      <c r="C55" s="10">
        <v>224.20000000000002</v>
      </c>
      <c r="D55" s="10">
        <v>224.20000000000002</v>
      </c>
      <c r="E55" s="10">
        <v>18.683333333333334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18.683333333333334</v>
      </c>
      <c r="L55" s="10">
        <f t="shared" si="1"/>
        <v>224.20000000000002</v>
      </c>
      <c r="M55" s="10">
        <f t="shared" si="2"/>
        <v>0</v>
      </c>
      <c r="N55" s="10">
        <f t="shared" si="3"/>
        <v>224.20000000000002</v>
      </c>
      <c r="O55" s="10">
        <f t="shared" si="4"/>
        <v>18.683333333333334</v>
      </c>
      <c r="P55" s="10">
        <f t="shared" si="5"/>
        <v>0</v>
      </c>
    </row>
    <row r="56" spans="1:16">
      <c r="A56" s="5" t="s">
        <v>94</v>
      </c>
      <c r="B56" s="6" t="s">
        <v>95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1.3438599999999998</v>
      </c>
      <c r="I56" s="7">
        <v>0</v>
      </c>
      <c r="J56" s="7">
        <v>0</v>
      </c>
      <c r="K56" s="7">
        <f t="shared" si="0"/>
        <v>0</v>
      </c>
      <c r="L56" s="7">
        <f t="shared" si="1"/>
        <v>0</v>
      </c>
      <c r="M56" s="7">
        <f t="shared" si="2"/>
        <v>0</v>
      </c>
      <c r="N56" s="7">
        <f t="shared" si="3"/>
        <v>-1.3438599999999998</v>
      </c>
      <c r="O56" s="7">
        <f t="shared" si="4"/>
        <v>-1.3438599999999998</v>
      </c>
      <c r="P56" s="7">
        <f t="shared" si="5"/>
        <v>0</v>
      </c>
    </row>
    <row r="57" spans="1:16">
      <c r="A57" s="8" t="s">
        <v>43</v>
      </c>
      <c r="B57" s="9" t="s">
        <v>44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1.3438599999999998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-1.3438599999999998</v>
      </c>
      <c r="O57" s="10">
        <f t="shared" si="4"/>
        <v>-1.3438599999999998</v>
      </c>
      <c r="P57" s="10">
        <f t="shared" si="5"/>
        <v>0</v>
      </c>
    </row>
    <row r="58" spans="1:16">
      <c r="A58" s="5" t="s">
        <v>299</v>
      </c>
      <c r="B58" s="6" t="s">
        <v>300</v>
      </c>
      <c r="C58" s="7">
        <v>1200</v>
      </c>
      <c r="D58" s="7">
        <v>1200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1200</v>
      </c>
      <c r="M58" s="7">
        <f t="shared" si="2"/>
        <v>0</v>
      </c>
      <c r="N58" s="7">
        <f t="shared" si="3"/>
        <v>1200</v>
      </c>
      <c r="O58" s="7">
        <f t="shared" si="4"/>
        <v>0</v>
      </c>
      <c r="P58" s="7">
        <f t="shared" si="5"/>
        <v>0</v>
      </c>
    </row>
    <row r="59" spans="1:16">
      <c r="A59" s="8" t="s">
        <v>291</v>
      </c>
      <c r="B59" s="9" t="s">
        <v>292</v>
      </c>
      <c r="C59" s="10">
        <v>1200</v>
      </c>
      <c r="D59" s="10">
        <v>1200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1200</v>
      </c>
      <c r="M59" s="10">
        <f t="shared" si="2"/>
        <v>0</v>
      </c>
      <c r="N59" s="10">
        <f t="shared" si="3"/>
        <v>1200</v>
      </c>
      <c r="O59" s="10">
        <f t="shared" si="4"/>
        <v>0</v>
      </c>
      <c r="P59" s="10">
        <f t="shared" si="5"/>
        <v>0</v>
      </c>
    </row>
    <row r="60" spans="1:16">
      <c r="A60" s="5" t="s">
        <v>102</v>
      </c>
      <c r="B60" s="6" t="s">
        <v>103</v>
      </c>
      <c r="C60" s="7">
        <v>0</v>
      </c>
      <c r="D60" s="7">
        <v>13461.5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13461.5</v>
      </c>
      <c r="M60" s="7">
        <f t="shared" si="2"/>
        <v>0</v>
      </c>
      <c r="N60" s="7">
        <f t="shared" si="3"/>
        <v>13461.5</v>
      </c>
      <c r="O60" s="7">
        <f t="shared" si="4"/>
        <v>0</v>
      </c>
      <c r="P60" s="7">
        <f t="shared" si="5"/>
        <v>0</v>
      </c>
    </row>
    <row r="61" spans="1:16" ht="25.5">
      <c r="A61" s="5" t="s">
        <v>105</v>
      </c>
      <c r="B61" s="6" t="s">
        <v>106</v>
      </c>
      <c r="C61" s="7">
        <v>0</v>
      </c>
      <c r="D61" s="7">
        <v>13461.5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13461.5</v>
      </c>
      <c r="M61" s="7">
        <f t="shared" si="2"/>
        <v>0</v>
      </c>
      <c r="N61" s="7">
        <f t="shared" si="3"/>
        <v>13461.5</v>
      </c>
      <c r="O61" s="7">
        <f t="shared" si="4"/>
        <v>0</v>
      </c>
      <c r="P61" s="7">
        <f t="shared" si="5"/>
        <v>0</v>
      </c>
    </row>
    <row r="62" spans="1:16" ht="25.5">
      <c r="A62" s="8" t="s">
        <v>295</v>
      </c>
      <c r="B62" s="9" t="s">
        <v>296</v>
      </c>
      <c r="C62" s="10">
        <v>0</v>
      </c>
      <c r="D62" s="10">
        <v>13461.5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13461.5</v>
      </c>
      <c r="M62" s="10">
        <f t="shared" si="2"/>
        <v>0</v>
      </c>
      <c r="N62" s="10">
        <f t="shared" si="3"/>
        <v>13461.5</v>
      </c>
      <c r="O62" s="10">
        <f t="shared" si="4"/>
        <v>0</v>
      </c>
      <c r="P62" s="10">
        <f t="shared" si="5"/>
        <v>0</v>
      </c>
    </row>
    <row r="63" spans="1:16" ht="25.5">
      <c r="A63" s="5" t="s">
        <v>125</v>
      </c>
      <c r="B63" s="6" t="s">
        <v>126</v>
      </c>
      <c r="C63" s="7">
        <v>28.8</v>
      </c>
      <c r="D63" s="7">
        <v>50.8</v>
      </c>
      <c r="E63" s="7">
        <v>24.4</v>
      </c>
      <c r="F63" s="7">
        <v>0</v>
      </c>
      <c r="G63" s="7">
        <v>0</v>
      </c>
      <c r="H63" s="7">
        <v>10.587630000000001</v>
      </c>
      <c r="I63" s="7">
        <v>0</v>
      </c>
      <c r="J63" s="7">
        <v>0</v>
      </c>
      <c r="K63" s="7">
        <f t="shared" si="0"/>
        <v>24.4</v>
      </c>
      <c r="L63" s="7">
        <f t="shared" si="1"/>
        <v>50.8</v>
      </c>
      <c r="M63" s="7">
        <f t="shared" si="2"/>
        <v>0</v>
      </c>
      <c r="N63" s="7">
        <f t="shared" si="3"/>
        <v>40.212369999999993</v>
      </c>
      <c r="O63" s="7">
        <f t="shared" si="4"/>
        <v>13.812369999999998</v>
      </c>
      <c r="P63" s="7">
        <f t="shared" si="5"/>
        <v>43.391926229508201</v>
      </c>
    </row>
    <row r="64" spans="1:16" ht="51">
      <c r="A64" s="5" t="s">
        <v>137</v>
      </c>
      <c r="B64" s="6" t="s">
        <v>138</v>
      </c>
      <c r="C64" s="7">
        <v>28.8</v>
      </c>
      <c r="D64" s="7">
        <v>28.8</v>
      </c>
      <c r="E64" s="7">
        <v>2.4000000000000004</v>
      </c>
      <c r="F64" s="7">
        <v>0</v>
      </c>
      <c r="G64" s="7">
        <v>0</v>
      </c>
      <c r="H64" s="7">
        <v>10.587630000000001</v>
      </c>
      <c r="I64" s="7">
        <v>0</v>
      </c>
      <c r="J64" s="7">
        <v>0</v>
      </c>
      <c r="K64" s="7">
        <f t="shared" si="0"/>
        <v>2.4000000000000004</v>
      </c>
      <c r="L64" s="7">
        <f t="shared" si="1"/>
        <v>28.8</v>
      </c>
      <c r="M64" s="7">
        <f t="shared" si="2"/>
        <v>0</v>
      </c>
      <c r="N64" s="7">
        <f t="shared" si="3"/>
        <v>18.21237</v>
      </c>
      <c r="O64" s="7">
        <f t="shared" si="4"/>
        <v>-8.1876300000000004</v>
      </c>
      <c r="P64" s="7">
        <f t="shared" si="5"/>
        <v>441.15124999999995</v>
      </c>
    </row>
    <row r="65" spans="1:16">
      <c r="A65" s="8" t="s">
        <v>27</v>
      </c>
      <c r="B65" s="9" t="s">
        <v>28</v>
      </c>
      <c r="C65" s="10">
        <v>15</v>
      </c>
      <c r="D65" s="10">
        <v>15</v>
      </c>
      <c r="E65" s="10">
        <v>1.25</v>
      </c>
      <c r="F65" s="10">
        <v>0</v>
      </c>
      <c r="G65" s="10">
        <v>0</v>
      </c>
      <c r="H65" s="10">
        <v>1.4071800000000001</v>
      </c>
      <c r="I65" s="10">
        <v>0</v>
      </c>
      <c r="J65" s="10">
        <v>0</v>
      </c>
      <c r="K65" s="10">
        <f t="shared" si="0"/>
        <v>1.25</v>
      </c>
      <c r="L65" s="10">
        <f t="shared" si="1"/>
        <v>15</v>
      </c>
      <c r="M65" s="10">
        <f t="shared" si="2"/>
        <v>0</v>
      </c>
      <c r="N65" s="10">
        <f t="shared" si="3"/>
        <v>13.59282</v>
      </c>
      <c r="O65" s="10">
        <f t="shared" si="4"/>
        <v>-0.1571800000000001</v>
      </c>
      <c r="P65" s="10">
        <f t="shared" si="5"/>
        <v>112.57440000000001</v>
      </c>
    </row>
    <row r="66" spans="1:16">
      <c r="A66" s="8" t="s">
        <v>76</v>
      </c>
      <c r="B66" s="9" t="s">
        <v>77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6.1150500000000001</v>
      </c>
      <c r="I66" s="10">
        <v>0</v>
      </c>
      <c r="J66" s="10">
        <v>0</v>
      </c>
      <c r="K66" s="10">
        <f t="shared" si="0"/>
        <v>0</v>
      </c>
      <c r="L66" s="10">
        <f t="shared" si="1"/>
        <v>0</v>
      </c>
      <c r="M66" s="10">
        <f t="shared" si="2"/>
        <v>0</v>
      </c>
      <c r="N66" s="10">
        <f t="shared" si="3"/>
        <v>-6.1150500000000001</v>
      </c>
      <c r="O66" s="10">
        <f t="shared" si="4"/>
        <v>-6.1150500000000001</v>
      </c>
      <c r="P66" s="10">
        <f t="shared" si="5"/>
        <v>0</v>
      </c>
    </row>
    <row r="67" spans="1:16">
      <c r="A67" s="8" t="s">
        <v>78</v>
      </c>
      <c r="B67" s="9" t="s">
        <v>79</v>
      </c>
      <c r="C67" s="10">
        <v>13.8</v>
      </c>
      <c r="D67" s="10">
        <v>13.8</v>
      </c>
      <c r="E67" s="10">
        <v>1.1500000000000001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1.1500000000000001</v>
      </c>
      <c r="L67" s="10">
        <f t="shared" si="1"/>
        <v>13.8</v>
      </c>
      <c r="M67" s="10">
        <f t="shared" si="2"/>
        <v>0</v>
      </c>
      <c r="N67" s="10">
        <f t="shared" si="3"/>
        <v>13.8</v>
      </c>
      <c r="O67" s="10">
        <f t="shared" si="4"/>
        <v>1.1500000000000001</v>
      </c>
      <c r="P67" s="10">
        <f t="shared" si="5"/>
        <v>0</v>
      </c>
    </row>
    <row r="68" spans="1:16">
      <c r="A68" s="8" t="s">
        <v>84</v>
      </c>
      <c r="B68" s="9" t="s">
        <v>85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3.0654000000000003</v>
      </c>
      <c r="I68" s="10">
        <v>0</v>
      </c>
      <c r="J68" s="10">
        <v>0</v>
      </c>
      <c r="K68" s="10">
        <f t="shared" si="0"/>
        <v>0</v>
      </c>
      <c r="L68" s="10">
        <f t="shared" si="1"/>
        <v>0</v>
      </c>
      <c r="M68" s="10">
        <f t="shared" si="2"/>
        <v>0</v>
      </c>
      <c r="N68" s="10">
        <f t="shared" si="3"/>
        <v>-3.0654000000000003</v>
      </c>
      <c r="O68" s="10">
        <f t="shared" si="4"/>
        <v>-3.0654000000000003</v>
      </c>
      <c r="P68" s="10">
        <f t="shared" si="5"/>
        <v>0</v>
      </c>
    </row>
    <row r="69" spans="1:16" ht="25.5">
      <c r="A69" s="5" t="s">
        <v>139</v>
      </c>
      <c r="B69" s="6" t="s">
        <v>140</v>
      </c>
      <c r="C69" s="7">
        <v>0</v>
      </c>
      <c r="D69" s="7">
        <v>22</v>
      </c>
      <c r="E69" s="7">
        <v>22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22</v>
      </c>
      <c r="L69" s="7">
        <f t="shared" si="1"/>
        <v>22</v>
      </c>
      <c r="M69" s="7">
        <f t="shared" si="2"/>
        <v>0</v>
      </c>
      <c r="N69" s="7">
        <f t="shared" si="3"/>
        <v>22</v>
      </c>
      <c r="O69" s="7">
        <f t="shared" si="4"/>
        <v>22</v>
      </c>
      <c r="P69" s="7">
        <f t="shared" si="5"/>
        <v>0</v>
      </c>
    </row>
    <row r="70" spans="1:16" ht="25.5">
      <c r="A70" s="8" t="s">
        <v>289</v>
      </c>
      <c r="B70" s="9" t="s">
        <v>290</v>
      </c>
      <c r="C70" s="10">
        <v>0</v>
      </c>
      <c r="D70" s="10">
        <v>22</v>
      </c>
      <c r="E70" s="10">
        <v>22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22</v>
      </c>
      <c r="L70" s="10">
        <f t="shared" ref="L70:L133" si="7">D70-F70</f>
        <v>22</v>
      </c>
      <c r="M70" s="10">
        <f t="shared" ref="M70:M133" si="8">IF(E70=0,0,(F70/E70)*100)</f>
        <v>0</v>
      </c>
      <c r="N70" s="10">
        <f t="shared" ref="N70:N133" si="9">D70-H70</f>
        <v>22</v>
      </c>
      <c r="O70" s="10">
        <f t="shared" ref="O70:O133" si="10">E70-H70</f>
        <v>22</v>
      </c>
      <c r="P70" s="10">
        <f t="shared" ref="P70:P133" si="11">IF(E70=0,0,(H70/E70)*100)</f>
        <v>0</v>
      </c>
    </row>
    <row r="71" spans="1:16">
      <c r="A71" s="5" t="s">
        <v>152</v>
      </c>
      <c r="B71" s="6" t="s">
        <v>153</v>
      </c>
      <c r="C71" s="7">
        <v>6164.3999999999987</v>
      </c>
      <c r="D71" s="7">
        <v>6164.3999999999987</v>
      </c>
      <c r="E71" s="7">
        <v>550.7833333333333</v>
      </c>
      <c r="F71" s="7">
        <v>0</v>
      </c>
      <c r="G71" s="7">
        <v>0</v>
      </c>
      <c r="H71" s="7">
        <v>538.22306000000015</v>
      </c>
      <c r="I71" s="7">
        <v>0</v>
      </c>
      <c r="J71" s="7">
        <v>0</v>
      </c>
      <c r="K71" s="7">
        <f t="shared" si="6"/>
        <v>550.7833333333333</v>
      </c>
      <c r="L71" s="7">
        <f t="shared" si="7"/>
        <v>6164.3999999999987</v>
      </c>
      <c r="M71" s="7">
        <f t="shared" si="8"/>
        <v>0</v>
      </c>
      <c r="N71" s="7">
        <f t="shared" si="9"/>
        <v>5626.1769399999985</v>
      </c>
      <c r="O71" s="7">
        <f t="shared" si="10"/>
        <v>12.560273333333157</v>
      </c>
      <c r="P71" s="7">
        <f t="shared" si="11"/>
        <v>97.719561836172758</v>
      </c>
    </row>
    <row r="72" spans="1:16">
      <c r="A72" s="5" t="s">
        <v>155</v>
      </c>
      <c r="B72" s="6" t="s">
        <v>156</v>
      </c>
      <c r="C72" s="7">
        <v>5649.3999999999987</v>
      </c>
      <c r="D72" s="7">
        <v>5649.3999999999987</v>
      </c>
      <c r="E72" s="7">
        <v>470.78333333333342</v>
      </c>
      <c r="F72" s="7">
        <v>0</v>
      </c>
      <c r="G72" s="7">
        <v>0</v>
      </c>
      <c r="H72" s="7">
        <v>519.05942000000005</v>
      </c>
      <c r="I72" s="7">
        <v>0</v>
      </c>
      <c r="J72" s="7">
        <v>0</v>
      </c>
      <c r="K72" s="7">
        <f t="shared" si="6"/>
        <v>470.78333333333342</v>
      </c>
      <c r="L72" s="7">
        <f t="shared" si="7"/>
        <v>5649.3999999999987</v>
      </c>
      <c r="M72" s="7">
        <f t="shared" si="8"/>
        <v>0</v>
      </c>
      <c r="N72" s="7">
        <f t="shared" si="9"/>
        <v>5130.3405799999982</v>
      </c>
      <c r="O72" s="7">
        <f t="shared" si="10"/>
        <v>-48.276086666666629</v>
      </c>
      <c r="P72" s="7">
        <f t="shared" si="11"/>
        <v>110.25441710624135</v>
      </c>
    </row>
    <row r="73" spans="1:16">
      <c r="A73" s="8" t="s">
        <v>23</v>
      </c>
      <c r="B73" s="9" t="s">
        <v>24</v>
      </c>
      <c r="C73" s="10">
        <v>4253.8999999999996</v>
      </c>
      <c r="D73" s="10">
        <v>4253.8999999999996</v>
      </c>
      <c r="E73" s="10">
        <v>354.49166666666667</v>
      </c>
      <c r="F73" s="10">
        <v>0</v>
      </c>
      <c r="G73" s="10">
        <v>0</v>
      </c>
      <c r="H73" s="10">
        <v>434.96913000000001</v>
      </c>
      <c r="I73" s="10">
        <v>0</v>
      </c>
      <c r="J73" s="10">
        <v>0</v>
      </c>
      <c r="K73" s="10">
        <f t="shared" si="6"/>
        <v>354.49166666666667</v>
      </c>
      <c r="L73" s="10">
        <f t="shared" si="7"/>
        <v>4253.8999999999996</v>
      </c>
      <c r="M73" s="10">
        <f t="shared" si="8"/>
        <v>0</v>
      </c>
      <c r="N73" s="10">
        <f t="shared" si="9"/>
        <v>3818.9308699999997</v>
      </c>
      <c r="O73" s="10">
        <f t="shared" si="10"/>
        <v>-80.477463333333333</v>
      </c>
      <c r="P73" s="10">
        <f t="shared" si="11"/>
        <v>122.70221584898565</v>
      </c>
    </row>
    <row r="74" spans="1:16">
      <c r="A74" s="8" t="s">
        <v>25</v>
      </c>
      <c r="B74" s="9" t="s">
        <v>26</v>
      </c>
      <c r="C74" s="10">
        <v>893.2</v>
      </c>
      <c r="D74" s="10">
        <v>893.2</v>
      </c>
      <c r="E74" s="10">
        <v>74.433333333333337</v>
      </c>
      <c r="F74" s="10">
        <v>0</v>
      </c>
      <c r="G74" s="10">
        <v>0</v>
      </c>
      <c r="H74" s="10">
        <v>83.490290000000002</v>
      </c>
      <c r="I74" s="10">
        <v>0</v>
      </c>
      <c r="J74" s="10">
        <v>0</v>
      </c>
      <c r="K74" s="10">
        <f t="shared" si="6"/>
        <v>74.433333333333337</v>
      </c>
      <c r="L74" s="10">
        <f t="shared" si="7"/>
        <v>893.2</v>
      </c>
      <c r="M74" s="10">
        <f t="shared" si="8"/>
        <v>0</v>
      </c>
      <c r="N74" s="10">
        <f t="shared" si="9"/>
        <v>809.70971000000009</v>
      </c>
      <c r="O74" s="10">
        <f t="shared" si="10"/>
        <v>-9.0569566666666645</v>
      </c>
      <c r="P74" s="10">
        <f t="shared" si="11"/>
        <v>112.16787729511867</v>
      </c>
    </row>
    <row r="75" spans="1:16">
      <c r="A75" s="8" t="s">
        <v>27</v>
      </c>
      <c r="B75" s="9" t="s">
        <v>28</v>
      </c>
      <c r="C75" s="10">
        <v>63.1</v>
      </c>
      <c r="D75" s="10">
        <v>63.1</v>
      </c>
      <c r="E75" s="10">
        <v>5.2583333333333329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5.2583333333333329</v>
      </c>
      <c r="L75" s="10">
        <f t="shared" si="7"/>
        <v>63.1</v>
      </c>
      <c r="M75" s="10">
        <f t="shared" si="8"/>
        <v>0</v>
      </c>
      <c r="N75" s="10">
        <f t="shared" si="9"/>
        <v>63.1</v>
      </c>
      <c r="O75" s="10">
        <f t="shared" si="10"/>
        <v>5.2583333333333329</v>
      </c>
      <c r="P75" s="10">
        <f t="shared" si="11"/>
        <v>0</v>
      </c>
    </row>
    <row r="76" spans="1:16">
      <c r="A76" s="8" t="s">
        <v>29</v>
      </c>
      <c r="B76" s="9" t="s">
        <v>30</v>
      </c>
      <c r="C76" s="10">
        <v>99.100000000000009</v>
      </c>
      <c r="D76" s="10">
        <v>99.100000000000009</v>
      </c>
      <c r="E76" s="10">
        <v>8.2583333333333346</v>
      </c>
      <c r="F76" s="10">
        <v>0</v>
      </c>
      <c r="G76" s="10">
        <v>0</v>
      </c>
      <c r="H76" s="10">
        <v>0.6</v>
      </c>
      <c r="I76" s="10">
        <v>0</v>
      </c>
      <c r="J76" s="10">
        <v>0</v>
      </c>
      <c r="K76" s="10">
        <f t="shared" si="6"/>
        <v>8.2583333333333346</v>
      </c>
      <c r="L76" s="10">
        <f t="shared" si="7"/>
        <v>99.100000000000009</v>
      </c>
      <c r="M76" s="10">
        <f t="shared" si="8"/>
        <v>0</v>
      </c>
      <c r="N76" s="10">
        <f t="shared" si="9"/>
        <v>98.500000000000014</v>
      </c>
      <c r="O76" s="10">
        <f t="shared" si="10"/>
        <v>7.658333333333335</v>
      </c>
      <c r="P76" s="10">
        <f t="shared" si="11"/>
        <v>7.2653884964682129</v>
      </c>
    </row>
    <row r="77" spans="1:16">
      <c r="A77" s="8" t="s">
        <v>33</v>
      </c>
      <c r="B77" s="9" t="s">
        <v>34</v>
      </c>
      <c r="C77" s="10">
        <v>89.9</v>
      </c>
      <c r="D77" s="10">
        <v>89.9</v>
      </c>
      <c r="E77" s="10">
        <v>7.4916666666666671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7.4916666666666671</v>
      </c>
      <c r="L77" s="10">
        <f t="shared" si="7"/>
        <v>89.9</v>
      </c>
      <c r="M77" s="10">
        <f t="shared" si="8"/>
        <v>0</v>
      </c>
      <c r="N77" s="10">
        <f t="shared" si="9"/>
        <v>89.9</v>
      </c>
      <c r="O77" s="10">
        <f t="shared" si="10"/>
        <v>7.4916666666666671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5.7</v>
      </c>
      <c r="D78" s="10">
        <v>5.7</v>
      </c>
      <c r="E78" s="10">
        <v>0.47500000000000003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0.47500000000000003</v>
      </c>
      <c r="L78" s="10">
        <f t="shared" si="7"/>
        <v>5.7</v>
      </c>
      <c r="M78" s="10">
        <f t="shared" si="8"/>
        <v>0</v>
      </c>
      <c r="N78" s="10">
        <f t="shared" si="9"/>
        <v>5.7</v>
      </c>
      <c r="O78" s="10">
        <f t="shared" si="10"/>
        <v>0.47500000000000003</v>
      </c>
      <c r="P78" s="10">
        <f t="shared" si="11"/>
        <v>0</v>
      </c>
    </row>
    <row r="79" spans="1:16">
      <c r="A79" s="8" t="s">
        <v>37</v>
      </c>
      <c r="B79" s="9" t="s">
        <v>38</v>
      </c>
      <c r="C79" s="10">
        <v>46.9</v>
      </c>
      <c r="D79" s="10">
        <v>46.9</v>
      </c>
      <c r="E79" s="10">
        <v>3.9083333333333337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3.9083333333333337</v>
      </c>
      <c r="L79" s="10">
        <f t="shared" si="7"/>
        <v>46.9</v>
      </c>
      <c r="M79" s="10">
        <f t="shared" si="8"/>
        <v>0</v>
      </c>
      <c r="N79" s="10">
        <f t="shared" si="9"/>
        <v>46.9</v>
      </c>
      <c r="O79" s="10">
        <f t="shared" si="10"/>
        <v>3.9083333333333337</v>
      </c>
      <c r="P79" s="10">
        <f t="shared" si="11"/>
        <v>0</v>
      </c>
    </row>
    <row r="80" spans="1:16">
      <c r="A80" s="8" t="s">
        <v>39</v>
      </c>
      <c r="B80" s="9" t="s">
        <v>40</v>
      </c>
      <c r="C80" s="10">
        <v>21.400000000000002</v>
      </c>
      <c r="D80" s="10">
        <v>21.400000000000002</v>
      </c>
      <c r="E80" s="10">
        <v>1.7833333333333332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1.7833333333333332</v>
      </c>
      <c r="L80" s="10">
        <f t="shared" si="7"/>
        <v>21.400000000000002</v>
      </c>
      <c r="M80" s="10">
        <f t="shared" si="8"/>
        <v>0</v>
      </c>
      <c r="N80" s="10">
        <f t="shared" si="9"/>
        <v>21.400000000000002</v>
      </c>
      <c r="O80" s="10">
        <f t="shared" si="10"/>
        <v>1.7833333333333332</v>
      </c>
      <c r="P80" s="10">
        <f t="shared" si="11"/>
        <v>0</v>
      </c>
    </row>
    <row r="81" spans="1:16" ht="25.5">
      <c r="A81" s="8" t="s">
        <v>289</v>
      </c>
      <c r="B81" s="9" t="s">
        <v>290</v>
      </c>
      <c r="C81" s="10">
        <v>176.20000000000002</v>
      </c>
      <c r="D81" s="10">
        <v>176.20000000000002</v>
      </c>
      <c r="E81" s="10">
        <v>14.683333333333334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14.683333333333334</v>
      </c>
      <c r="L81" s="10">
        <f t="shared" si="7"/>
        <v>176.20000000000002</v>
      </c>
      <c r="M81" s="10">
        <f t="shared" si="8"/>
        <v>0</v>
      </c>
      <c r="N81" s="10">
        <f t="shared" si="9"/>
        <v>176.20000000000002</v>
      </c>
      <c r="O81" s="10">
        <f t="shared" si="10"/>
        <v>14.683333333333334</v>
      </c>
      <c r="P81" s="10">
        <f t="shared" si="11"/>
        <v>0</v>
      </c>
    </row>
    <row r="82" spans="1:16">
      <c r="A82" s="5" t="s">
        <v>157</v>
      </c>
      <c r="B82" s="6" t="s">
        <v>158</v>
      </c>
      <c r="C82" s="7">
        <v>60</v>
      </c>
      <c r="D82" s="7">
        <v>60</v>
      </c>
      <c r="E82" s="7">
        <v>5</v>
      </c>
      <c r="F82" s="7">
        <v>0</v>
      </c>
      <c r="G82" s="7">
        <v>0</v>
      </c>
      <c r="H82" s="7">
        <v>3.2190000000000003</v>
      </c>
      <c r="I82" s="7">
        <v>0</v>
      </c>
      <c r="J82" s="7">
        <v>0</v>
      </c>
      <c r="K82" s="7">
        <f t="shared" si="6"/>
        <v>5</v>
      </c>
      <c r="L82" s="7">
        <f t="shared" si="7"/>
        <v>60</v>
      </c>
      <c r="M82" s="7">
        <f t="shared" si="8"/>
        <v>0</v>
      </c>
      <c r="N82" s="7">
        <f t="shared" si="9"/>
        <v>56.780999999999999</v>
      </c>
      <c r="O82" s="7">
        <f t="shared" si="10"/>
        <v>1.7809999999999997</v>
      </c>
      <c r="P82" s="7">
        <f t="shared" si="11"/>
        <v>64.38000000000001</v>
      </c>
    </row>
    <row r="83" spans="1:16">
      <c r="A83" s="8" t="s">
        <v>27</v>
      </c>
      <c r="B83" s="9" t="s">
        <v>28</v>
      </c>
      <c r="C83" s="10">
        <v>40</v>
      </c>
      <c r="D83" s="10">
        <v>40</v>
      </c>
      <c r="E83" s="10">
        <v>3.3333333333333335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3.3333333333333335</v>
      </c>
      <c r="L83" s="10">
        <f t="shared" si="7"/>
        <v>40</v>
      </c>
      <c r="M83" s="10">
        <f t="shared" si="8"/>
        <v>0</v>
      </c>
      <c r="N83" s="10">
        <f t="shared" si="9"/>
        <v>40</v>
      </c>
      <c r="O83" s="10">
        <f t="shared" si="10"/>
        <v>3.3333333333333335</v>
      </c>
      <c r="P83" s="10">
        <f t="shared" si="11"/>
        <v>0</v>
      </c>
    </row>
    <row r="84" spans="1:16">
      <c r="A84" s="8" t="s">
        <v>29</v>
      </c>
      <c r="B84" s="9" t="s">
        <v>30</v>
      </c>
      <c r="C84" s="10">
        <v>14</v>
      </c>
      <c r="D84" s="10">
        <v>14</v>
      </c>
      <c r="E84" s="10">
        <v>1.1666666666666667</v>
      </c>
      <c r="F84" s="10">
        <v>0</v>
      </c>
      <c r="G84" s="10">
        <v>0</v>
      </c>
      <c r="H84" s="10">
        <v>0.2</v>
      </c>
      <c r="I84" s="10">
        <v>0</v>
      </c>
      <c r="J84" s="10">
        <v>0</v>
      </c>
      <c r="K84" s="10">
        <f t="shared" si="6"/>
        <v>1.1666666666666667</v>
      </c>
      <c r="L84" s="10">
        <f t="shared" si="7"/>
        <v>14</v>
      </c>
      <c r="M84" s="10">
        <f t="shared" si="8"/>
        <v>0</v>
      </c>
      <c r="N84" s="10">
        <f t="shared" si="9"/>
        <v>13.8</v>
      </c>
      <c r="O84" s="10">
        <f t="shared" si="10"/>
        <v>0.96666666666666679</v>
      </c>
      <c r="P84" s="10">
        <f t="shared" si="11"/>
        <v>17.142857142857142</v>
      </c>
    </row>
    <row r="85" spans="1:16">
      <c r="A85" s="8" t="s">
        <v>31</v>
      </c>
      <c r="B85" s="9" t="s">
        <v>32</v>
      </c>
      <c r="C85" s="10">
        <v>5</v>
      </c>
      <c r="D85" s="10">
        <v>5</v>
      </c>
      <c r="E85" s="10">
        <v>0.41666666666666669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0.41666666666666669</v>
      </c>
      <c r="L85" s="10">
        <f t="shared" si="7"/>
        <v>5</v>
      </c>
      <c r="M85" s="10">
        <f t="shared" si="8"/>
        <v>0</v>
      </c>
      <c r="N85" s="10">
        <f t="shared" si="9"/>
        <v>5</v>
      </c>
      <c r="O85" s="10">
        <f t="shared" si="10"/>
        <v>0.41666666666666669</v>
      </c>
      <c r="P85" s="10">
        <f t="shared" si="11"/>
        <v>0</v>
      </c>
    </row>
    <row r="86" spans="1:16">
      <c r="A86" s="8" t="s">
        <v>37</v>
      </c>
      <c r="B86" s="9" t="s">
        <v>38</v>
      </c>
      <c r="C86" s="10">
        <v>1</v>
      </c>
      <c r="D86" s="10">
        <v>1</v>
      </c>
      <c r="E86" s="10">
        <v>8.3333333333333329E-2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8.3333333333333329E-2</v>
      </c>
      <c r="L86" s="10">
        <f t="shared" si="7"/>
        <v>1</v>
      </c>
      <c r="M86" s="10">
        <f t="shared" si="8"/>
        <v>0</v>
      </c>
      <c r="N86" s="10">
        <f t="shared" si="9"/>
        <v>1</v>
      </c>
      <c r="O86" s="10">
        <f t="shared" si="10"/>
        <v>8.3333333333333329E-2</v>
      </c>
      <c r="P86" s="10">
        <f t="shared" si="11"/>
        <v>0</v>
      </c>
    </row>
    <row r="87" spans="1:16" ht="25.5">
      <c r="A87" s="8" t="s">
        <v>289</v>
      </c>
      <c r="B87" s="9" t="s">
        <v>290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3.0190000000000001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-3.0190000000000001</v>
      </c>
      <c r="O87" s="10">
        <f t="shared" si="10"/>
        <v>-3.0190000000000001</v>
      </c>
      <c r="P87" s="10">
        <f t="shared" si="11"/>
        <v>0</v>
      </c>
    </row>
    <row r="88" spans="1:16" ht="25.5">
      <c r="A88" s="5" t="s">
        <v>159</v>
      </c>
      <c r="B88" s="6" t="s">
        <v>160</v>
      </c>
      <c r="C88" s="7">
        <v>405</v>
      </c>
      <c r="D88" s="7">
        <v>405</v>
      </c>
      <c r="E88" s="7">
        <v>24.999999999999996</v>
      </c>
      <c r="F88" s="7">
        <v>0</v>
      </c>
      <c r="G88" s="7">
        <v>0</v>
      </c>
      <c r="H88" s="7">
        <v>15.944640000000001</v>
      </c>
      <c r="I88" s="7">
        <v>0</v>
      </c>
      <c r="J88" s="7">
        <v>0</v>
      </c>
      <c r="K88" s="7">
        <f t="shared" si="6"/>
        <v>24.999999999999996</v>
      </c>
      <c r="L88" s="7">
        <f t="shared" si="7"/>
        <v>405</v>
      </c>
      <c r="M88" s="7">
        <f t="shared" si="8"/>
        <v>0</v>
      </c>
      <c r="N88" s="7">
        <f t="shared" si="9"/>
        <v>389.05536000000001</v>
      </c>
      <c r="O88" s="7">
        <f t="shared" si="10"/>
        <v>9.055359999999995</v>
      </c>
      <c r="P88" s="7">
        <f t="shared" si="11"/>
        <v>63.77856000000002</v>
      </c>
    </row>
    <row r="89" spans="1:16">
      <c r="A89" s="8" t="s">
        <v>23</v>
      </c>
      <c r="B89" s="9" t="s">
        <v>24</v>
      </c>
      <c r="C89" s="10">
        <v>180</v>
      </c>
      <c r="D89" s="10">
        <v>180</v>
      </c>
      <c r="E89" s="10">
        <v>15</v>
      </c>
      <c r="F89" s="10">
        <v>0</v>
      </c>
      <c r="G89" s="10">
        <v>0</v>
      </c>
      <c r="H89" s="10">
        <v>12.994670000000001</v>
      </c>
      <c r="I89" s="10">
        <v>0</v>
      </c>
      <c r="J89" s="10">
        <v>0</v>
      </c>
      <c r="K89" s="10">
        <f t="shared" si="6"/>
        <v>15</v>
      </c>
      <c r="L89" s="10">
        <f t="shared" si="7"/>
        <v>180</v>
      </c>
      <c r="M89" s="10">
        <f t="shared" si="8"/>
        <v>0</v>
      </c>
      <c r="N89" s="10">
        <f t="shared" si="9"/>
        <v>167.00532999999999</v>
      </c>
      <c r="O89" s="10">
        <f t="shared" si="10"/>
        <v>2.0053299999999989</v>
      </c>
      <c r="P89" s="10">
        <f t="shared" si="11"/>
        <v>86.631133333333338</v>
      </c>
    </row>
    <row r="90" spans="1:16">
      <c r="A90" s="8" t="s">
        <v>25</v>
      </c>
      <c r="B90" s="9" t="s">
        <v>26</v>
      </c>
      <c r="C90" s="10">
        <v>40</v>
      </c>
      <c r="D90" s="10">
        <v>40</v>
      </c>
      <c r="E90" s="10">
        <v>3.3333333333333335</v>
      </c>
      <c r="F90" s="10">
        <v>0</v>
      </c>
      <c r="G90" s="10">
        <v>0</v>
      </c>
      <c r="H90" s="10">
        <v>2.94997</v>
      </c>
      <c r="I90" s="10">
        <v>0</v>
      </c>
      <c r="J90" s="10">
        <v>0</v>
      </c>
      <c r="K90" s="10">
        <f t="shared" si="6"/>
        <v>3.3333333333333335</v>
      </c>
      <c r="L90" s="10">
        <f t="shared" si="7"/>
        <v>40</v>
      </c>
      <c r="M90" s="10">
        <f t="shared" si="8"/>
        <v>0</v>
      </c>
      <c r="N90" s="10">
        <f t="shared" si="9"/>
        <v>37.05003</v>
      </c>
      <c r="O90" s="10">
        <f t="shared" si="10"/>
        <v>0.3833633333333335</v>
      </c>
      <c r="P90" s="10">
        <f t="shared" si="11"/>
        <v>88.499099999999999</v>
      </c>
    </row>
    <row r="91" spans="1:16">
      <c r="A91" s="8" t="s">
        <v>27</v>
      </c>
      <c r="B91" s="9" t="s">
        <v>28</v>
      </c>
      <c r="C91" s="10">
        <v>22</v>
      </c>
      <c r="D91" s="10">
        <v>22</v>
      </c>
      <c r="E91" s="10">
        <v>1.8333333333333333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1.8333333333333333</v>
      </c>
      <c r="L91" s="10">
        <f t="shared" si="7"/>
        <v>22</v>
      </c>
      <c r="M91" s="10">
        <f t="shared" si="8"/>
        <v>0</v>
      </c>
      <c r="N91" s="10">
        <f t="shared" si="9"/>
        <v>22</v>
      </c>
      <c r="O91" s="10">
        <f t="shared" si="10"/>
        <v>1.8333333333333333</v>
      </c>
      <c r="P91" s="10">
        <f t="shared" si="11"/>
        <v>0</v>
      </c>
    </row>
    <row r="92" spans="1:16">
      <c r="A92" s="8" t="s">
        <v>29</v>
      </c>
      <c r="B92" s="9" t="s">
        <v>30</v>
      </c>
      <c r="C92" s="10">
        <v>14.5</v>
      </c>
      <c r="D92" s="10">
        <v>14.5</v>
      </c>
      <c r="E92" s="10">
        <v>1.2083333333333333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1.2083333333333333</v>
      </c>
      <c r="L92" s="10">
        <f t="shared" si="7"/>
        <v>14.5</v>
      </c>
      <c r="M92" s="10">
        <f t="shared" si="8"/>
        <v>0</v>
      </c>
      <c r="N92" s="10">
        <f t="shared" si="9"/>
        <v>14.5</v>
      </c>
      <c r="O92" s="10">
        <f t="shared" si="10"/>
        <v>1.2083333333333333</v>
      </c>
      <c r="P92" s="10">
        <f t="shared" si="11"/>
        <v>0</v>
      </c>
    </row>
    <row r="93" spans="1:16">
      <c r="A93" s="8" t="s">
        <v>31</v>
      </c>
      <c r="B93" s="9" t="s">
        <v>32</v>
      </c>
      <c r="C93" s="10">
        <v>2</v>
      </c>
      <c r="D93" s="10">
        <v>2</v>
      </c>
      <c r="E93" s="10">
        <v>0.16666666666666666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0.16666666666666666</v>
      </c>
      <c r="L93" s="10">
        <f t="shared" si="7"/>
        <v>2</v>
      </c>
      <c r="M93" s="10">
        <f t="shared" si="8"/>
        <v>0</v>
      </c>
      <c r="N93" s="10">
        <f t="shared" si="9"/>
        <v>2</v>
      </c>
      <c r="O93" s="10">
        <f t="shared" si="10"/>
        <v>0.16666666666666666</v>
      </c>
      <c r="P93" s="10">
        <f t="shared" si="11"/>
        <v>0</v>
      </c>
    </row>
    <row r="94" spans="1:16">
      <c r="A94" s="8" t="s">
        <v>33</v>
      </c>
      <c r="B94" s="9" t="s">
        <v>34</v>
      </c>
      <c r="C94" s="10">
        <v>11.6</v>
      </c>
      <c r="D94" s="10">
        <v>11.6</v>
      </c>
      <c r="E94" s="10">
        <v>0.96666666666666667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0.96666666666666667</v>
      </c>
      <c r="L94" s="10">
        <f t="shared" si="7"/>
        <v>11.6</v>
      </c>
      <c r="M94" s="10">
        <f t="shared" si="8"/>
        <v>0</v>
      </c>
      <c r="N94" s="10">
        <f t="shared" si="9"/>
        <v>11.6</v>
      </c>
      <c r="O94" s="10">
        <f t="shared" si="10"/>
        <v>0.96666666666666667</v>
      </c>
      <c r="P94" s="10">
        <f t="shared" si="11"/>
        <v>0</v>
      </c>
    </row>
    <row r="95" spans="1:16">
      <c r="A95" s="8" t="s">
        <v>35</v>
      </c>
      <c r="B95" s="9" t="s">
        <v>36</v>
      </c>
      <c r="C95" s="10">
        <v>1.2</v>
      </c>
      <c r="D95" s="10">
        <v>1.2</v>
      </c>
      <c r="E95" s="10">
        <v>0.1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0.1</v>
      </c>
      <c r="L95" s="10">
        <f t="shared" si="7"/>
        <v>1.2</v>
      </c>
      <c r="M95" s="10">
        <f t="shared" si="8"/>
        <v>0</v>
      </c>
      <c r="N95" s="10">
        <f t="shared" si="9"/>
        <v>1.2</v>
      </c>
      <c r="O95" s="10">
        <f t="shared" si="10"/>
        <v>0.1</v>
      </c>
      <c r="P95" s="10">
        <f t="shared" si="11"/>
        <v>0</v>
      </c>
    </row>
    <row r="96" spans="1:16">
      <c r="A96" s="8" t="s">
        <v>37</v>
      </c>
      <c r="B96" s="9" t="s">
        <v>38</v>
      </c>
      <c r="C96" s="10">
        <v>3.7</v>
      </c>
      <c r="D96" s="10">
        <v>3.7</v>
      </c>
      <c r="E96" s="10">
        <v>0.30833333333333335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0.30833333333333335</v>
      </c>
      <c r="L96" s="10">
        <f t="shared" si="7"/>
        <v>3.7</v>
      </c>
      <c r="M96" s="10">
        <f t="shared" si="8"/>
        <v>0</v>
      </c>
      <c r="N96" s="10">
        <f t="shared" si="9"/>
        <v>3.7</v>
      </c>
      <c r="O96" s="10">
        <f t="shared" si="10"/>
        <v>0.30833333333333335</v>
      </c>
      <c r="P96" s="10">
        <f t="shared" si="11"/>
        <v>0</v>
      </c>
    </row>
    <row r="97" spans="1:16" ht="25.5">
      <c r="A97" s="8" t="s">
        <v>289</v>
      </c>
      <c r="B97" s="9" t="s">
        <v>290</v>
      </c>
      <c r="C97" s="10">
        <v>130</v>
      </c>
      <c r="D97" s="10">
        <v>130</v>
      </c>
      <c r="E97" s="10">
        <v>2.0833333333333335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2.0833333333333335</v>
      </c>
      <c r="L97" s="10">
        <f t="shared" si="7"/>
        <v>130</v>
      </c>
      <c r="M97" s="10">
        <f t="shared" si="8"/>
        <v>0</v>
      </c>
      <c r="N97" s="10">
        <f t="shared" si="9"/>
        <v>130</v>
      </c>
      <c r="O97" s="10">
        <f t="shared" si="10"/>
        <v>2.0833333333333335</v>
      </c>
      <c r="P97" s="10">
        <f t="shared" si="11"/>
        <v>0</v>
      </c>
    </row>
    <row r="98" spans="1:16">
      <c r="A98" s="5" t="s">
        <v>165</v>
      </c>
      <c r="B98" s="6" t="s">
        <v>166</v>
      </c>
      <c r="C98" s="7">
        <v>50</v>
      </c>
      <c r="D98" s="7">
        <v>50</v>
      </c>
      <c r="E98" s="7">
        <v>50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50</v>
      </c>
      <c r="L98" s="7">
        <f t="shared" si="7"/>
        <v>50</v>
      </c>
      <c r="M98" s="7">
        <f t="shared" si="8"/>
        <v>0</v>
      </c>
      <c r="N98" s="7">
        <f t="shared" si="9"/>
        <v>50</v>
      </c>
      <c r="O98" s="7">
        <f t="shared" si="10"/>
        <v>50</v>
      </c>
      <c r="P98" s="7">
        <f t="shared" si="11"/>
        <v>0</v>
      </c>
    </row>
    <row r="99" spans="1:16" ht="25.5">
      <c r="A99" s="8" t="s">
        <v>295</v>
      </c>
      <c r="B99" s="9" t="s">
        <v>296</v>
      </c>
      <c r="C99" s="10">
        <v>50</v>
      </c>
      <c r="D99" s="10">
        <v>50</v>
      </c>
      <c r="E99" s="10">
        <v>50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50</v>
      </c>
      <c r="L99" s="10">
        <f t="shared" si="7"/>
        <v>50</v>
      </c>
      <c r="M99" s="10">
        <f t="shared" si="8"/>
        <v>0</v>
      </c>
      <c r="N99" s="10">
        <f t="shared" si="9"/>
        <v>50</v>
      </c>
      <c r="O99" s="10">
        <f t="shared" si="10"/>
        <v>50</v>
      </c>
      <c r="P99" s="10">
        <f t="shared" si="11"/>
        <v>0</v>
      </c>
    </row>
    <row r="100" spans="1:16" ht="25.5">
      <c r="A100" s="5" t="s">
        <v>169</v>
      </c>
      <c r="B100" s="6" t="s">
        <v>170</v>
      </c>
      <c r="C100" s="7">
        <v>4808.5</v>
      </c>
      <c r="D100" s="7">
        <v>4808.5</v>
      </c>
      <c r="E100" s="7">
        <v>391.13299999999998</v>
      </c>
      <c r="F100" s="7">
        <v>102.78731000000001</v>
      </c>
      <c r="G100" s="7">
        <v>0</v>
      </c>
      <c r="H100" s="7">
        <v>105.72731</v>
      </c>
      <c r="I100" s="7">
        <v>0</v>
      </c>
      <c r="J100" s="7">
        <v>0</v>
      </c>
      <c r="K100" s="7">
        <f t="shared" si="6"/>
        <v>288.34568999999999</v>
      </c>
      <c r="L100" s="7">
        <f t="shared" si="7"/>
        <v>4705.7126900000003</v>
      </c>
      <c r="M100" s="7">
        <f t="shared" si="8"/>
        <v>26.279375557674754</v>
      </c>
      <c r="N100" s="7">
        <f t="shared" si="9"/>
        <v>4702.7726899999998</v>
      </c>
      <c r="O100" s="7">
        <f t="shared" si="10"/>
        <v>285.40568999999999</v>
      </c>
      <c r="P100" s="7">
        <f t="shared" si="11"/>
        <v>27.031038035655392</v>
      </c>
    </row>
    <row r="101" spans="1:16">
      <c r="A101" s="5" t="s">
        <v>177</v>
      </c>
      <c r="B101" s="6" t="s">
        <v>178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2.94</v>
      </c>
      <c r="I101" s="7">
        <v>0</v>
      </c>
      <c r="J101" s="7">
        <v>0</v>
      </c>
      <c r="K101" s="7">
        <f t="shared" si="6"/>
        <v>0</v>
      </c>
      <c r="L101" s="7">
        <f t="shared" si="7"/>
        <v>0</v>
      </c>
      <c r="M101" s="7">
        <f t="shared" si="8"/>
        <v>0</v>
      </c>
      <c r="N101" s="7">
        <f t="shared" si="9"/>
        <v>-2.94</v>
      </c>
      <c r="O101" s="7">
        <f t="shared" si="10"/>
        <v>-2.94</v>
      </c>
      <c r="P101" s="7">
        <f t="shared" si="11"/>
        <v>0</v>
      </c>
    </row>
    <row r="102" spans="1:16" ht="25.5">
      <c r="A102" s="8" t="s">
        <v>41</v>
      </c>
      <c r="B102" s="9" t="s">
        <v>42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2.94</v>
      </c>
      <c r="I102" s="10">
        <v>0</v>
      </c>
      <c r="J102" s="10">
        <v>0</v>
      </c>
      <c r="K102" s="10">
        <f t="shared" si="6"/>
        <v>0</v>
      </c>
      <c r="L102" s="10">
        <f t="shared" si="7"/>
        <v>0</v>
      </c>
      <c r="M102" s="10">
        <f t="shared" si="8"/>
        <v>0</v>
      </c>
      <c r="N102" s="10">
        <f t="shared" si="9"/>
        <v>-2.94</v>
      </c>
      <c r="O102" s="10">
        <f t="shared" si="10"/>
        <v>-2.94</v>
      </c>
      <c r="P102" s="10">
        <f t="shared" si="11"/>
        <v>0</v>
      </c>
    </row>
    <row r="103" spans="1:16">
      <c r="A103" s="5" t="s">
        <v>301</v>
      </c>
      <c r="B103" s="6" t="s">
        <v>302</v>
      </c>
      <c r="C103" s="7">
        <v>4808.5</v>
      </c>
      <c r="D103" s="7">
        <v>4808.5</v>
      </c>
      <c r="E103" s="7">
        <v>391.13299999999998</v>
      </c>
      <c r="F103" s="7">
        <v>102.78731000000001</v>
      </c>
      <c r="G103" s="7">
        <v>0</v>
      </c>
      <c r="H103" s="7">
        <v>102.78731000000001</v>
      </c>
      <c r="I103" s="7">
        <v>0</v>
      </c>
      <c r="J103" s="7">
        <v>0</v>
      </c>
      <c r="K103" s="7">
        <f t="shared" si="6"/>
        <v>288.34568999999999</v>
      </c>
      <c r="L103" s="7">
        <f t="shared" si="7"/>
        <v>4705.7126900000003</v>
      </c>
      <c r="M103" s="7">
        <f t="shared" si="8"/>
        <v>26.279375557674754</v>
      </c>
      <c r="N103" s="7">
        <f t="shared" si="9"/>
        <v>4705.7126900000003</v>
      </c>
      <c r="O103" s="7">
        <f t="shared" si="10"/>
        <v>288.34568999999999</v>
      </c>
      <c r="P103" s="7">
        <f t="shared" si="11"/>
        <v>26.279375557674754</v>
      </c>
    </row>
    <row r="104" spans="1:16" ht="25.5">
      <c r="A104" s="8" t="s">
        <v>295</v>
      </c>
      <c r="B104" s="9" t="s">
        <v>296</v>
      </c>
      <c r="C104" s="10">
        <v>4808.5</v>
      </c>
      <c r="D104" s="10">
        <v>4808.5</v>
      </c>
      <c r="E104" s="10">
        <v>391.13299999999998</v>
      </c>
      <c r="F104" s="10">
        <v>102.78731000000001</v>
      </c>
      <c r="G104" s="10">
        <v>0</v>
      </c>
      <c r="H104" s="10">
        <v>102.78731000000001</v>
      </c>
      <c r="I104" s="10">
        <v>0</v>
      </c>
      <c r="J104" s="10">
        <v>0</v>
      </c>
      <c r="K104" s="10">
        <f t="shared" si="6"/>
        <v>288.34568999999999</v>
      </c>
      <c r="L104" s="10">
        <f t="shared" si="7"/>
        <v>4705.7126900000003</v>
      </c>
      <c r="M104" s="10">
        <f t="shared" si="8"/>
        <v>26.279375557674754</v>
      </c>
      <c r="N104" s="10">
        <f t="shared" si="9"/>
        <v>4705.7126900000003</v>
      </c>
      <c r="O104" s="10">
        <f t="shared" si="10"/>
        <v>288.34568999999999</v>
      </c>
      <c r="P104" s="10">
        <f t="shared" si="11"/>
        <v>26.279375557674754</v>
      </c>
    </row>
    <row r="105" spans="1:16" ht="25.5">
      <c r="A105" s="5" t="s">
        <v>194</v>
      </c>
      <c r="B105" s="6" t="s">
        <v>195</v>
      </c>
      <c r="C105" s="7">
        <v>15488.82603</v>
      </c>
      <c r="D105" s="7">
        <v>15643.10103</v>
      </c>
      <c r="E105" s="7">
        <v>817.97397999999998</v>
      </c>
      <c r="F105" s="7">
        <v>-3.86008</v>
      </c>
      <c r="G105" s="7">
        <v>5.5282600000000004</v>
      </c>
      <c r="H105" s="7">
        <v>47.861280000000001</v>
      </c>
      <c r="I105" s="7">
        <v>2.8121200000000002</v>
      </c>
      <c r="J105" s="7">
        <v>0</v>
      </c>
      <c r="K105" s="7">
        <f t="shared" si="6"/>
        <v>821.83406000000002</v>
      </c>
      <c r="L105" s="7">
        <f t="shared" si="7"/>
        <v>15646.96111</v>
      </c>
      <c r="M105" s="7">
        <f t="shared" si="8"/>
        <v>-0.47190743157869153</v>
      </c>
      <c r="N105" s="7">
        <f t="shared" si="9"/>
        <v>15595.239750000001</v>
      </c>
      <c r="O105" s="7">
        <f t="shared" si="10"/>
        <v>770.11270000000002</v>
      </c>
      <c r="P105" s="7">
        <f t="shared" si="11"/>
        <v>5.851198347409535</v>
      </c>
    </row>
    <row r="106" spans="1:16" ht="25.5">
      <c r="A106" s="5" t="s">
        <v>201</v>
      </c>
      <c r="B106" s="6" t="s">
        <v>202</v>
      </c>
      <c r="C106" s="7">
        <v>0</v>
      </c>
      <c r="D106" s="7">
        <v>154.27500000000001</v>
      </c>
      <c r="E106" s="7">
        <v>154.27500000000001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154.27500000000001</v>
      </c>
      <c r="L106" s="7">
        <f t="shared" si="7"/>
        <v>154.27500000000001</v>
      </c>
      <c r="M106" s="7">
        <f t="shared" si="8"/>
        <v>0</v>
      </c>
      <c r="N106" s="7">
        <f t="shared" si="9"/>
        <v>154.27500000000001</v>
      </c>
      <c r="O106" s="7">
        <f t="shared" si="10"/>
        <v>154.27500000000001</v>
      </c>
      <c r="P106" s="7">
        <f t="shared" si="11"/>
        <v>0</v>
      </c>
    </row>
    <row r="107" spans="1:16" ht="25.5">
      <c r="A107" s="8" t="s">
        <v>295</v>
      </c>
      <c r="B107" s="9" t="s">
        <v>296</v>
      </c>
      <c r="C107" s="10">
        <v>0</v>
      </c>
      <c r="D107" s="10">
        <v>154.27500000000001</v>
      </c>
      <c r="E107" s="10">
        <v>154.27500000000001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154.27500000000001</v>
      </c>
      <c r="L107" s="10">
        <f t="shared" si="7"/>
        <v>154.27500000000001</v>
      </c>
      <c r="M107" s="10">
        <f t="shared" si="8"/>
        <v>0</v>
      </c>
      <c r="N107" s="10">
        <f t="shared" si="9"/>
        <v>154.27500000000001</v>
      </c>
      <c r="O107" s="10">
        <f t="shared" si="10"/>
        <v>154.27500000000001</v>
      </c>
      <c r="P107" s="10">
        <f t="shared" si="11"/>
        <v>0</v>
      </c>
    </row>
    <row r="108" spans="1:16">
      <c r="A108" s="5" t="s">
        <v>303</v>
      </c>
      <c r="B108" s="6" t="s">
        <v>304</v>
      </c>
      <c r="C108" s="7">
        <v>14588.82603</v>
      </c>
      <c r="D108" s="7">
        <v>14588.82603</v>
      </c>
      <c r="E108" s="7">
        <v>567.69898000000001</v>
      </c>
      <c r="F108" s="7">
        <v>-3.86008</v>
      </c>
      <c r="G108" s="7">
        <v>5.5282600000000004</v>
      </c>
      <c r="H108" s="7">
        <v>47.861280000000001</v>
      </c>
      <c r="I108" s="7">
        <v>2.8121200000000002</v>
      </c>
      <c r="J108" s="7">
        <v>0</v>
      </c>
      <c r="K108" s="7">
        <f t="shared" si="6"/>
        <v>571.55906000000004</v>
      </c>
      <c r="L108" s="7">
        <f t="shared" si="7"/>
        <v>14592.686110000001</v>
      </c>
      <c r="M108" s="7">
        <f t="shared" si="8"/>
        <v>-0.67995189986073257</v>
      </c>
      <c r="N108" s="7">
        <f t="shared" si="9"/>
        <v>14540.964750000001</v>
      </c>
      <c r="O108" s="7">
        <f t="shared" si="10"/>
        <v>519.83770000000004</v>
      </c>
      <c r="P108" s="7">
        <f t="shared" si="11"/>
        <v>8.430749690619491</v>
      </c>
    </row>
    <row r="109" spans="1:16">
      <c r="A109" s="8" t="s">
        <v>305</v>
      </c>
      <c r="B109" s="9" t="s">
        <v>306</v>
      </c>
      <c r="C109" s="10">
        <v>239.90334000000001</v>
      </c>
      <c r="D109" s="10">
        <v>239.90334000000001</v>
      </c>
      <c r="E109" s="10">
        <v>172.10594</v>
      </c>
      <c r="F109" s="10">
        <v>0</v>
      </c>
      <c r="G109" s="10">
        <v>0</v>
      </c>
      <c r="H109" s="10">
        <v>0</v>
      </c>
      <c r="I109" s="10">
        <v>2.6754000000000002</v>
      </c>
      <c r="J109" s="10">
        <v>0</v>
      </c>
      <c r="K109" s="10">
        <f t="shared" si="6"/>
        <v>172.10594</v>
      </c>
      <c r="L109" s="10">
        <f t="shared" si="7"/>
        <v>239.90334000000001</v>
      </c>
      <c r="M109" s="10">
        <f t="shared" si="8"/>
        <v>0</v>
      </c>
      <c r="N109" s="10">
        <f t="shared" si="9"/>
        <v>239.90334000000001</v>
      </c>
      <c r="O109" s="10">
        <f t="shared" si="10"/>
        <v>172.10594</v>
      </c>
      <c r="P109" s="10">
        <f t="shared" si="11"/>
        <v>0</v>
      </c>
    </row>
    <row r="110" spans="1:16">
      <c r="A110" s="8" t="s">
        <v>291</v>
      </c>
      <c r="B110" s="9" t="s">
        <v>292</v>
      </c>
      <c r="C110" s="10">
        <v>10056.177019999999</v>
      </c>
      <c r="D110" s="10">
        <v>10056.177019999999</v>
      </c>
      <c r="E110" s="10">
        <v>9.6880199999999999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9.6880199999999999</v>
      </c>
      <c r="L110" s="10">
        <f t="shared" si="7"/>
        <v>10056.177019999999</v>
      </c>
      <c r="M110" s="10">
        <f t="shared" si="8"/>
        <v>0</v>
      </c>
      <c r="N110" s="10">
        <f t="shared" si="9"/>
        <v>10056.177019999999</v>
      </c>
      <c r="O110" s="10">
        <f t="shared" si="10"/>
        <v>9.6880199999999999</v>
      </c>
      <c r="P110" s="10">
        <f t="shared" si="11"/>
        <v>0</v>
      </c>
    </row>
    <row r="111" spans="1:16">
      <c r="A111" s="8" t="s">
        <v>307</v>
      </c>
      <c r="B111" s="9" t="s">
        <v>308</v>
      </c>
      <c r="C111" s="10">
        <v>150.44972000000001</v>
      </c>
      <c r="D111" s="10">
        <v>150.44972000000001</v>
      </c>
      <c r="E111" s="10">
        <v>150.44972000000001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150.44972000000001</v>
      </c>
      <c r="L111" s="10">
        <f t="shared" si="7"/>
        <v>150.44972000000001</v>
      </c>
      <c r="M111" s="10">
        <f t="shared" si="8"/>
        <v>0</v>
      </c>
      <c r="N111" s="10">
        <f t="shared" si="9"/>
        <v>150.44972000000001</v>
      </c>
      <c r="O111" s="10">
        <f t="shared" si="10"/>
        <v>150.44972000000001</v>
      </c>
      <c r="P111" s="10">
        <f t="shared" si="11"/>
        <v>0</v>
      </c>
    </row>
    <row r="112" spans="1:16" ht="25.5">
      <c r="A112" s="8" t="s">
        <v>295</v>
      </c>
      <c r="B112" s="9" t="s">
        <v>296</v>
      </c>
      <c r="C112" s="10">
        <v>4142.2959499999997</v>
      </c>
      <c r="D112" s="10">
        <v>4142.2959499999997</v>
      </c>
      <c r="E112" s="10">
        <v>235.45529999999999</v>
      </c>
      <c r="F112" s="10">
        <v>-3.86008</v>
      </c>
      <c r="G112" s="10">
        <v>5.5282600000000004</v>
      </c>
      <c r="H112" s="10">
        <v>47.861280000000001</v>
      </c>
      <c r="I112" s="10">
        <v>0.13672000000000001</v>
      </c>
      <c r="J112" s="10">
        <v>0</v>
      </c>
      <c r="K112" s="10">
        <f t="shared" si="6"/>
        <v>239.31538</v>
      </c>
      <c r="L112" s="10">
        <f t="shared" si="7"/>
        <v>4146.1560300000001</v>
      </c>
      <c r="M112" s="10">
        <f t="shared" si="8"/>
        <v>-1.6394109625054099</v>
      </c>
      <c r="N112" s="10">
        <f t="shared" si="9"/>
        <v>4094.4346699999996</v>
      </c>
      <c r="O112" s="10">
        <f t="shared" si="10"/>
        <v>187.59402</v>
      </c>
      <c r="P112" s="10">
        <f t="shared" si="11"/>
        <v>20.327119415022725</v>
      </c>
    </row>
    <row r="113" spans="1:16">
      <c r="A113" s="5" t="s">
        <v>309</v>
      </c>
      <c r="B113" s="6" t="s">
        <v>310</v>
      </c>
      <c r="C113" s="7">
        <v>900</v>
      </c>
      <c r="D113" s="7">
        <v>900</v>
      </c>
      <c r="E113" s="7">
        <v>96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96</v>
      </c>
      <c r="L113" s="7">
        <f t="shared" si="7"/>
        <v>900</v>
      </c>
      <c r="M113" s="7">
        <f t="shared" si="8"/>
        <v>0</v>
      </c>
      <c r="N113" s="7">
        <f t="shared" si="9"/>
        <v>900</v>
      </c>
      <c r="O113" s="7">
        <f t="shared" si="10"/>
        <v>96</v>
      </c>
      <c r="P113" s="7">
        <f t="shared" si="11"/>
        <v>0</v>
      </c>
    </row>
    <row r="114" spans="1:16" ht="25.5">
      <c r="A114" s="8" t="s">
        <v>55</v>
      </c>
      <c r="B114" s="9" t="s">
        <v>56</v>
      </c>
      <c r="C114" s="10">
        <v>900</v>
      </c>
      <c r="D114" s="10">
        <v>900</v>
      </c>
      <c r="E114" s="10">
        <v>96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96</v>
      </c>
      <c r="L114" s="10">
        <f t="shared" si="7"/>
        <v>900</v>
      </c>
      <c r="M114" s="10">
        <f t="shared" si="8"/>
        <v>0</v>
      </c>
      <c r="N114" s="10">
        <f t="shared" si="9"/>
        <v>900</v>
      </c>
      <c r="O114" s="10">
        <f t="shared" si="10"/>
        <v>96</v>
      </c>
      <c r="P114" s="10">
        <f t="shared" si="11"/>
        <v>0</v>
      </c>
    </row>
    <row r="115" spans="1:16" ht="25.5">
      <c r="A115" s="5" t="s">
        <v>207</v>
      </c>
      <c r="B115" s="6" t="s">
        <v>208</v>
      </c>
      <c r="C115" s="7">
        <v>18749.195110000001</v>
      </c>
      <c r="D115" s="7">
        <v>18749.195110000001</v>
      </c>
      <c r="E115" s="7">
        <v>1170.62763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1170.62763</v>
      </c>
      <c r="L115" s="7">
        <f t="shared" si="7"/>
        <v>18749.195110000001</v>
      </c>
      <c r="M115" s="7">
        <f t="shared" si="8"/>
        <v>0</v>
      </c>
      <c r="N115" s="7">
        <f t="shared" si="9"/>
        <v>18749.195110000001</v>
      </c>
      <c r="O115" s="7">
        <f t="shared" si="10"/>
        <v>1170.62763</v>
      </c>
      <c r="P115" s="7">
        <f t="shared" si="11"/>
        <v>0</v>
      </c>
    </row>
    <row r="116" spans="1:16" ht="25.5">
      <c r="A116" s="5" t="s">
        <v>210</v>
      </c>
      <c r="B116" s="6" t="s">
        <v>211</v>
      </c>
      <c r="C116" s="7">
        <v>10.948920000000001</v>
      </c>
      <c r="D116" s="7">
        <v>10.948920000000001</v>
      </c>
      <c r="E116" s="7">
        <v>10.948920000000001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10.948920000000001</v>
      </c>
      <c r="L116" s="7">
        <f t="shared" si="7"/>
        <v>10.948920000000001</v>
      </c>
      <c r="M116" s="7">
        <f t="shared" si="8"/>
        <v>0</v>
      </c>
      <c r="N116" s="7">
        <f t="shared" si="9"/>
        <v>10.948920000000001</v>
      </c>
      <c r="O116" s="7">
        <f t="shared" si="10"/>
        <v>10.948920000000001</v>
      </c>
      <c r="P116" s="7">
        <f t="shared" si="11"/>
        <v>0</v>
      </c>
    </row>
    <row r="117" spans="1:16" ht="25.5">
      <c r="A117" s="8" t="s">
        <v>295</v>
      </c>
      <c r="B117" s="9" t="s">
        <v>296</v>
      </c>
      <c r="C117" s="10">
        <v>10.948920000000001</v>
      </c>
      <c r="D117" s="10">
        <v>10.948920000000001</v>
      </c>
      <c r="E117" s="10">
        <v>10.948920000000001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10.948920000000001</v>
      </c>
      <c r="L117" s="10">
        <f t="shared" si="7"/>
        <v>10.948920000000001</v>
      </c>
      <c r="M117" s="10">
        <f t="shared" si="8"/>
        <v>0</v>
      </c>
      <c r="N117" s="10">
        <f t="shared" si="9"/>
        <v>10.948920000000001</v>
      </c>
      <c r="O117" s="10">
        <f t="shared" si="10"/>
        <v>10.948920000000001</v>
      </c>
      <c r="P117" s="10">
        <f t="shared" si="11"/>
        <v>0</v>
      </c>
    </row>
    <row r="118" spans="1:16">
      <c r="A118" s="5" t="s">
        <v>311</v>
      </c>
      <c r="B118" s="6" t="s">
        <v>304</v>
      </c>
      <c r="C118" s="7">
        <v>2066.7180600000002</v>
      </c>
      <c r="D118" s="7">
        <v>2066.7180600000002</v>
      </c>
      <c r="E118" s="7">
        <v>455.67871000000002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455.67871000000002</v>
      </c>
      <c r="L118" s="7">
        <f t="shared" si="7"/>
        <v>2066.7180600000002</v>
      </c>
      <c r="M118" s="7">
        <f t="shared" si="8"/>
        <v>0</v>
      </c>
      <c r="N118" s="7">
        <f t="shared" si="9"/>
        <v>2066.7180600000002</v>
      </c>
      <c r="O118" s="7">
        <f t="shared" si="10"/>
        <v>455.67871000000002</v>
      </c>
      <c r="P118" s="7">
        <f t="shared" si="11"/>
        <v>0</v>
      </c>
    </row>
    <row r="119" spans="1:16">
      <c r="A119" s="8" t="s">
        <v>312</v>
      </c>
      <c r="B119" s="9" t="s">
        <v>313</v>
      </c>
      <c r="C119" s="10">
        <v>231.87628000000001</v>
      </c>
      <c r="D119" s="10">
        <v>231.87628000000001</v>
      </c>
      <c r="E119" s="10">
        <v>40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40</v>
      </c>
      <c r="L119" s="10">
        <f t="shared" si="7"/>
        <v>231.87628000000001</v>
      </c>
      <c r="M119" s="10">
        <f t="shared" si="8"/>
        <v>0</v>
      </c>
      <c r="N119" s="10">
        <f t="shared" si="9"/>
        <v>231.87628000000001</v>
      </c>
      <c r="O119" s="10">
        <f t="shared" si="10"/>
        <v>40</v>
      </c>
      <c r="P119" s="10">
        <f t="shared" si="11"/>
        <v>0</v>
      </c>
    </row>
    <row r="120" spans="1:16">
      <c r="A120" s="8" t="s">
        <v>291</v>
      </c>
      <c r="B120" s="9" t="s">
        <v>292</v>
      </c>
      <c r="C120" s="10">
        <v>815.76171999999997</v>
      </c>
      <c r="D120" s="10">
        <v>815.76171999999997</v>
      </c>
      <c r="E120" s="10">
        <v>381.46386000000001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381.46386000000001</v>
      </c>
      <c r="L120" s="10">
        <f t="shared" si="7"/>
        <v>815.76171999999997</v>
      </c>
      <c r="M120" s="10">
        <f t="shared" si="8"/>
        <v>0</v>
      </c>
      <c r="N120" s="10">
        <f t="shared" si="9"/>
        <v>815.76171999999997</v>
      </c>
      <c r="O120" s="10">
        <f t="shared" si="10"/>
        <v>381.46386000000001</v>
      </c>
      <c r="P120" s="10">
        <f t="shared" si="11"/>
        <v>0</v>
      </c>
    </row>
    <row r="121" spans="1:16" ht="25.5">
      <c r="A121" s="8" t="s">
        <v>295</v>
      </c>
      <c r="B121" s="9" t="s">
        <v>296</v>
      </c>
      <c r="C121" s="10">
        <v>1019.08006</v>
      </c>
      <c r="D121" s="10">
        <v>1019.08006</v>
      </c>
      <c r="E121" s="10">
        <v>34.214849999999998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34.214849999999998</v>
      </c>
      <c r="L121" s="10">
        <f t="shared" si="7"/>
        <v>1019.08006</v>
      </c>
      <c r="M121" s="10">
        <f t="shared" si="8"/>
        <v>0</v>
      </c>
      <c r="N121" s="10">
        <f t="shared" si="9"/>
        <v>1019.08006</v>
      </c>
      <c r="O121" s="10">
        <f t="shared" si="10"/>
        <v>34.214849999999998</v>
      </c>
      <c r="P121" s="10">
        <f t="shared" si="11"/>
        <v>0</v>
      </c>
    </row>
    <row r="122" spans="1:16">
      <c r="A122" s="5" t="s">
        <v>314</v>
      </c>
      <c r="B122" s="6" t="s">
        <v>302</v>
      </c>
      <c r="C122" s="7">
        <v>16071.528129999999</v>
      </c>
      <c r="D122" s="7">
        <v>16071.528129999999</v>
      </c>
      <c r="E122" s="7">
        <v>550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550</v>
      </c>
      <c r="L122" s="7">
        <f t="shared" si="7"/>
        <v>16071.528129999999</v>
      </c>
      <c r="M122" s="7">
        <f t="shared" si="8"/>
        <v>0</v>
      </c>
      <c r="N122" s="7">
        <f t="shared" si="9"/>
        <v>16071.528129999999</v>
      </c>
      <c r="O122" s="7">
        <f t="shared" si="10"/>
        <v>550</v>
      </c>
      <c r="P122" s="7">
        <f t="shared" si="11"/>
        <v>0</v>
      </c>
    </row>
    <row r="123" spans="1:16" ht="25.5">
      <c r="A123" s="8" t="s">
        <v>295</v>
      </c>
      <c r="B123" s="9" t="s">
        <v>296</v>
      </c>
      <c r="C123" s="10">
        <v>16071.528129999999</v>
      </c>
      <c r="D123" s="10">
        <v>16071.528129999999</v>
      </c>
      <c r="E123" s="10">
        <v>550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550</v>
      </c>
      <c r="L123" s="10">
        <f t="shared" si="7"/>
        <v>16071.528129999999</v>
      </c>
      <c r="M123" s="10">
        <f t="shared" si="8"/>
        <v>0</v>
      </c>
      <c r="N123" s="10">
        <f t="shared" si="9"/>
        <v>16071.528129999999</v>
      </c>
      <c r="O123" s="10">
        <f t="shared" si="10"/>
        <v>550</v>
      </c>
      <c r="P123" s="10">
        <f t="shared" si="11"/>
        <v>0</v>
      </c>
    </row>
    <row r="124" spans="1:16">
      <c r="A124" s="5" t="s">
        <v>315</v>
      </c>
      <c r="B124" s="6" t="s">
        <v>310</v>
      </c>
      <c r="C124" s="7">
        <v>600</v>
      </c>
      <c r="D124" s="7">
        <v>600</v>
      </c>
      <c r="E124" s="7">
        <v>154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154</v>
      </c>
      <c r="L124" s="7">
        <f t="shared" si="7"/>
        <v>600</v>
      </c>
      <c r="M124" s="7">
        <f t="shared" si="8"/>
        <v>0</v>
      </c>
      <c r="N124" s="7">
        <f t="shared" si="9"/>
        <v>600</v>
      </c>
      <c r="O124" s="7">
        <f t="shared" si="10"/>
        <v>154</v>
      </c>
      <c r="P124" s="7">
        <f t="shared" si="11"/>
        <v>0</v>
      </c>
    </row>
    <row r="125" spans="1:16" ht="25.5">
      <c r="A125" s="8" t="s">
        <v>295</v>
      </c>
      <c r="B125" s="9" t="s">
        <v>296</v>
      </c>
      <c r="C125" s="10">
        <v>600</v>
      </c>
      <c r="D125" s="10">
        <v>600</v>
      </c>
      <c r="E125" s="10">
        <v>154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154</v>
      </c>
      <c r="L125" s="10">
        <f t="shared" si="7"/>
        <v>600</v>
      </c>
      <c r="M125" s="10">
        <f t="shared" si="8"/>
        <v>0</v>
      </c>
      <c r="N125" s="10">
        <f t="shared" si="9"/>
        <v>600</v>
      </c>
      <c r="O125" s="10">
        <f t="shared" si="10"/>
        <v>154</v>
      </c>
      <c r="P125" s="10">
        <f t="shared" si="11"/>
        <v>0</v>
      </c>
    </row>
    <row r="126" spans="1:16" ht="25.5">
      <c r="A126" s="5" t="s">
        <v>221</v>
      </c>
      <c r="B126" s="6" t="s">
        <v>222</v>
      </c>
      <c r="C126" s="7">
        <v>70790.301720000003</v>
      </c>
      <c r="D126" s="7">
        <v>133379.69019999998</v>
      </c>
      <c r="E126" s="7">
        <v>5472.4623700000002</v>
      </c>
      <c r="F126" s="7">
        <v>1750</v>
      </c>
      <c r="G126" s="7">
        <v>0</v>
      </c>
      <c r="H126" s="7">
        <v>1948.1753700000002</v>
      </c>
      <c r="I126" s="7">
        <v>0</v>
      </c>
      <c r="J126" s="7">
        <v>0</v>
      </c>
      <c r="K126" s="7">
        <f t="shared" si="6"/>
        <v>3722.4623700000002</v>
      </c>
      <c r="L126" s="7">
        <f t="shared" si="7"/>
        <v>131629.69019999998</v>
      </c>
      <c r="M126" s="7">
        <f t="shared" si="8"/>
        <v>31.978292068182828</v>
      </c>
      <c r="N126" s="7">
        <f t="shared" si="9"/>
        <v>131431.51482999997</v>
      </c>
      <c r="O126" s="7">
        <f t="shared" si="10"/>
        <v>3524.2870000000003</v>
      </c>
      <c r="P126" s="7">
        <f t="shared" si="11"/>
        <v>35.599611989657227</v>
      </c>
    </row>
    <row r="127" spans="1:16">
      <c r="A127" s="5" t="s">
        <v>316</v>
      </c>
      <c r="B127" s="6" t="s">
        <v>304</v>
      </c>
      <c r="C127" s="7">
        <v>1522.19992</v>
      </c>
      <c r="D127" s="7">
        <v>1522.19992</v>
      </c>
      <c r="E127" s="7">
        <v>320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320</v>
      </c>
      <c r="L127" s="7">
        <f t="shared" si="7"/>
        <v>1522.19992</v>
      </c>
      <c r="M127" s="7">
        <f t="shared" si="8"/>
        <v>0</v>
      </c>
      <c r="N127" s="7">
        <f t="shared" si="9"/>
        <v>1522.19992</v>
      </c>
      <c r="O127" s="7">
        <f t="shared" si="10"/>
        <v>320</v>
      </c>
      <c r="P127" s="7">
        <f t="shared" si="11"/>
        <v>0</v>
      </c>
    </row>
    <row r="128" spans="1:16">
      <c r="A128" s="8" t="s">
        <v>305</v>
      </c>
      <c r="B128" s="9" t="s">
        <v>306</v>
      </c>
      <c r="C128" s="10">
        <v>4.05</v>
      </c>
      <c r="D128" s="10">
        <v>4.05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4.05</v>
      </c>
      <c r="M128" s="10">
        <f t="shared" si="8"/>
        <v>0</v>
      </c>
      <c r="N128" s="10">
        <f t="shared" si="9"/>
        <v>4.05</v>
      </c>
      <c r="O128" s="10">
        <f t="shared" si="10"/>
        <v>0</v>
      </c>
      <c r="P128" s="10">
        <f t="shared" si="11"/>
        <v>0</v>
      </c>
    </row>
    <row r="129" spans="1:16">
      <c r="A129" s="8" t="s">
        <v>291</v>
      </c>
      <c r="B129" s="9" t="s">
        <v>292</v>
      </c>
      <c r="C129" s="10">
        <v>1518.1499200000001</v>
      </c>
      <c r="D129" s="10">
        <v>1518.1499200000001</v>
      </c>
      <c r="E129" s="10">
        <v>320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320</v>
      </c>
      <c r="L129" s="10">
        <f t="shared" si="7"/>
        <v>1518.1499200000001</v>
      </c>
      <c r="M129" s="10">
        <f t="shared" si="8"/>
        <v>0</v>
      </c>
      <c r="N129" s="10">
        <f t="shared" si="9"/>
        <v>1518.1499200000001</v>
      </c>
      <c r="O129" s="10">
        <f t="shared" si="10"/>
        <v>320</v>
      </c>
      <c r="P129" s="10">
        <f t="shared" si="11"/>
        <v>0</v>
      </c>
    </row>
    <row r="130" spans="1:16">
      <c r="A130" s="5" t="s">
        <v>317</v>
      </c>
      <c r="B130" s="6" t="s">
        <v>300</v>
      </c>
      <c r="C130" s="7">
        <v>6111.7718700000005</v>
      </c>
      <c r="D130" s="7">
        <v>6233.8498499999996</v>
      </c>
      <c r="E130" s="7">
        <v>1421.3674700000001</v>
      </c>
      <c r="F130" s="7">
        <v>0</v>
      </c>
      <c r="G130" s="7">
        <v>0</v>
      </c>
      <c r="H130" s="7">
        <v>61.891589999999994</v>
      </c>
      <c r="I130" s="7">
        <v>0</v>
      </c>
      <c r="J130" s="7">
        <v>0</v>
      </c>
      <c r="K130" s="7">
        <f t="shared" si="6"/>
        <v>1421.3674700000001</v>
      </c>
      <c r="L130" s="7">
        <f t="shared" si="7"/>
        <v>6233.8498499999996</v>
      </c>
      <c r="M130" s="7">
        <f t="shared" si="8"/>
        <v>0</v>
      </c>
      <c r="N130" s="7">
        <f t="shared" si="9"/>
        <v>6171.9582599999994</v>
      </c>
      <c r="O130" s="7">
        <f t="shared" si="10"/>
        <v>1359.4758800000002</v>
      </c>
      <c r="P130" s="7">
        <f t="shared" si="11"/>
        <v>4.3543693876714364</v>
      </c>
    </row>
    <row r="131" spans="1:16">
      <c r="A131" s="8" t="s">
        <v>312</v>
      </c>
      <c r="B131" s="9" t="s">
        <v>313</v>
      </c>
      <c r="C131" s="10">
        <v>29.459330000000001</v>
      </c>
      <c r="D131" s="10">
        <v>77.82159</v>
      </c>
      <c r="E131" s="10">
        <v>0</v>
      </c>
      <c r="F131" s="10">
        <v>0</v>
      </c>
      <c r="G131" s="10">
        <v>0</v>
      </c>
      <c r="H131" s="10">
        <v>52.171589999999995</v>
      </c>
      <c r="I131" s="10">
        <v>0</v>
      </c>
      <c r="J131" s="10">
        <v>0</v>
      </c>
      <c r="K131" s="10">
        <f t="shared" si="6"/>
        <v>0</v>
      </c>
      <c r="L131" s="10">
        <f t="shared" si="7"/>
        <v>77.82159</v>
      </c>
      <c r="M131" s="10">
        <f t="shared" si="8"/>
        <v>0</v>
      </c>
      <c r="N131" s="10">
        <f t="shared" si="9"/>
        <v>25.650000000000006</v>
      </c>
      <c r="O131" s="10">
        <f t="shared" si="10"/>
        <v>-52.171589999999995</v>
      </c>
      <c r="P131" s="10">
        <f t="shared" si="11"/>
        <v>0</v>
      </c>
    </row>
    <row r="132" spans="1:16">
      <c r="A132" s="8" t="s">
        <v>291</v>
      </c>
      <c r="B132" s="9" t="s">
        <v>292</v>
      </c>
      <c r="C132" s="10">
        <v>5186.4967800000004</v>
      </c>
      <c r="D132" s="10">
        <v>5286.4967800000004</v>
      </c>
      <c r="E132" s="10">
        <v>1381.72747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1381.72747</v>
      </c>
      <c r="L132" s="10">
        <f t="shared" si="7"/>
        <v>5286.4967800000004</v>
      </c>
      <c r="M132" s="10">
        <f t="shared" si="8"/>
        <v>0</v>
      </c>
      <c r="N132" s="10">
        <f t="shared" si="9"/>
        <v>5286.4967800000004</v>
      </c>
      <c r="O132" s="10">
        <f t="shared" si="10"/>
        <v>1381.72747</v>
      </c>
      <c r="P132" s="10">
        <f t="shared" si="11"/>
        <v>0</v>
      </c>
    </row>
    <row r="133" spans="1:16">
      <c r="A133" s="8" t="s">
        <v>307</v>
      </c>
      <c r="B133" s="9" t="s">
        <v>308</v>
      </c>
      <c r="C133" s="10">
        <v>895.81576000000007</v>
      </c>
      <c r="D133" s="10">
        <v>869.53147999999999</v>
      </c>
      <c r="E133" s="10">
        <v>39.64</v>
      </c>
      <c r="F133" s="10">
        <v>0</v>
      </c>
      <c r="G133" s="10">
        <v>0</v>
      </c>
      <c r="H133" s="10">
        <v>9.7200000000000006</v>
      </c>
      <c r="I133" s="10">
        <v>0</v>
      </c>
      <c r="J133" s="10">
        <v>0</v>
      </c>
      <c r="K133" s="10">
        <f t="shared" si="6"/>
        <v>39.64</v>
      </c>
      <c r="L133" s="10">
        <f t="shared" si="7"/>
        <v>869.53147999999999</v>
      </c>
      <c r="M133" s="10">
        <f t="shared" si="8"/>
        <v>0</v>
      </c>
      <c r="N133" s="10">
        <f t="shared" si="9"/>
        <v>859.81147999999996</v>
      </c>
      <c r="O133" s="10">
        <f t="shared" si="10"/>
        <v>29.92</v>
      </c>
      <c r="P133" s="10">
        <f t="shared" si="11"/>
        <v>24.520686175580224</v>
      </c>
    </row>
    <row r="134" spans="1:16">
      <c r="A134" s="5" t="s">
        <v>318</v>
      </c>
      <c r="B134" s="6" t="s">
        <v>319</v>
      </c>
      <c r="C134" s="7">
        <v>138.23683999999997</v>
      </c>
      <c r="D134" s="7">
        <v>138.23683999999997</v>
      </c>
      <c r="E134" s="7">
        <v>76.115899999999996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74" si="12">E134-F134</f>
        <v>76.115899999999996</v>
      </c>
      <c r="L134" s="7">
        <f t="shared" ref="L134:L174" si="13">D134-F134</f>
        <v>138.23683999999997</v>
      </c>
      <c r="M134" s="7">
        <f t="shared" ref="M134:M174" si="14">IF(E134=0,0,(F134/E134)*100)</f>
        <v>0</v>
      </c>
      <c r="N134" s="7">
        <f t="shared" ref="N134:N174" si="15">D134-H134</f>
        <v>138.23683999999997</v>
      </c>
      <c r="O134" s="7">
        <f t="shared" ref="O134:O174" si="16">E134-H134</f>
        <v>76.115899999999996</v>
      </c>
      <c r="P134" s="7">
        <f t="shared" ref="P134:P174" si="17">IF(E134=0,0,(H134/E134)*100)</f>
        <v>0</v>
      </c>
    </row>
    <row r="135" spans="1:16">
      <c r="A135" s="8" t="s">
        <v>291</v>
      </c>
      <c r="B135" s="9" t="s">
        <v>292</v>
      </c>
      <c r="C135" s="10">
        <v>4.6738599999999995</v>
      </c>
      <c r="D135" s="10">
        <v>4.6738599999999995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4.6738599999999995</v>
      </c>
      <c r="M135" s="10">
        <f t="shared" si="14"/>
        <v>0</v>
      </c>
      <c r="N135" s="10">
        <f t="shared" si="15"/>
        <v>4.6738599999999995</v>
      </c>
      <c r="O135" s="10">
        <f t="shared" si="16"/>
        <v>0</v>
      </c>
      <c r="P135" s="10">
        <f t="shared" si="17"/>
        <v>0</v>
      </c>
    </row>
    <row r="136" spans="1:16">
      <c r="A136" s="8" t="s">
        <v>307</v>
      </c>
      <c r="B136" s="9" t="s">
        <v>308</v>
      </c>
      <c r="C136" s="10">
        <v>133.56297999999998</v>
      </c>
      <c r="D136" s="10">
        <v>133.56297999999998</v>
      </c>
      <c r="E136" s="10">
        <v>76.115899999999996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76.115899999999996</v>
      </c>
      <c r="L136" s="10">
        <f t="shared" si="13"/>
        <v>133.56297999999998</v>
      </c>
      <c r="M136" s="10">
        <f t="shared" si="14"/>
        <v>0</v>
      </c>
      <c r="N136" s="10">
        <f t="shared" si="15"/>
        <v>133.56297999999998</v>
      </c>
      <c r="O136" s="10">
        <f t="shared" si="16"/>
        <v>76.115899999999996</v>
      </c>
      <c r="P136" s="10">
        <f t="shared" si="17"/>
        <v>0</v>
      </c>
    </row>
    <row r="137" spans="1:16" ht="25.5">
      <c r="A137" s="5" t="s">
        <v>320</v>
      </c>
      <c r="B137" s="6" t="s">
        <v>321</v>
      </c>
      <c r="C137" s="7">
        <v>15424.846809999999</v>
      </c>
      <c r="D137" s="7">
        <v>15344.693599999999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15344.693599999999</v>
      </c>
      <c r="M137" s="7">
        <f t="shared" si="14"/>
        <v>0</v>
      </c>
      <c r="N137" s="7">
        <f t="shared" si="15"/>
        <v>15344.693599999999</v>
      </c>
      <c r="O137" s="7">
        <f t="shared" si="16"/>
        <v>0</v>
      </c>
      <c r="P137" s="7">
        <f t="shared" si="17"/>
        <v>0</v>
      </c>
    </row>
    <row r="138" spans="1:16">
      <c r="A138" s="8" t="s">
        <v>312</v>
      </c>
      <c r="B138" s="9" t="s">
        <v>313</v>
      </c>
      <c r="C138" s="10">
        <v>15342.8586</v>
      </c>
      <c r="D138" s="10">
        <v>15342.8586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15342.8586</v>
      </c>
      <c r="M138" s="10">
        <f t="shared" si="14"/>
        <v>0</v>
      </c>
      <c r="N138" s="10">
        <f t="shared" si="15"/>
        <v>15342.8586</v>
      </c>
      <c r="O138" s="10">
        <f t="shared" si="16"/>
        <v>0</v>
      </c>
      <c r="P138" s="10">
        <f t="shared" si="17"/>
        <v>0</v>
      </c>
    </row>
    <row r="139" spans="1:16">
      <c r="A139" s="8" t="s">
        <v>307</v>
      </c>
      <c r="B139" s="9" t="s">
        <v>308</v>
      </c>
      <c r="C139" s="10">
        <v>81.988210000000009</v>
      </c>
      <c r="D139" s="10">
        <v>1.835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1.835</v>
      </c>
      <c r="M139" s="10">
        <f t="shared" si="14"/>
        <v>0</v>
      </c>
      <c r="N139" s="10">
        <f t="shared" si="15"/>
        <v>1.835</v>
      </c>
      <c r="O139" s="10">
        <f t="shared" si="16"/>
        <v>0</v>
      </c>
      <c r="P139" s="10">
        <f t="shared" si="17"/>
        <v>0</v>
      </c>
    </row>
    <row r="140" spans="1:16">
      <c r="A140" s="5" t="s">
        <v>322</v>
      </c>
      <c r="B140" s="6" t="s">
        <v>323</v>
      </c>
      <c r="C140" s="7">
        <v>18546.341850000001</v>
      </c>
      <c r="D140" s="7">
        <v>1364.9274699999983</v>
      </c>
      <c r="E140" s="7">
        <v>50.730640000000001</v>
      </c>
      <c r="F140" s="7">
        <v>0</v>
      </c>
      <c r="G140" s="7">
        <v>0</v>
      </c>
      <c r="H140" s="7">
        <v>20.681000000000001</v>
      </c>
      <c r="I140" s="7">
        <v>0</v>
      </c>
      <c r="J140" s="7">
        <v>0</v>
      </c>
      <c r="K140" s="7">
        <f t="shared" si="12"/>
        <v>50.730640000000001</v>
      </c>
      <c r="L140" s="7">
        <f t="shared" si="13"/>
        <v>1364.9274699999983</v>
      </c>
      <c r="M140" s="7">
        <f t="shared" si="14"/>
        <v>0</v>
      </c>
      <c r="N140" s="7">
        <f t="shared" si="15"/>
        <v>1344.2464699999982</v>
      </c>
      <c r="O140" s="7">
        <f t="shared" si="16"/>
        <v>30.04964</v>
      </c>
      <c r="P140" s="7">
        <f t="shared" si="17"/>
        <v>40.766290352339333</v>
      </c>
    </row>
    <row r="141" spans="1:16">
      <c r="A141" s="8" t="s">
        <v>312</v>
      </c>
      <c r="B141" s="9" t="s">
        <v>313</v>
      </c>
      <c r="C141" s="10">
        <v>52.080640000000002</v>
      </c>
      <c r="D141" s="10">
        <v>52.080640000000002</v>
      </c>
      <c r="E141" s="10">
        <v>50.730640000000001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50.730640000000001</v>
      </c>
      <c r="L141" s="10">
        <f t="shared" si="13"/>
        <v>52.080640000000002</v>
      </c>
      <c r="M141" s="10">
        <f t="shared" si="14"/>
        <v>0</v>
      </c>
      <c r="N141" s="10">
        <f t="shared" si="15"/>
        <v>52.080640000000002</v>
      </c>
      <c r="O141" s="10">
        <f t="shared" si="16"/>
        <v>50.730640000000001</v>
      </c>
      <c r="P141" s="10">
        <f t="shared" si="17"/>
        <v>0</v>
      </c>
    </row>
    <row r="142" spans="1:16">
      <c r="A142" s="8" t="s">
        <v>291</v>
      </c>
      <c r="B142" s="9" t="s">
        <v>292</v>
      </c>
      <c r="C142" s="10">
        <v>27.701000000000001</v>
      </c>
      <c r="D142" s="10">
        <v>27.701000000000001</v>
      </c>
      <c r="E142" s="10">
        <v>0</v>
      </c>
      <c r="F142" s="10">
        <v>0</v>
      </c>
      <c r="G142" s="10">
        <v>0</v>
      </c>
      <c r="H142" s="10">
        <v>20.681000000000001</v>
      </c>
      <c r="I142" s="10">
        <v>0</v>
      </c>
      <c r="J142" s="10">
        <v>0</v>
      </c>
      <c r="K142" s="10">
        <f t="shared" si="12"/>
        <v>0</v>
      </c>
      <c r="L142" s="10">
        <f t="shared" si="13"/>
        <v>27.701000000000001</v>
      </c>
      <c r="M142" s="10">
        <f t="shared" si="14"/>
        <v>0</v>
      </c>
      <c r="N142" s="10">
        <f t="shared" si="15"/>
        <v>7.02</v>
      </c>
      <c r="O142" s="10">
        <f t="shared" si="16"/>
        <v>-20.681000000000001</v>
      </c>
      <c r="P142" s="10">
        <f t="shared" si="17"/>
        <v>0</v>
      </c>
    </row>
    <row r="143" spans="1:16">
      <c r="A143" s="8" t="s">
        <v>307</v>
      </c>
      <c r="B143" s="9" t="s">
        <v>308</v>
      </c>
      <c r="C143" s="10">
        <v>18466.56021</v>
      </c>
      <c r="D143" s="10">
        <v>1285.1458299999983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1285.1458299999983</v>
      </c>
      <c r="M143" s="10">
        <f t="shared" si="14"/>
        <v>0</v>
      </c>
      <c r="N143" s="10">
        <f t="shared" si="15"/>
        <v>1285.1458299999983</v>
      </c>
      <c r="O143" s="10">
        <f t="shared" si="16"/>
        <v>0</v>
      </c>
      <c r="P143" s="10">
        <f t="shared" si="17"/>
        <v>0</v>
      </c>
    </row>
    <row r="144" spans="1:16" ht="38.25">
      <c r="A144" s="5" t="s">
        <v>324</v>
      </c>
      <c r="B144" s="6" t="s">
        <v>325</v>
      </c>
      <c r="C144" s="7">
        <v>0</v>
      </c>
      <c r="D144" s="7">
        <v>8331.7504900000004</v>
      </c>
      <c r="E144" s="7">
        <v>26.284279999999999</v>
      </c>
      <c r="F144" s="7">
        <v>1750</v>
      </c>
      <c r="G144" s="7">
        <v>0</v>
      </c>
      <c r="H144" s="7">
        <v>1750</v>
      </c>
      <c r="I144" s="7">
        <v>0</v>
      </c>
      <c r="J144" s="7">
        <v>0</v>
      </c>
      <c r="K144" s="7">
        <f t="shared" si="12"/>
        <v>-1723.7157199999999</v>
      </c>
      <c r="L144" s="7">
        <f t="shared" si="13"/>
        <v>6581.7504900000004</v>
      </c>
      <c r="M144" s="7">
        <f t="shared" si="14"/>
        <v>6657.9719893411575</v>
      </c>
      <c r="N144" s="7">
        <f t="shared" si="15"/>
        <v>6581.7504900000004</v>
      </c>
      <c r="O144" s="7">
        <f t="shared" si="16"/>
        <v>-1723.7157199999999</v>
      </c>
      <c r="P144" s="7">
        <f t="shared" si="17"/>
        <v>6657.9719893411575</v>
      </c>
    </row>
    <row r="145" spans="1:16">
      <c r="A145" s="8" t="s">
        <v>291</v>
      </c>
      <c r="B145" s="9" t="s">
        <v>292</v>
      </c>
      <c r="C145" s="10">
        <v>0</v>
      </c>
      <c r="D145" s="10">
        <v>1386.89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1386.89</v>
      </c>
      <c r="M145" s="10">
        <f t="shared" si="14"/>
        <v>0</v>
      </c>
      <c r="N145" s="10">
        <f t="shared" si="15"/>
        <v>1386.89</v>
      </c>
      <c r="O145" s="10">
        <f t="shared" si="16"/>
        <v>0</v>
      </c>
      <c r="P145" s="10">
        <f t="shared" si="17"/>
        <v>0</v>
      </c>
    </row>
    <row r="146" spans="1:16">
      <c r="A146" s="8" t="s">
        <v>307</v>
      </c>
      <c r="B146" s="9" t="s">
        <v>308</v>
      </c>
      <c r="C146" s="10">
        <v>0</v>
      </c>
      <c r="D146" s="10">
        <v>6944.86049</v>
      </c>
      <c r="E146" s="10">
        <v>26.284279999999999</v>
      </c>
      <c r="F146" s="10">
        <v>1750</v>
      </c>
      <c r="G146" s="10">
        <v>0</v>
      </c>
      <c r="H146" s="10">
        <v>1750</v>
      </c>
      <c r="I146" s="10">
        <v>0</v>
      </c>
      <c r="J146" s="10">
        <v>0</v>
      </c>
      <c r="K146" s="10">
        <f t="shared" si="12"/>
        <v>-1723.7157199999999</v>
      </c>
      <c r="L146" s="10">
        <f t="shared" si="13"/>
        <v>5194.86049</v>
      </c>
      <c r="M146" s="10">
        <f t="shared" si="14"/>
        <v>6657.9719893411575</v>
      </c>
      <c r="N146" s="10">
        <f t="shared" si="15"/>
        <v>5194.86049</v>
      </c>
      <c r="O146" s="10">
        <f t="shared" si="16"/>
        <v>-1723.7157199999999</v>
      </c>
      <c r="P146" s="10">
        <f t="shared" si="17"/>
        <v>6657.9719893411575</v>
      </c>
    </row>
    <row r="147" spans="1:16" ht="38.25">
      <c r="A147" s="5" t="s">
        <v>326</v>
      </c>
      <c r="B147" s="6" t="s">
        <v>327</v>
      </c>
      <c r="C147" s="7">
        <v>0</v>
      </c>
      <c r="D147" s="7">
        <v>31080.451290000001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31080.451290000001</v>
      </c>
      <c r="M147" s="7">
        <f t="shared" si="14"/>
        <v>0</v>
      </c>
      <c r="N147" s="7">
        <f t="shared" si="15"/>
        <v>31080.451290000001</v>
      </c>
      <c r="O147" s="7">
        <f t="shared" si="16"/>
        <v>0</v>
      </c>
      <c r="P147" s="7">
        <f t="shared" si="17"/>
        <v>0</v>
      </c>
    </row>
    <row r="148" spans="1:16">
      <c r="A148" s="8" t="s">
        <v>307</v>
      </c>
      <c r="B148" s="9" t="s">
        <v>308</v>
      </c>
      <c r="C148" s="10">
        <v>0</v>
      </c>
      <c r="D148" s="10">
        <v>31080.451290000001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31080.451290000001</v>
      </c>
      <c r="M148" s="10">
        <f t="shared" si="14"/>
        <v>0</v>
      </c>
      <c r="N148" s="10">
        <f t="shared" si="15"/>
        <v>31080.451290000001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328</v>
      </c>
      <c r="B149" s="6" t="s">
        <v>245</v>
      </c>
      <c r="C149" s="7">
        <v>28319.04736</v>
      </c>
      <c r="D149" s="7">
        <v>18565.926670000001</v>
      </c>
      <c r="E149" s="7">
        <v>3000</v>
      </c>
      <c r="F149" s="7">
        <v>0</v>
      </c>
      <c r="G149" s="7">
        <v>0</v>
      </c>
      <c r="H149" s="7">
        <v>101.11775</v>
      </c>
      <c r="I149" s="7">
        <v>0</v>
      </c>
      <c r="J149" s="7">
        <v>0</v>
      </c>
      <c r="K149" s="7">
        <f t="shared" si="12"/>
        <v>3000</v>
      </c>
      <c r="L149" s="7">
        <f t="shared" si="13"/>
        <v>18565.926670000001</v>
      </c>
      <c r="M149" s="7">
        <f t="shared" si="14"/>
        <v>0</v>
      </c>
      <c r="N149" s="7">
        <f t="shared" si="15"/>
        <v>18464.808919999999</v>
      </c>
      <c r="O149" s="7">
        <f t="shared" si="16"/>
        <v>2898.8822500000001</v>
      </c>
      <c r="P149" s="7">
        <f t="shared" si="17"/>
        <v>3.3705916666666669</v>
      </c>
    </row>
    <row r="150" spans="1:16">
      <c r="A150" s="8" t="s">
        <v>291</v>
      </c>
      <c r="B150" s="9" t="s">
        <v>292</v>
      </c>
      <c r="C150" s="10">
        <v>28319.04736</v>
      </c>
      <c r="D150" s="10">
        <v>18565.926670000001</v>
      </c>
      <c r="E150" s="10">
        <v>3000</v>
      </c>
      <c r="F150" s="10">
        <v>0</v>
      </c>
      <c r="G150" s="10">
        <v>0</v>
      </c>
      <c r="H150" s="10">
        <v>101.11775</v>
      </c>
      <c r="I150" s="10">
        <v>0</v>
      </c>
      <c r="J150" s="10">
        <v>0</v>
      </c>
      <c r="K150" s="10">
        <f t="shared" si="12"/>
        <v>3000</v>
      </c>
      <c r="L150" s="10">
        <f t="shared" si="13"/>
        <v>18565.926670000001</v>
      </c>
      <c r="M150" s="10">
        <f t="shared" si="14"/>
        <v>0</v>
      </c>
      <c r="N150" s="10">
        <f t="shared" si="15"/>
        <v>18464.808919999999</v>
      </c>
      <c r="O150" s="10">
        <f t="shared" si="16"/>
        <v>2898.8822500000001</v>
      </c>
      <c r="P150" s="10">
        <f t="shared" si="17"/>
        <v>3.3705916666666669</v>
      </c>
    </row>
    <row r="151" spans="1:16">
      <c r="A151" s="5" t="s">
        <v>329</v>
      </c>
      <c r="B151" s="6" t="s">
        <v>64</v>
      </c>
      <c r="C151" s="7">
        <v>727.85706999999991</v>
      </c>
      <c r="D151" s="7">
        <v>727.85706999999991</v>
      </c>
      <c r="E151" s="7">
        <v>577.96407999999997</v>
      </c>
      <c r="F151" s="7">
        <v>0</v>
      </c>
      <c r="G151" s="7">
        <v>0</v>
      </c>
      <c r="H151" s="7">
        <v>14.48503</v>
      </c>
      <c r="I151" s="7">
        <v>0</v>
      </c>
      <c r="J151" s="7">
        <v>0</v>
      </c>
      <c r="K151" s="7">
        <f t="shared" si="12"/>
        <v>577.96407999999997</v>
      </c>
      <c r="L151" s="7">
        <f t="shared" si="13"/>
        <v>727.85706999999991</v>
      </c>
      <c r="M151" s="7">
        <f t="shared" si="14"/>
        <v>0</v>
      </c>
      <c r="N151" s="7">
        <f t="shared" si="15"/>
        <v>713.37203999999986</v>
      </c>
      <c r="O151" s="7">
        <f t="shared" si="16"/>
        <v>563.47904999999992</v>
      </c>
      <c r="P151" s="7">
        <f t="shared" si="17"/>
        <v>2.5062163032692273</v>
      </c>
    </row>
    <row r="152" spans="1:16">
      <c r="A152" s="8" t="s">
        <v>291</v>
      </c>
      <c r="B152" s="9" t="s">
        <v>292</v>
      </c>
      <c r="C152" s="10">
        <v>727.85706999999991</v>
      </c>
      <c r="D152" s="10">
        <v>727.85706999999991</v>
      </c>
      <c r="E152" s="10">
        <v>577.96407999999997</v>
      </c>
      <c r="F152" s="10">
        <v>0</v>
      </c>
      <c r="G152" s="10">
        <v>0</v>
      </c>
      <c r="H152" s="10">
        <v>14.48503</v>
      </c>
      <c r="I152" s="10">
        <v>0</v>
      </c>
      <c r="J152" s="10">
        <v>0</v>
      </c>
      <c r="K152" s="10">
        <f t="shared" si="12"/>
        <v>577.96407999999997</v>
      </c>
      <c r="L152" s="10">
        <f t="shared" si="13"/>
        <v>727.85706999999991</v>
      </c>
      <c r="M152" s="10">
        <f t="shared" si="14"/>
        <v>0</v>
      </c>
      <c r="N152" s="10">
        <f t="shared" si="15"/>
        <v>713.37203999999986</v>
      </c>
      <c r="O152" s="10">
        <f t="shared" si="16"/>
        <v>563.47904999999992</v>
      </c>
      <c r="P152" s="10">
        <f t="shared" si="17"/>
        <v>2.5062163032692273</v>
      </c>
    </row>
    <row r="153" spans="1:16">
      <c r="A153" s="5" t="s">
        <v>330</v>
      </c>
      <c r="B153" s="6" t="s">
        <v>122</v>
      </c>
      <c r="C153" s="7">
        <v>0</v>
      </c>
      <c r="D153" s="7">
        <v>50069.796999999999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50069.796999999999</v>
      </c>
      <c r="M153" s="7">
        <f t="shared" si="14"/>
        <v>0</v>
      </c>
      <c r="N153" s="7">
        <f t="shared" si="15"/>
        <v>50069.796999999999</v>
      </c>
      <c r="O153" s="7">
        <f t="shared" si="16"/>
        <v>0</v>
      </c>
      <c r="P153" s="7">
        <f t="shared" si="17"/>
        <v>0</v>
      </c>
    </row>
    <row r="154" spans="1:16" ht="25.5">
      <c r="A154" s="8" t="s">
        <v>331</v>
      </c>
      <c r="B154" s="9" t="s">
        <v>332</v>
      </c>
      <c r="C154" s="10">
        <v>0</v>
      </c>
      <c r="D154" s="10">
        <v>50069.796999999999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50069.796999999999</v>
      </c>
      <c r="M154" s="10">
        <f t="shared" si="14"/>
        <v>0</v>
      </c>
      <c r="N154" s="10">
        <f t="shared" si="15"/>
        <v>50069.796999999999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225</v>
      </c>
      <c r="B155" s="6" t="s">
        <v>226</v>
      </c>
      <c r="C155" s="7">
        <v>78</v>
      </c>
      <c r="D155" s="7">
        <v>578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578</v>
      </c>
      <c r="M155" s="7">
        <f t="shared" si="14"/>
        <v>0</v>
      </c>
      <c r="N155" s="7">
        <f t="shared" si="15"/>
        <v>578</v>
      </c>
      <c r="O155" s="7">
        <f t="shared" si="16"/>
        <v>0</v>
      </c>
      <c r="P155" s="7">
        <f t="shared" si="17"/>
        <v>0</v>
      </c>
    </row>
    <row r="156" spans="1:16">
      <c r="A156" s="5" t="s">
        <v>228</v>
      </c>
      <c r="B156" s="6" t="s">
        <v>166</v>
      </c>
      <c r="C156" s="7">
        <v>50</v>
      </c>
      <c r="D156" s="7">
        <v>50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50</v>
      </c>
      <c r="M156" s="7">
        <f t="shared" si="14"/>
        <v>0</v>
      </c>
      <c r="N156" s="7">
        <f t="shared" si="15"/>
        <v>50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231</v>
      </c>
      <c r="B157" s="9" t="s">
        <v>232</v>
      </c>
      <c r="C157" s="10">
        <v>50</v>
      </c>
      <c r="D157" s="10">
        <v>50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50</v>
      </c>
      <c r="M157" s="10">
        <f t="shared" si="14"/>
        <v>0</v>
      </c>
      <c r="N157" s="10">
        <f t="shared" si="15"/>
        <v>50</v>
      </c>
      <c r="O157" s="10">
        <f t="shared" si="16"/>
        <v>0</v>
      </c>
      <c r="P157" s="10">
        <f t="shared" si="17"/>
        <v>0</v>
      </c>
    </row>
    <row r="158" spans="1:16">
      <c r="A158" s="5" t="s">
        <v>229</v>
      </c>
      <c r="B158" s="6" t="s">
        <v>230</v>
      </c>
      <c r="C158" s="7">
        <v>0</v>
      </c>
      <c r="D158" s="7">
        <v>500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500</v>
      </c>
      <c r="M158" s="7">
        <f t="shared" si="14"/>
        <v>0</v>
      </c>
      <c r="N158" s="7">
        <f t="shared" si="15"/>
        <v>500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231</v>
      </c>
      <c r="B159" s="9" t="s">
        <v>232</v>
      </c>
      <c r="C159" s="10">
        <v>0</v>
      </c>
      <c r="D159" s="10">
        <v>500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500</v>
      </c>
      <c r="M159" s="10">
        <f t="shared" si="14"/>
        <v>0</v>
      </c>
      <c r="N159" s="10">
        <f t="shared" si="15"/>
        <v>500</v>
      </c>
      <c r="O159" s="10">
        <f t="shared" si="16"/>
        <v>0</v>
      </c>
      <c r="P159" s="10">
        <f t="shared" si="17"/>
        <v>0</v>
      </c>
    </row>
    <row r="160" spans="1:16" ht="38.25">
      <c r="A160" s="5" t="s">
        <v>333</v>
      </c>
      <c r="B160" s="6" t="s">
        <v>334</v>
      </c>
      <c r="C160" s="7">
        <v>28</v>
      </c>
      <c r="D160" s="7">
        <v>28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28</v>
      </c>
      <c r="M160" s="7">
        <f t="shared" si="14"/>
        <v>0</v>
      </c>
      <c r="N160" s="7">
        <f t="shared" si="15"/>
        <v>28</v>
      </c>
      <c r="O160" s="7">
        <f t="shared" si="16"/>
        <v>0</v>
      </c>
      <c r="P160" s="7">
        <f t="shared" si="17"/>
        <v>0</v>
      </c>
    </row>
    <row r="161" spans="1:16" ht="25.5">
      <c r="A161" s="8" t="s">
        <v>231</v>
      </c>
      <c r="B161" s="9" t="s">
        <v>232</v>
      </c>
      <c r="C161" s="10">
        <v>28</v>
      </c>
      <c r="D161" s="10">
        <v>28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28</v>
      </c>
      <c r="M161" s="10">
        <f t="shared" si="14"/>
        <v>0</v>
      </c>
      <c r="N161" s="10">
        <f t="shared" si="15"/>
        <v>28</v>
      </c>
      <c r="O161" s="10">
        <f t="shared" si="16"/>
        <v>0</v>
      </c>
      <c r="P161" s="10">
        <f t="shared" si="17"/>
        <v>0</v>
      </c>
    </row>
    <row r="162" spans="1:16">
      <c r="A162" s="5" t="s">
        <v>234</v>
      </c>
      <c r="B162" s="6" t="s">
        <v>235</v>
      </c>
      <c r="C162" s="7">
        <v>3681.67002</v>
      </c>
      <c r="D162" s="7">
        <v>3681.67002</v>
      </c>
      <c r="E162" s="7">
        <v>218.505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218.505</v>
      </c>
      <c r="L162" s="7">
        <f t="shared" si="13"/>
        <v>3681.67002</v>
      </c>
      <c r="M162" s="7">
        <f t="shared" si="14"/>
        <v>0</v>
      </c>
      <c r="N162" s="7">
        <f t="shared" si="15"/>
        <v>3681.67002</v>
      </c>
      <c r="O162" s="7">
        <f t="shared" si="16"/>
        <v>218.505</v>
      </c>
      <c r="P162" s="7">
        <f t="shared" si="17"/>
        <v>0</v>
      </c>
    </row>
    <row r="163" spans="1:16" ht="25.5">
      <c r="A163" s="5" t="s">
        <v>335</v>
      </c>
      <c r="B163" s="6" t="s">
        <v>58</v>
      </c>
      <c r="C163" s="7">
        <v>750</v>
      </c>
      <c r="D163" s="7">
        <v>750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750</v>
      </c>
      <c r="M163" s="7">
        <f t="shared" si="14"/>
        <v>0</v>
      </c>
      <c r="N163" s="7">
        <f t="shared" si="15"/>
        <v>750</v>
      </c>
      <c r="O163" s="7">
        <f t="shared" si="16"/>
        <v>0</v>
      </c>
      <c r="P163" s="7">
        <f t="shared" si="17"/>
        <v>0</v>
      </c>
    </row>
    <row r="164" spans="1:16" ht="25.5">
      <c r="A164" s="8" t="s">
        <v>295</v>
      </c>
      <c r="B164" s="9" t="s">
        <v>296</v>
      </c>
      <c r="C164" s="10">
        <v>750</v>
      </c>
      <c r="D164" s="10">
        <v>750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750</v>
      </c>
      <c r="M164" s="10">
        <f t="shared" si="14"/>
        <v>0</v>
      </c>
      <c r="N164" s="10">
        <f t="shared" si="15"/>
        <v>750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242</v>
      </c>
      <c r="B165" s="6" t="s">
        <v>243</v>
      </c>
      <c r="C165" s="7">
        <v>48.4</v>
      </c>
      <c r="D165" s="7">
        <v>48.4</v>
      </c>
      <c r="E165" s="7">
        <v>48.4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48.4</v>
      </c>
      <c r="L165" s="7">
        <f t="shared" si="13"/>
        <v>48.4</v>
      </c>
      <c r="M165" s="7">
        <f t="shared" si="14"/>
        <v>0</v>
      </c>
      <c r="N165" s="7">
        <f t="shared" si="15"/>
        <v>48.4</v>
      </c>
      <c r="O165" s="7">
        <f t="shared" si="16"/>
        <v>48.4</v>
      </c>
      <c r="P165" s="7">
        <f t="shared" si="17"/>
        <v>0</v>
      </c>
    </row>
    <row r="166" spans="1:16" ht="25.5">
      <c r="A166" s="8" t="s">
        <v>295</v>
      </c>
      <c r="B166" s="9" t="s">
        <v>296</v>
      </c>
      <c r="C166" s="10">
        <v>48.4</v>
      </c>
      <c r="D166" s="10">
        <v>48.4</v>
      </c>
      <c r="E166" s="10">
        <v>48.4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48.4</v>
      </c>
      <c r="L166" s="10">
        <f t="shared" si="13"/>
        <v>48.4</v>
      </c>
      <c r="M166" s="10">
        <f t="shared" si="14"/>
        <v>0</v>
      </c>
      <c r="N166" s="10">
        <f t="shared" si="15"/>
        <v>48.4</v>
      </c>
      <c r="O166" s="10">
        <f t="shared" si="16"/>
        <v>48.4</v>
      </c>
      <c r="P166" s="10">
        <f t="shared" si="17"/>
        <v>0</v>
      </c>
    </row>
    <row r="167" spans="1:16">
      <c r="A167" s="5" t="s">
        <v>336</v>
      </c>
      <c r="B167" s="6" t="s">
        <v>302</v>
      </c>
      <c r="C167" s="7">
        <v>684.27002000000005</v>
      </c>
      <c r="D167" s="7">
        <v>684.27002000000005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684.27002000000005</v>
      </c>
      <c r="M167" s="7">
        <f t="shared" si="14"/>
        <v>0</v>
      </c>
      <c r="N167" s="7">
        <f t="shared" si="15"/>
        <v>684.27002000000005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295</v>
      </c>
      <c r="B168" s="9" t="s">
        <v>296</v>
      </c>
      <c r="C168" s="10">
        <v>684.27002000000005</v>
      </c>
      <c r="D168" s="10">
        <v>684.27002000000005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684.27002000000005</v>
      </c>
      <c r="M168" s="10">
        <f t="shared" si="14"/>
        <v>0</v>
      </c>
      <c r="N168" s="10">
        <f t="shared" si="15"/>
        <v>684.27002000000005</v>
      </c>
      <c r="O168" s="10">
        <f t="shared" si="16"/>
        <v>0</v>
      </c>
      <c r="P168" s="10">
        <f t="shared" si="17"/>
        <v>0</v>
      </c>
    </row>
    <row r="169" spans="1:16" ht="63.75">
      <c r="A169" s="5" t="s">
        <v>337</v>
      </c>
      <c r="B169" s="6" t="s">
        <v>338</v>
      </c>
      <c r="C169" s="7">
        <v>2199</v>
      </c>
      <c r="D169" s="7">
        <v>2199</v>
      </c>
      <c r="E169" s="7">
        <v>170.10499999999999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170.10499999999999</v>
      </c>
      <c r="L169" s="7">
        <f t="shared" si="13"/>
        <v>2199</v>
      </c>
      <c r="M169" s="7">
        <f t="shared" si="14"/>
        <v>0</v>
      </c>
      <c r="N169" s="7">
        <f t="shared" si="15"/>
        <v>2199</v>
      </c>
      <c r="O169" s="7">
        <f t="shared" si="16"/>
        <v>170.10499999999999</v>
      </c>
      <c r="P169" s="7">
        <f t="shared" si="17"/>
        <v>0</v>
      </c>
    </row>
    <row r="170" spans="1:16" ht="25.5">
      <c r="A170" s="8" t="s">
        <v>55</v>
      </c>
      <c r="B170" s="9" t="s">
        <v>56</v>
      </c>
      <c r="C170" s="10">
        <v>2199</v>
      </c>
      <c r="D170" s="10">
        <v>2199</v>
      </c>
      <c r="E170" s="10">
        <v>170.10499999999999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170.10499999999999</v>
      </c>
      <c r="L170" s="10">
        <f t="shared" si="13"/>
        <v>2199</v>
      </c>
      <c r="M170" s="10">
        <f t="shared" si="14"/>
        <v>0</v>
      </c>
      <c r="N170" s="10">
        <f t="shared" si="15"/>
        <v>2199</v>
      </c>
      <c r="O170" s="10">
        <f t="shared" si="16"/>
        <v>170.10499999999999</v>
      </c>
      <c r="P170" s="10">
        <f t="shared" si="17"/>
        <v>0</v>
      </c>
    </row>
    <row r="171" spans="1:16" ht="25.5">
      <c r="A171" s="5" t="s">
        <v>268</v>
      </c>
      <c r="B171" s="6" t="s">
        <v>269</v>
      </c>
      <c r="C171" s="7">
        <v>186</v>
      </c>
      <c r="D171" s="7">
        <v>186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186</v>
      </c>
      <c r="M171" s="7">
        <f t="shared" si="14"/>
        <v>0</v>
      </c>
      <c r="N171" s="7">
        <f t="shared" si="15"/>
        <v>186</v>
      </c>
      <c r="O171" s="7">
        <f t="shared" si="16"/>
        <v>0</v>
      </c>
      <c r="P171" s="7">
        <f t="shared" si="17"/>
        <v>0</v>
      </c>
    </row>
    <row r="172" spans="1:16" ht="38.25">
      <c r="A172" s="5" t="s">
        <v>283</v>
      </c>
      <c r="B172" s="6" t="s">
        <v>284</v>
      </c>
      <c r="C172" s="7">
        <v>186</v>
      </c>
      <c r="D172" s="7">
        <v>186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186</v>
      </c>
      <c r="M172" s="7">
        <f t="shared" si="14"/>
        <v>0</v>
      </c>
      <c r="N172" s="7">
        <f t="shared" si="15"/>
        <v>186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331</v>
      </c>
      <c r="B173" s="9" t="s">
        <v>332</v>
      </c>
      <c r="C173" s="10">
        <v>186</v>
      </c>
      <c r="D173" s="10">
        <v>186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186</v>
      </c>
      <c r="M173" s="10">
        <f t="shared" si="14"/>
        <v>0</v>
      </c>
      <c r="N173" s="10">
        <f t="shared" si="15"/>
        <v>186</v>
      </c>
      <c r="O173" s="10">
        <f t="shared" si="16"/>
        <v>0</v>
      </c>
      <c r="P173" s="10">
        <f t="shared" si="17"/>
        <v>0</v>
      </c>
    </row>
    <row r="174" spans="1:16">
      <c r="A174" s="5" t="s">
        <v>285</v>
      </c>
      <c r="B174" s="6" t="s">
        <v>286</v>
      </c>
      <c r="C174" s="7">
        <v>216083.72427999994</v>
      </c>
      <c r="D174" s="7">
        <v>292881.88775999995</v>
      </c>
      <c r="E174" s="7">
        <v>15422.401979999999</v>
      </c>
      <c r="F174" s="7">
        <v>2259.9272300000002</v>
      </c>
      <c r="G174" s="7">
        <v>5.5282600000000004</v>
      </c>
      <c r="H174" s="7">
        <v>5020.0031299999991</v>
      </c>
      <c r="I174" s="7">
        <v>2.8121200000000002</v>
      </c>
      <c r="J174" s="7">
        <v>0</v>
      </c>
      <c r="K174" s="7">
        <f t="shared" si="12"/>
        <v>13162.474749999998</v>
      </c>
      <c r="L174" s="7">
        <f t="shared" si="13"/>
        <v>290621.96052999998</v>
      </c>
      <c r="M174" s="7">
        <f t="shared" si="14"/>
        <v>14.653536024613464</v>
      </c>
      <c r="N174" s="7">
        <f t="shared" si="15"/>
        <v>287861.88462999993</v>
      </c>
      <c r="O174" s="7">
        <f t="shared" si="16"/>
        <v>10402.39885</v>
      </c>
      <c r="P174" s="7">
        <f t="shared" si="17"/>
        <v>32.550073176085114</v>
      </c>
    </row>
    <row r="175" spans="1:1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2020-03-03T08:57:05Z</dcterms:created>
  <dcterms:modified xsi:type="dcterms:W3CDTF">2020-03-03T09:10:32Z</dcterms:modified>
</cp:coreProperties>
</file>