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7" i="2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14" i="1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<sst xmlns="http://schemas.openxmlformats.org/spreadsheetml/2006/main" count="1602" uniqueCount="350">
  <si>
    <t>Бюджет Житомирської мiської об`єднаної територiальної громади</t>
  </si>
  <si>
    <t xml:space="preserve">Аналіз фінансування установ з 04.05.2020 по 08.05.2020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</si>
  <si>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</si>
  <si>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</si>
  <si>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</si>
  <si>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</si>
  <si>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</si>
  <si>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</si>
  <si>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</si>
  <si>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</si>
  <si>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</si>
  <si>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</si>
  <si>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</si>
  <si>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</si>
  <si>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</si>
  <si>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</si>
  <si>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</si>
  <si>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</si>
  <si>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</si>
  <si>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</si>
  <si>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</si>
  <si>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</si>
  <si>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</si>
  <si>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</si>
  <si>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</si>
  <si>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</si>
  <si>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</si>
  <si>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</si>
  <si>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</si>
  <si>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</si>
  <si>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</si>
  <si>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</si>
  <si>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</si>
  <si>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</si>
  <si>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</si>
  <si>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</si>
  <si>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</si>
  <si>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</si>
  <si>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</si>
  <si>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</si>
  <si>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</si>
  <si>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</si>
  <si>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</si>
  <si>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</si>
  <si>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</si>
  <si>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</si>
  <si>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</si>
  <si>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</si>
  <si>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</si>
  <si>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</si>
  <si>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</si>
  <si>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</si>
  <si>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</si>
  <si>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</si>
  <si>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</si>
  <si>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</si>
  <si>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</si>
  <si>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</si>
  <si>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</si>
  <si>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</si>
  <si>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</si>
  <si>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</si>
  <si>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</si>
  <si>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</si>
  <si>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</si>
  <si>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</si>
  <si>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</si>
  <si>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</si>
  <si>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</si>
  <si>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</si>
  <si>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</si>
  <si>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</si>
  <si>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</si>
  <si>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</si>
  <si>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</si>
  <si>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</si>
  <si>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</si>
  <si>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</si>
  <si>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</si>
  <si>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</si>
  <si>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</si>
  <si>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</si>
  <si>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</si>
  <si>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</si>
  <si>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</si>
  <si>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</si>
  <si>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</si>
  <si>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</si>
  <si>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</si>
  <si>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</si>
  <si>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</si>
  <si>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</si>
  <si>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</si>
  <si>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</si>
  <si>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</si>
  <si>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</si>
  <si>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</si>
  <si>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</si>
  <si>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</si>
  <si>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</si>
  <si>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</si>
  <si>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</si>
  <si>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</si>
  <si>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</si>
  <si>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</si>
  <si>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</si>
  <si>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</si>
  <si>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</si>
  <si>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</si>
  <si>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</si>
  <si>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</si>
  <si>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</si>
  <si>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</si>
  <si>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</si>
  <si>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</si>
  <si>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</si>
  <si>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</si>
  <si>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</si>
  <si>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</si>
  <si>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</si>
  <si>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</si>
  <si>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</si>
  <si>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</si>
  <si>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</si>
  <si>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</si>
  <si>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</si>
  <si>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</si>
  <si>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</si>
  <si>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</si>
  <si>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</si>
  <si>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</si>
  <si>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</si>
  <si>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</si>
  <si>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</si>
  <si>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</si>
  <si>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</si>
  <si>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</si>
  <si>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</si>
  <si>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</si>
  <si>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</si>
  <si>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</si>
  <si>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</si>
  <si>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</si>
  <si>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</si>
  <si>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</si>
  <si>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</si>
  <si>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</si>
  <si>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</si>
  <si>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</si>
  <si>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</si>
  <si>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</si>
  <si>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</si>
  <si>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</si>
  <si>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</si>
  <si>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</si>
  <si>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</si>
  <si>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</si>
  <si>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</si>
  <si>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</si>
  <si>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</si>
  <si>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</si>
  <si>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</si>
  <si>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</si>
  <si>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</si>
  <si>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</si>
  <si>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</si>
  <si>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</si>
  <si>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</si>
  <si>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</si>
  <si>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</si>
  <si>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</si>
  <si>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</si>
  <si>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</si>
  <si>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</si>
  <si>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</si>
  <si>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</si>
  <si>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</si>
  <si>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</si>
  <si>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</si>
  <si>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</si>
  <si>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</si>
  <si>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</si>
  <si>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</si>
  <si>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</si>
  <si>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</si>
  <si>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</si>
  <si>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</si>
  <si>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</si>
  <si>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</si>
  <si>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</si>
  <si>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</si>
  <si>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</si>
  <si>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</si>
  <si>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</si>
  <si>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</si>
  <si>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</si>
  <si>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</si>
  <si>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</si>
  <si>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</si>
  <si>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</si>
  <si>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</si>
  <si>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</si>
  <si>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</si>
  <si>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</si>
  <si>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</si>
  <si>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</si>
  <si>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</si>
  <si>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</si>
  <si>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</si>
  <si>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</si>
  <si>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</si>
  <si>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</si>
  <si>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</si>
  <si>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</si>
  <si>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</si>
  <si>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</si>
  <si>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</si>
  <si>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</si>
  <si>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</si>
  <si>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</si>
  <si>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</si>
  <si>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</si>
  <si>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</si>
  <si>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</si>
  <si>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</si>
  <si>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</si>
  <si>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</si>
  <si>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</si>
  <si>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</si>
  <si>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</si>
  <si>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</si>
  <si>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</si>
  <si>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</si>
  <si>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</si>
  <si>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</si>
  <si>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</si>
  <si>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</si>
  <si>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</si>
  <si>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</si>
  <si>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</si>
  <si>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</si>
  <si>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</si>
  <si>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</si>
  <si>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</si>
  <si>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</si>
  <si>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</si>
  <si>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</si>
  <si>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</si>
  <si>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</si>
  <si>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</si>
  <si>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</si>
  <si>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</si>
  <si>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</si>
  <si>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</si>
  <si>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</si>
  <si>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</si>
  <si>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</si>
  <si>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</si>
  <si>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</si>
  <si>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</si>
  <si>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</si>
  <si>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</si>
  <si>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</si>
  <si>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</si>
  <si>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</si>
  <si>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</si>
  <si>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</si>
  <si>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</si>
  <si>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</si>
  <si>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</si>
  <si>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</si>
  <si>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</si>
  <si>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</si>
  <si>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</si>
  <si>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</si>
  <si>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</si>
  <si>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</si>
  <si>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</si>
  <si>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</si>
  <si>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</si>
  <si>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</si>
  <si>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</si>
  <si>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</si>
  <si>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</si>
  <si>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</si>
  <si>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</si>
  <si>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</si>
  <si>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</si>
  <si>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</si>
  <si>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</si>
  <si>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</si>
  <si>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</si>
  <si>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</si>
  <si>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 грн.</t>
  </si>
  <si>
    <t>Спеціальний фонд (разом)</t>
  </si>
  <si>
    <t>тис.грн.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</si>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</sst>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5"/>
  <sheetViews>
    <sheetView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96560.824000000022</v>
      </c>
      <c r="E6" s="7">
        <v>7116.4350000000004</v>
      </c>
      <c r="F6" s="7">
        <v>405.73318000000006</v>
      </c>
      <c r="G6" s="7">
        <v>2.4</v>
      </c>
      <c r="H6" s="7">
        <v>445.81960000000009</v>
      </c>
      <c r="I6" s="7">
        <v>172.23992000000001</v>
      </c>
      <c r="J6" s="7">
        <v>313.62641000000002</v>
      </c>
      <c r="K6" s="7">
        <f t="shared" ref="K6:K69" si="0">E6-F6</f>
        <v>6710.7018200000002</v>
      </c>
      <c r="L6" s="7">
        <f t="shared" ref="L6:L69" si="1">D6-F6</f>
        <v>96155.090820000027</v>
      </c>
      <c r="M6" s="7">
        <f t="shared" ref="M6:M69" si="2">IF(E6=0,0,(F6/E6)*100)</f>
        <v>5.701354400061267</v>
      </c>
      <c r="N6" s="7">
        <f t="shared" ref="N6:N69" si="3">D6-H6</f>
        <v>96115.00440000002</v>
      </c>
      <c r="O6" s="7">
        <f t="shared" ref="O6:O69" si="4">E6-H6</f>
        <v>6670.6154000000006</v>
      </c>
      <c r="P6" s="7">
        <f t="shared" ref="P6:P69" si="5">IF(E6=0,0,(H6/E6)*100)</f>
        <v>6.2646479592661217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6282.6</v>
      </c>
      <c r="F7" s="7">
        <v>249.51495</v>
      </c>
      <c r="G7" s="7">
        <v>0</v>
      </c>
      <c r="H7" s="7">
        <v>323.75337000000002</v>
      </c>
      <c r="I7" s="7">
        <v>78.589939999999999</v>
      </c>
      <c r="J7" s="7">
        <v>103.12606</v>
      </c>
      <c r="K7" s="7">
        <f t="shared" si="0"/>
        <v>6033.0850500000006</v>
      </c>
      <c r="L7" s="7">
        <f t="shared" si="1"/>
        <v>77641.465050000028</v>
      </c>
      <c r="M7" s="7">
        <f t="shared" si="2"/>
        <v>3.9715237322127774</v>
      </c>
      <c r="N7" s="7">
        <f t="shared" si="3"/>
        <v>77567.226630000019</v>
      </c>
      <c r="O7" s="7">
        <f t="shared" si="4"/>
        <v>5958.84663</v>
      </c>
      <c r="P7" s="7">
        <f t="shared" si="5"/>
        <v>5.1531749594117082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4800</v>
      </c>
      <c r="F8" s="10">
        <v>113.5</v>
      </c>
      <c r="G8" s="10">
        <v>0</v>
      </c>
      <c r="H8" s="10">
        <v>113.5</v>
      </c>
      <c r="I8" s="10">
        <v>0</v>
      </c>
      <c r="J8" s="10">
        <v>0</v>
      </c>
      <c r="K8" s="10">
        <f t="shared" si="0"/>
        <v>4686.5</v>
      </c>
      <c r="L8" s="10">
        <f t="shared" si="1"/>
        <v>59035.642</v>
      </c>
      <c r="M8" s="10">
        <f t="shared" si="2"/>
        <v>2.3645833333333335</v>
      </c>
      <c r="N8" s="10">
        <f t="shared" si="3"/>
        <v>59035.642</v>
      </c>
      <c r="O8" s="10">
        <f t="shared" si="4"/>
        <v>4686.5</v>
      </c>
      <c r="P8" s="10">
        <f t="shared" si="5"/>
        <v>2.3645833333333335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1050</v>
      </c>
      <c r="F9" s="10">
        <v>26</v>
      </c>
      <c r="G9" s="10">
        <v>0</v>
      </c>
      <c r="H9" s="10">
        <v>26</v>
      </c>
      <c r="I9" s="10">
        <v>0</v>
      </c>
      <c r="J9" s="10">
        <v>0</v>
      </c>
      <c r="K9" s="10">
        <f t="shared" si="0"/>
        <v>1024</v>
      </c>
      <c r="L9" s="10">
        <f t="shared" si="1"/>
        <v>12158.723</v>
      </c>
      <c r="M9" s="10">
        <f t="shared" si="2"/>
        <v>2.4761904761904763</v>
      </c>
      <c r="N9" s="10">
        <f t="shared" si="3"/>
        <v>12158.723</v>
      </c>
      <c r="O9" s="10">
        <f t="shared" si="4"/>
        <v>1024</v>
      </c>
      <c r="P9" s="10">
        <f t="shared" si="5"/>
        <v>2.4761904761904763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6.9417</v>
      </c>
      <c r="G10" s="10">
        <v>0</v>
      </c>
      <c r="H10" s="10">
        <v>67.045000000000002</v>
      </c>
      <c r="I10" s="10">
        <v>6.9417</v>
      </c>
      <c r="J10" s="10">
        <v>26.299160000000001</v>
      </c>
      <c r="K10" s="10">
        <f t="shared" si="0"/>
        <v>138.6583</v>
      </c>
      <c r="L10" s="10">
        <f t="shared" si="1"/>
        <v>1743.3192999999999</v>
      </c>
      <c r="M10" s="10">
        <f t="shared" si="2"/>
        <v>4.7676510989010987</v>
      </c>
      <c r="N10" s="10">
        <f t="shared" si="3"/>
        <v>1683.2159999999999</v>
      </c>
      <c r="O10" s="10">
        <f t="shared" si="4"/>
        <v>78.554999999999993</v>
      </c>
      <c r="P10" s="10">
        <f t="shared" si="5"/>
        <v>46.047390109890109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33.020420000000001</v>
      </c>
      <c r="G11" s="10">
        <v>0</v>
      </c>
      <c r="H11" s="10">
        <v>84.535259999999994</v>
      </c>
      <c r="I11" s="10">
        <v>29.308520000000001</v>
      </c>
      <c r="J11" s="10">
        <v>33.64631</v>
      </c>
      <c r="K11" s="10">
        <f t="shared" si="0"/>
        <v>156.97958</v>
      </c>
      <c r="L11" s="10">
        <f t="shared" si="1"/>
        <v>2388.4995800000002</v>
      </c>
      <c r="M11" s="10">
        <f t="shared" si="2"/>
        <v>17.379168421052633</v>
      </c>
      <c r="N11" s="10">
        <f t="shared" si="3"/>
        <v>2336.9847399999999</v>
      </c>
      <c r="O11" s="10">
        <f t="shared" si="4"/>
        <v>105.46474000000001</v>
      </c>
      <c r="P11" s="10">
        <f t="shared" si="5"/>
        <v>44.492242105263152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4.9000000000000004</v>
      </c>
      <c r="G12" s="10">
        <v>0</v>
      </c>
      <c r="H12" s="10">
        <v>4.96</v>
      </c>
      <c r="I12" s="10">
        <v>4.9000000000000004</v>
      </c>
      <c r="J12" s="10">
        <v>4.96</v>
      </c>
      <c r="K12" s="10">
        <f t="shared" si="0"/>
        <v>5.0999999999999996</v>
      </c>
      <c r="L12" s="10">
        <f t="shared" si="1"/>
        <v>121.66199999999999</v>
      </c>
      <c r="M12" s="10">
        <f t="shared" si="2"/>
        <v>49.000000000000007</v>
      </c>
      <c r="N12" s="10">
        <f t="shared" si="3"/>
        <v>121.602</v>
      </c>
      <c r="O12" s="10">
        <f t="shared" si="4"/>
        <v>5.04</v>
      </c>
      <c r="P12" s="10">
        <f t="shared" si="5"/>
        <v>49.6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37.439720000000001</v>
      </c>
      <c r="G13" s="10">
        <v>0</v>
      </c>
      <c r="H13" s="10">
        <v>0</v>
      </c>
      <c r="I13" s="10">
        <v>37.439720000000001</v>
      </c>
      <c r="J13" s="10">
        <v>38.220589999999994</v>
      </c>
      <c r="K13" s="10">
        <f t="shared" si="0"/>
        <v>-37.439720000000001</v>
      </c>
      <c r="L13" s="10">
        <f t="shared" si="1"/>
        <v>1109.9822799999999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19.71311</v>
      </c>
      <c r="G15" s="10">
        <v>0</v>
      </c>
      <c r="H15" s="10">
        <v>19.71311</v>
      </c>
      <c r="I15" s="10">
        <v>0</v>
      </c>
      <c r="J15" s="10">
        <v>0</v>
      </c>
      <c r="K15" s="10">
        <f t="shared" si="0"/>
        <v>50.28689</v>
      </c>
      <c r="L15" s="10">
        <f t="shared" si="1"/>
        <v>822.73289</v>
      </c>
      <c r="M15" s="10">
        <f t="shared" si="2"/>
        <v>28.161585714285714</v>
      </c>
      <c r="N15" s="10">
        <f t="shared" si="3"/>
        <v>822.73289</v>
      </c>
      <c r="O15" s="10">
        <f t="shared" si="4"/>
        <v>50.28689</v>
      </c>
      <c r="P15" s="10">
        <f t="shared" si="5"/>
        <v>28.161585714285714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8</v>
      </c>
      <c r="G18" s="10">
        <v>0</v>
      </c>
      <c r="H18" s="10">
        <v>8</v>
      </c>
      <c r="I18" s="10">
        <v>0</v>
      </c>
      <c r="J18" s="10">
        <v>0</v>
      </c>
      <c r="K18" s="10">
        <f t="shared" si="0"/>
        <v>0</v>
      </c>
      <c r="L18" s="10">
        <f t="shared" si="1"/>
        <v>87.534000000000006</v>
      </c>
      <c r="M18" s="10">
        <f t="shared" si="2"/>
        <v>100</v>
      </c>
      <c r="N18" s="10">
        <f t="shared" si="3"/>
        <v>87.534000000000006</v>
      </c>
      <c r="O18" s="10">
        <f t="shared" si="4"/>
        <v>0</v>
      </c>
      <c r="P18" s="10">
        <f t="shared" si="5"/>
        <v>100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5.1000000000000004E-2</v>
      </c>
      <c r="G19" s="7">
        <v>0</v>
      </c>
      <c r="H19" s="7">
        <v>0</v>
      </c>
      <c r="I19" s="7">
        <v>5.1000000000000004E-2</v>
      </c>
      <c r="J19" s="7">
        <v>0</v>
      </c>
      <c r="K19" s="7">
        <f t="shared" si="0"/>
        <v>39.948999999999998</v>
      </c>
      <c r="L19" s="7">
        <f t="shared" si="1"/>
        <v>499.94900000000001</v>
      </c>
      <c r="M19" s="7">
        <f t="shared" si="2"/>
        <v>0.1275</v>
      </c>
      <c r="N19" s="7">
        <f t="shared" si="3"/>
        <v>500</v>
      </c>
      <c r="O19" s="7">
        <f t="shared" si="4"/>
        <v>40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10</v>
      </c>
      <c r="F20" s="10">
        <v>5.1000000000000004E-2</v>
      </c>
      <c r="G20" s="10">
        <v>0</v>
      </c>
      <c r="H20" s="10">
        <v>0</v>
      </c>
      <c r="I20" s="10">
        <v>5.1000000000000004E-2</v>
      </c>
      <c r="J20" s="10">
        <v>0</v>
      </c>
      <c r="K20" s="10">
        <f t="shared" si="0"/>
        <v>9.9489999999999998</v>
      </c>
      <c r="L20" s="10">
        <f t="shared" si="1"/>
        <v>80.769000000000005</v>
      </c>
      <c r="M20" s="10">
        <f t="shared" si="2"/>
        <v>0.51</v>
      </c>
      <c r="N20" s="10">
        <f t="shared" si="3"/>
        <v>80.820000000000007</v>
      </c>
      <c r="O20" s="10">
        <f t="shared" si="4"/>
        <v>10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30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30</v>
      </c>
      <c r="L21" s="10">
        <f t="shared" si="1"/>
        <v>419.18</v>
      </c>
      <c r="M21" s="10">
        <f t="shared" si="2"/>
        <v>0</v>
      </c>
      <c r="N21" s="10">
        <f t="shared" si="3"/>
        <v>419.18</v>
      </c>
      <c r="O21" s="10">
        <f t="shared" si="4"/>
        <v>30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16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16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16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16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87.334999999999994</v>
      </c>
      <c r="F24" s="7">
        <v>1.6635600000000001</v>
      </c>
      <c r="G24" s="7">
        <v>2.4</v>
      </c>
      <c r="H24" s="7">
        <v>13.88856</v>
      </c>
      <c r="I24" s="7">
        <v>0</v>
      </c>
      <c r="J24" s="7">
        <v>21.63119</v>
      </c>
      <c r="K24" s="7">
        <f t="shared" si="0"/>
        <v>85.67143999999999</v>
      </c>
      <c r="L24" s="7">
        <f t="shared" si="1"/>
        <v>1589.27044</v>
      </c>
      <c r="M24" s="7">
        <f t="shared" si="2"/>
        <v>1.9048033434476443</v>
      </c>
      <c r="N24" s="7">
        <f t="shared" si="3"/>
        <v>1577.0454399999999</v>
      </c>
      <c r="O24" s="7">
        <f t="shared" si="4"/>
        <v>73.446439999999996</v>
      </c>
      <c r="P24" s="7">
        <f t="shared" si="5"/>
        <v>15.90262781244633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49.2</v>
      </c>
      <c r="F25" s="10">
        <v>0</v>
      </c>
      <c r="G25" s="10">
        <v>0</v>
      </c>
      <c r="H25" s="10">
        <v>0</v>
      </c>
      <c r="I25" s="10">
        <v>0</v>
      </c>
      <c r="J25" s="10">
        <v>8.5500000000000007</v>
      </c>
      <c r="K25" s="10">
        <f t="shared" si="0"/>
        <v>49.2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49.2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</v>
      </c>
      <c r="F26" s="10">
        <v>0</v>
      </c>
      <c r="G26" s="10">
        <v>0</v>
      </c>
      <c r="H26" s="10">
        <v>0</v>
      </c>
      <c r="I26" s="10">
        <v>0</v>
      </c>
      <c r="J26" s="10">
        <v>2</v>
      </c>
      <c r="K26" s="10">
        <f t="shared" si="0"/>
        <v>10.8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10.8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8.23</v>
      </c>
      <c r="F27" s="10">
        <v>1.4385600000000001</v>
      </c>
      <c r="G27" s="10">
        <v>2.4</v>
      </c>
      <c r="H27" s="10">
        <v>13.66356</v>
      </c>
      <c r="I27" s="10">
        <v>0</v>
      </c>
      <c r="J27" s="10">
        <v>4.2892799999999998</v>
      </c>
      <c r="K27" s="10">
        <f t="shared" si="0"/>
        <v>6.7914400000000006</v>
      </c>
      <c r="L27" s="10">
        <f t="shared" si="1"/>
        <v>451.56144</v>
      </c>
      <c r="M27" s="10">
        <f t="shared" si="2"/>
        <v>17.479465370595381</v>
      </c>
      <c r="N27" s="10">
        <f t="shared" si="3"/>
        <v>439.33643999999998</v>
      </c>
      <c r="O27" s="10">
        <f t="shared" si="4"/>
        <v>-5.4335599999999999</v>
      </c>
      <c r="P27" s="10">
        <f t="shared" si="5"/>
        <v>166.02138517618468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18.705000000000002</v>
      </c>
      <c r="F28" s="10">
        <v>0.22500000000000001</v>
      </c>
      <c r="G28" s="10">
        <v>0</v>
      </c>
      <c r="H28" s="10">
        <v>0.22500000000000001</v>
      </c>
      <c r="I28" s="10">
        <v>0</v>
      </c>
      <c r="J28" s="10">
        <v>1.1000000000000001</v>
      </c>
      <c r="K28" s="10">
        <f t="shared" si="0"/>
        <v>18.48</v>
      </c>
      <c r="L28" s="10">
        <f t="shared" si="1"/>
        <v>298.61199999999997</v>
      </c>
      <c r="M28" s="10">
        <f t="shared" si="2"/>
        <v>1.2028869286287089</v>
      </c>
      <c r="N28" s="10">
        <f t="shared" si="3"/>
        <v>298.61199999999997</v>
      </c>
      <c r="O28" s="10">
        <f t="shared" si="4"/>
        <v>18.48</v>
      </c>
      <c r="P28" s="10">
        <f t="shared" si="5"/>
        <v>1.2028869286287089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4.6957200000000006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0.49036000000000002</v>
      </c>
      <c r="K31" s="10">
        <f t="shared" si="0"/>
        <v>0.3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0.3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0.50583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0</v>
      </c>
      <c r="I35" s="7">
        <v>47.272980000000004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30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0</v>
      </c>
      <c r="I36" s="10">
        <v>47.272980000000004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30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1500.009</v>
      </c>
      <c r="E37" s="7">
        <v>135</v>
      </c>
      <c r="F37" s="7">
        <v>23.97636</v>
      </c>
      <c r="G37" s="7">
        <v>0</v>
      </c>
      <c r="H37" s="7">
        <v>23.97636</v>
      </c>
      <c r="I37" s="7">
        <v>0</v>
      </c>
      <c r="J37" s="7">
        <v>32.145000000000003</v>
      </c>
      <c r="K37" s="7">
        <f t="shared" si="0"/>
        <v>111.02364</v>
      </c>
      <c r="L37" s="7">
        <f t="shared" si="1"/>
        <v>1476.0326399999999</v>
      </c>
      <c r="M37" s="7">
        <f t="shared" si="2"/>
        <v>17.760266666666666</v>
      </c>
      <c r="N37" s="7">
        <f t="shared" si="3"/>
        <v>1476.0326399999999</v>
      </c>
      <c r="O37" s="7">
        <f t="shared" si="4"/>
        <v>111.02364</v>
      </c>
      <c r="P37" s="7">
        <f t="shared" si="5"/>
        <v>17.760266666666666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1500.009</v>
      </c>
      <c r="E38" s="10">
        <v>135</v>
      </c>
      <c r="F38" s="10">
        <v>23.97636</v>
      </c>
      <c r="G38" s="10">
        <v>0</v>
      </c>
      <c r="H38" s="10">
        <v>23.97636</v>
      </c>
      <c r="I38" s="10">
        <v>0</v>
      </c>
      <c r="J38" s="10">
        <v>32.145000000000003</v>
      </c>
      <c r="K38" s="10">
        <f t="shared" si="0"/>
        <v>111.02364</v>
      </c>
      <c r="L38" s="10">
        <f t="shared" si="1"/>
        <v>1476.0326399999999</v>
      </c>
      <c r="M38" s="10">
        <f t="shared" si="2"/>
        <v>17.760266666666666</v>
      </c>
      <c r="N38" s="10">
        <f t="shared" si="3"/>
        <v>1476.0326399999999</v>
      </c>
      <c r="O38" s="10">
        <f t="shared" si="4"/>
        <v>111.02364</v>
      </c>
      <c r="P38" s="10">
        <f t="shared" si="5"/>
        <v>17.760266666666666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51.818160000000006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51.818160000000006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245</v>
      </c>
      <c r="F41" s="7">
        <v>0</v>
      </c>
      <c r="G41" s="7">
        <v>0</v>
      </c>
      <c r="H41" s="7">
        <v>0</v>
      </c>
      <c r="I41" s="7">
        <v>0</v>
      </c>
      <c r="J41" s="7">
        <v>8.58</v>
      </c>
      <c r="K41" s="7">
        <f t="shared" si="0"/>
        <v>245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245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10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10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235</v>
      </c>
      <c r="F43" s="10">
        <v>0</v>
      </c>
      <c r="G43" s="10">
        <v>0</v>
      </c>
      <c r="H43" s="10">
        <v>0</v>
      </c>
      <c r="I43" s="10">
        <v>0</v>
      </c>
      <c r="J43" s="10">
        <v>8.58</v>
      </c>
      <c r="K43" s="10">
        <f t="shared" si="0"/>
        <v>235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235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5109</v>
      </c>
      <c r="E44" s="7">
        <v>25</v>
      </c>
      <c r="F44" s="7">
        <v>0</v>
      </c>
      <c r="G44" s="7">
        <v>0</v>
      </c>
      <c r="H44" s="7">
        <v>0</v>
      </c>
      <c r="I44" s="7">
        <v>0</v>
      </c>
      <c r="J44" s="7">
        <v>50</v>
      </c>
      <c r="K44" s="7">
        <f t="shared" si="0"/>
        <v>25</v>
      </c>
      <c r="L44" s="7">
        <f t="shared" si="1"/>
        <v>5109</v>
      </c>
      <c r="M44" s="7">
        <f t="shared" si="2"/>
        <v>0</v>
      </c>
      <c r="N44" s="7">
        <f t="shared" si="3"/>
        <v>5109</v>
      </c>
      <c r="O44" s="7">
        <f t="shared" si="4"/>
        <v>25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30</v>
      </c>
      <c r="E46" s="10">
        <v>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25</v>
      </c>
      <c r="L46" s="10">
        <f t="shared" si="1"/>
        <v>30</v>
      </c>
      <c r="M46" s="10">
        <f t="shared" si="2"/>
        <v>0</v>
      </c>
      <c r="N46" s="10">
        <f t="shared" si="3"/>
        <v>30</v>
      </c>
      <c r="O46" s="10">
        <f t="shared" si="4"/>
        <v>25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79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50</v>
      </c>
      <c r="K48" s="10">
        <f t="shared" si="0"/>
        <v>0</v>
      </c>
      <c r="L48" s="10">
        <f t="shared" si="1"/>
        <v>79</v>
      </c>
      <c r="M48" s="10">
        <f t="shared" si="2"/>
        <v>0</v>
      </c>
      <c r="N48" s="10">
        <f t="shared" si="3"/>
        <v>79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5555.4890000000005</v>
      </c>
      <c r="E51" s="7">
        <v>5.5</v>
      </c>
      <c r="F51" s="7">
        <v>19.433310000000002</v>
      </c>
      <c r="G51" s="7">
        <v>0</v>
      </c>
      <c r="H51" s="7">
        <v>19.433310000000002</v>
      </c>
      <c r="I51" s="7">
        <v>0</v>
      </c>
      <c r="J51" s="7">
        <v>0</v>
      </c>
      <c r="K51" s="7">
        <f t="shared" si="0"/>
        <v>-13.933310000000002</v>
      </c>
      <c r="L51" s="7">
        <f t="shared" si="1"/>
        <v>5536.0556900000001</v>
      </c>
      <c r="M51" s="7">
        <f t="shared" si="2"/>
        <v>353.33290909090914</v>
      </c>
      <c r="N51" s="7">
        <f t="shared" si="3"/>
        <v>5536.0556900000001</v>
      </c>
      <c r="O51" s="7">
        <f t="shared" si="4"/>
        <v>-13.933310000000002</v>
      </c>
      <c r="P51" s="7">
        <f t="shared" si="5"/>
        <v>353.33290909090914</v>
      </c>
    </row>
    <row r="52" spans="1:16">
      <c r="A52" s="8" t="s">
        <v>27</v>
      </c>
      <c r="B52" s="9" t="s">
        <v>28</v>
      </c>
      <c r="C52" s="10">
        <v>8400</v>
      </c>
      <c r="D52" s="10">
        <v>5328.009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5328.009</v>
      </c>
      <c r="M52" s="10">
        <f t="shared" si="2"/>
        <v>0</v>
      </c>
      <c r="N52" s="10">
        <f t="shared" si="3"/>
        <v>5328.009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5.5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5.5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5.5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19.433310000000002</v>
      </c>
      <c r="G54" s="10">
        <v>0</v>
      </c>
      <c r="H54" s="10">
        <v>19.433310000000002</v>
      </c>
      <c r="I54" s="10">
        <v>0</v>
      </c>
      <c r="J54" s="10">
        <v>0</v>
      </c>
      <c r="K54" s="10">
        <f t="shared" si="0"/>
        <v>-19.433310000000002</v>
      </c>
      <c r="L54" s="10">
        <f t="shared" si="1"/>
        <v>156.24669</v>
      </c>
      <c r="M54" s="10">
        <f t="shared" si="2"/>
        <v>0</v>
      </c>
      <c r="N54" s="10">
        <f t="shared" si="3"/>
        <v>156.24669</v>
      </c>
      <c r="O54" s="10">
        <f t="shared" si="4"/>
        <v>-19.433310000000002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1871.25</v>
      </c>
      <c r="E55" s="7">
        <v>200</v>
      </c>
      <c r="F55" s="7">
        <v>111.09399999999999</v>
      </c>
      <c r="G55" s="7">
        <v>0</v>
      </c>
      <c r="H55" s="7">
        <v>64.768000000000001</v>
      </c>
      <c r="I55" s="7">
        <v>46.326000000000001</v>
      </c>
      <c r="J55" s="7">
        <v>46.326000000000001</v>
      </c>
      <c r="K55" s="7">
        <f t="shared" si="0"/>
        <v>88.906000000000006</v>
      </c>
      <c r="L55" s="7">
        <f t="shared" si="1"/>
        <v>1760.1559999999999</v>
      </c>
      <c r="M55" s="7">
        <f t="shared" si="2"/>
        <v>55.547000000000004</v>
      </c>
      <c r="N55" s="7">
        <f t="shared" si="3"/>
        <v>1806.482</v>
      </c>
      <c r="O55" s="7">
        <f t="shared" si="4"/>
        <v>135.232</v>
      </c>
      <c r="P55" s="7">
        <f t="shared" si="5"/>
        <v>32.384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50</v>
      </c>
      <c r="F56" s="10">
        <v>34.386000000000003</v>
      </c>
      <c r="G56" s="10">
        <v>0</v>
      </c>
      <c r="H56" s="10">
        <v>34.386000000000003</v>
      </c>
      <c r="I56" s="10">
        <v>0</v>
      </c>
      <c r="J56" s="10">
        <v>0</v>
      </c>
      <c r="K56" s="10">
        <f t="shared" si="0"/>
        <v>15.613999999999997</v>
      </c>
      <c r="L56" s="10">
        <f t="shared" si="1"/>
        <v>436.86399999999998</v>
      </c>
      <c r="M56" s="10">
        <f t="shared" si="2"/>
        <v>68.772000000000006</v>
      </c>
      <c r="N56" s="10">
        <f t="shared" si="3"/>
        <v>436.86399999999998</v>
      </c>
      <c r="O56" s="10">
        <f t="shared" si="4"/>
        <v>15.613999999999997</v>
      </c>
      <c r="P56" s="10">
        <f t="shared" si="5"/>
        <v>68.772000000000006</v>
      </c>
    </row>
    <row r="57" spans="1:16">
      <c r="A57" s="8" t="s">
        <v>29</v>
      </c>
      <c r="B57" s="9" t="s">
        <v>30</v>
      </c>
      <c r="C57" s="10">
        <v>1050</v>
      </c>
      <c r="D57" s="10">
        <v>1350</v>
      </c>
      <c r="E57" s="10">
        <v>150</v>
      </c>
      <c r="F57" s="10">
        <v>76.707999999999998</v>
      </c>
      <c r="G57" s="10">
        <v>0</v>
      </c>
      <c r="H57" s="10">
        <v>30.382000000000001</v>
      </c>
      <c r="I57" s="10">
        <v>46.326000000000001</v>
      </c>
      <c r="J57" s="10">
        <v>46.326000000000001</v>
      </c>
      <c r="K57" s="10">
        <f t="shared" si="0"/>
        <v>73.292000000000002</v>
      </c>
      <c r="L57" s="10">
        <f t="shared" si="1"/>
        <v>1273.2919999999999</v>
      </c>
      <c r="M57" s="10">
        <f t="shared" si="2"/>
        <v>51.138666666666666</v>
      </c>
      <c r="N57" s="10">
        <f t="shared" si="3"/>
        <v>1319.6179999999999</v>
      </c>
      <c r="O57" s="10">
        <f t="shared" si="4"/>
        <v>119.61799999999999</v>
      </c>
      <c r="P57" s="10">
        <f t="shared" si="5"/>
        <v>20.254666666666669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1231805.6909999999</v>
      </c>
      <c r="E59" s="7">
        <v>110540.23500000002</v>
      </c>
      <c r="F59" s="7">
        <v>29602.266999999996</v>
      </c>
      <c r="G59" s="7">
        <v>27.728619999999999</v>
      </c>
      <c r="H59" s="7">
        <v>37081.988489999996</v>
      </c>
      <c r="I59" s="7">
        <v>687.02652999999998</v>
      </c>
      <c r="J59" s="7">
        <v>13844.74178</v>
      </c>
      <c r="K59" s="7">
        <f t="shared" si="0"/>
        <v>80937.968000000023</v>
      </c>
      <c r="L59" s="7">
        <f t="shared" si="1"/>
        <v>1202203.4239999999</v>
      </c>
      <c r="M59" s="7">
        <f t="shared" si="2"/>
        <v>26.779630964236677</v>
      </c>
      <c r="N59" s="7">
        <f t="shared" si="3"/>
        <v>1194723.70251</v>
      </c>
      <c r="O59" s="7">
        <f t="shared" si="4"/>
        <v>73458.246510000026</v>
      </c>
      <c r="P59" s="7">
        <f t="shared" si="5"/>
        <v>33.546145880728403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379.54500000000002</v>
      </c>
      <c r="F60" s="7">
        <v>21.086460000000002</v>
      </c>
      <c r="G60" s="7">
        <v>0</v>
      </c>
      <c r="H60" s="7">
        <v>23.236460000000005</v>
      </c>
      <c r="I60" s="7">
        <v>0</v>
      </c>
      <c r="J60" s="7">
        <v>2.1051000000000002</v>
      </c>
      <c r="K60" s="7">
        <f t="shared" si="0"/>
        <v>358.45854000000003</v>
      </c>
      <c r="L60" s="7">
        <f t="shared" si="1"/>
        <v>4213.1765399999995</v>
      </c>
      <c r="M60" s="7">
        <f t="shared" si="2"/>
        <v>5.5557206655337321</v>
      </c>
      <c r="N60" s="7">
        <f t="shared" si="3"/>
        <v>4211.0265399999998</v>
      </c>
      <c r="O60" s="7">
        <f t="shared" si="4"/>
        <v>356.30853999999999</v>
      </c>
      <c r="P60" s="7">
        <f t="shared" si="5"/>
        <v>6.1221884098064798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301.62799999999999</v>
      </c>
      <c r="F61" s="10">
        <v>16.226410000000001</v>
      </c>
      <c r="G61" s="10">
        <v>0</v>
      </c>
      <c r="H61" s="10">
        <v>16.226410000000001</v>
      </c>
      <c r="I61" s="10">
        <v>0</v>
      </c>
      <c r="J61" s="10">
        <v>0</v>
      </c>
      <c r="K61" s="10">
        <f t="shared" si="0"/>
        <v>285.40159</v>
      </c>
      <c r="L61" s="10">
        <f t="shared" si="1"/>
        <v>3221.74359</v>
      </c>
      <c r="M61" s="10">
        <f t="shared" si="2"/>
        <v>5.3796099831580628</v>
      </c>
      <c r="N61" s="10">
        <f t="shared" si="3"/>
        <v>3221.74359</v>
      </c>
      <c r="O61" s="10">
        <f t="shared" si="4"/>
        <v>285.40159</v>
      </c>
      <c r="P61" s="10">
        <f t="shared" si="5"/>
        <v>5.3796099831580628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3.5698099999999999</v>
      </c>
      <c r="G62" s="10">
        <v>0</v>
      </c>
      <c r="H62" s="10">
        <v>3.5698099999999999</v>
      </c>
      <c r="I62" s="10">
        <v>0</v>
      </c>
      <c r="J62" s="10">
        <v>0</v>
      </c>
      <c r="K62" s="10">
        <f t="shared" si="0"/>
        <v>51.547190000000008</v>
      </c>
      <c r="L62" s="10">
        <f t="shared" si="1"/>
        <v>657.83519000000001</v>
      </c>
      <c r="M62" s="10">
        <f t="shared" si="2"/>
        <v>6.4767857466843255</v>
      </c>
      <c r="N62" s="10">
        <f t="shared" si="3"/>
        <v>657.83519000000001</v>
      </c>
      <c r="O62" s="10">
        <f t="shared" si="4"/>
        <v>51.547190000000008</v>
      </c>
      <c r="P62" s="10">
        <f t="shared" si="5"/>
        <v>6.4767857466843255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12.3</v>
      </c>
      <c r="F63" s="10">
        <v>0</v>
      </c>
      <c r="G63" s="10">
        <v>0</v>
      </c>
      <c r="H63" s="10">
        <v>0.1</v>
      </c>
      <c r="I63" s="10">
        <v>0</v>
      </c>
      <c r="J63" s="10">
        <v>1.08</v>
      </c>
      <c r="K63" s="10">
        <f t="shared" si="0"/>
        <v>12.3</v>
      </c>
      <c r="L63" s="10">
        <f t="shared" si="1"/>
        <v>98.534000000000006</v>
      </c>
      <c r="M63" s="10">
        <f t="shared" si="2"/>
        <v>0</v>
      </c>
      <c r="N63" s="10">
        <f t="shared" si="3"/>
        <v>98.434000000000012</v>
      </c>
      <c r="O63" s="10">
        <f t="shared" si="4"/>
        <v>12.200000000000001</v>
      </c>
      <c r="P63" s="10">
        <f t="shared" si="5"/>
        <v>0.81300813008130068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7</v>
      </c>
      <c r="F64" s="10">
        <v>0</v>
      </c>
      <c r="G64" s="10">
        <v>0</v>
      </c>
      <c r="H64" s="10">
        <v>2.0499999999999998</v>
      </c>
      <c r="I64" s="10">
        <v>0</v>
      </c>
      <c r="J64" s="10">
        <v>0.42</v>
      </c>
      <c r="K64" s="10">
        <f t="shared" si="0"/>
        <v>7</v>
      </c>
      <c r="L64" s="10">
        <f t="shared" si="1"/>
        <v>94.506</v>
      </c>
      <c r="M64" s="10">
        <f t="shared" si="2"/>
        <v>0</v>
      </c>
      <c r="N64" s="10">
        <f t="shared" si="3"/>
        <v>92.456000000000003</v>
      </c>
      <c r="O64" s="10">
        <f t="shared" si="4"/>
        <v>4.95</v>
      </c>
      <c r="P64" s="10">
        <f t="shared" si="5"/>
        <v>29.285714285714281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0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2.5</v>
      </c>
      <c r="F68" s="10">
        <v>1.2902400000000001</v>
      </c>
      <c r="G68" s="10">
        <v>0</v>
      </c>
      <c r="H68" s="10">
        <v>1.2902400000000001</v>
      </c>
      <c r="I68" s="10">
        <v>0</v>
      </c>
      <c r="J68" s="10">
        <v>0</v>
      </c>
      <c r="K68" s="10">
        <f t="shared" si="0"/>
        <v>1.2097599999999999</v>
      </c>
      <c r="L68" s="10">
        <f t="shared" si="1"/>
        <v>32.368760000000002</v>
      </c>
      <c r="M68" s="10">
        <f t="shared" si="2"/>
        <v>51.6096</v>
      </c>
      <c r="N68" s="10">
        <f t="shared" si="3"/>
        <v>32.368760000000002</v>
      </c>
      <c r="O68" s="10">
        <f t="shared" si="4"/>
        <v>1.2097599999999999</v>
      </c>
      <c r="P68" s="10">
        <f t="shared" si="5"/>
        <v>51.6096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0.60510000000000008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373279.62799999997</v>
      </c>
      <c r="E71" s="7">
        <v>35852.109999999993</v>
      </c>
      <c r="F71" s="7">
        <v>11303.981759999999</v>
      </c>
      <c r="G71" s="7">
        <v>0</v>
      </c>
      <c r="H71" s="7">
        <v>11136.473689999999</v>
      </c>
      <c r="I71" s="7">
        <v>457.68994000000004</v>
      </c>
      <c r="J71" s="7">
        <v>4733.5526</v>
      </c>
      <c r="K71" s="7">
        <f t="shared" si="6"/>
        <v>24548.128239999995</v>
      </c>
      <c r="L71" s="7">
        <f t="shared" si="7"/>
        <v>361975.64623999997</v>
      </c>
      <c r="M71" s="7">
        <f t="shared" si="8"/>
        <v>31.529474164839954</v>
      </c>
      <c r="N71" s="7">
        <f t="shared" si="9"/>
        <v>362143.15430999995</v>
      </c>
      <c r="O71" s="7">
        <f t="shared" si="10"/>
        <v>24715.636309999994</v>
      </c>
      <c r="P71" s="7">
        <f t="shared" si="11"/>
        <v>31.062254606493177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24771.371999999999</v>
      </c>
      <c r="F72" s="10">
        <v>8431.8725900000009</v>
      </c>
      <c r="G72" s="10">
        <v>0</v>
      </c>
      <c r="H72" s="10">
        <v>8496.2777800000003</v>
      </c>
      <c r="I72" s="10">
        <v>22.430779999999999</v>
      </c>
      <c r="J72" s="10">
        <v>24.166900000000002</v>
      </c>
      <c r="K72" s="10">
        <f t="shared" si="6"/>
        <v>16339.499409999999</v>
      </c>
      <c r="L72" s="10">
        <f t="shared" si="7"/>
        <v>224999.75240999999</v>
      </c>
      <c r="M72" s="10">
        <f t="shared" si="8"/>
        <v>34.038779079334006</v>
      </c>
      <c r="N72" s="10">
        <f t="shared" si="9"/>
        <v>224935.34722</v>
      </c>
      <c r="O72" s="10">
        <f t="shared" si="10"/>
        <v>16275.094219999999</v>
      </c>
      <c r="P72" s="10">
        <f t="shared" si="11"/>
        <v>34.298777556608492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5450.0619999999999</v>
      </c>
      <c r="F73" s="10">
        <v>1878.24</v>
      </c>
      <c r="G73" s="10">
        <v>0</v>
      </c>
      <c r="H73" s="10">
        <v>1893.5376799999999</v>
      </c>
      <c r="I73" s="10">
        <v>4.9347700000000003</v>
      </c>
      <c r="J73" s="10">
        <v>5.3167200000000001</v>
      </c>
      <c r="K73" s="10">
        <f t="shared" si="6"/>
        <v>3571.8220000000001</v>
      </c>
      <c r="L73" s="10">
        <f t="shared" si="7"/>
        <v>49476.914000000004</v>
      </c>
      <c r="M73" s="10">
        <f t="shared" si="8"/>
        <v>34.462727213011526</v>
      </c>
      <c r="N73" s="10">
        <f t="shared" si="9"/>
        <v>49461.616320000001</v>
      </c>
      <c r="O73" s="10">
        <f t="shared" si="10"/>
        <v>3556.52432</v>
      </c>
      <c r="P73" s="10">
        <f t="shared" si="11"/>
        <v>34.743415396008338</v>
      </c>
    </row>
    <row r="74" spans="1:16">
      <c r="A74" s="8" t="s">
        <v>27</v>
      </c>
      <c r="B74" s="9" t="s">
        <v>28</v>
      </c>
      <c r="C74" s="10">
        <v>10298.885</v>
      </c>
      <c r="D74" s="10">
        <v>10352.827800000001</v>
      </c>
      <c r="E74" s="10">
        <v>2079.7139999999999</v>
      </c>
      <c r="F74" s="10">
        <v>81.855000000000004</v>
      </c>
      <c r="G74" s="10">
        <v>0</v>
      </c>
      <c r="H74" s="10">
        <v>92.22</v>
      </c>
      <c r="I74" s="10">
        <v>1.5261800000000001</v>
      </c>
      <c r="J74" s="10">
        <v>2359.1308300000001</v>
      </c>
      <c r="K74" s="10">
        <f t="shared" si="6"/>
        <v>1997.8589999999999</v>
      </c>
      <c r="L74" s="10">
        <f t="shared" si="7"/>
        <v>10270.972800000001</v>
      </c>
      <c r="M74" s="10">
        <f t="shared" si="8"/>
        <v>3.9358777216482657</v>
      </c>
      <c r="N74" s="10">
        <f t="shared" si="9"/>
        <v>10260.607800000002</v>
      </c>
      <c r="O74" s="10">
        <f t="shared" si="10"/>
        <v>1987.4939999999999</v>
      </c>
      <c r="P74" s="10">
        <f t="shared" si="11"/>
        <v>4.4342635573929874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1.173</v>
      </c>
      <c r="F75" s="10">
        <v>13.039</v>
      </c>
      <c r="G75" s="10">
        <v>0</v>
      </c>
      <c r="H75" s="10">
        <v>0</v>
      </c>
      <c r="I75" s="10">
        <v>13.039</v>
      </c>
      <c r="J75" s="10">
        <v>13.039</v>
      </c>
      <c r="K75" s="10">
        <f t="shared" si="6"/>
        <v>-11.866</v>
      </c>
      <c r="L75" s="10">
        <f t="shared" si="7"/>
        <v>186.26100000000002</v>
      </c>
      <c r="M75" s="10">
        <f t="shared" si="8"/>
        <v>1111.5942028985505</v>
      </c>
      <c r="N75" s="10">
        <f t="shared" si="9"/>
        <v>199.3</v>
      </c>
      <c r="O75" s="10">
        <f t="shared" si="10"/>
        <v>1.173</v>
      </c>
      <c r="P75" s="10">
        <f t="shared" si="11"/>
        <v>0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28649.976999999999</v>
      </c>
      <c r="E76" s="10">
        <v>560.03899999999999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560.03899999999999</v>
      </c>
      <c r="L76" s="10">
        <f t="shared" si="7"/>
        <v>28649.976999999999</v>
      </c>
      <c r="M76" s="10">
        <f t="shared" si="8"/>
        <v>0</v>
      </c>
      <c r="N76" s="10">
        <f t="shared" si="9"/>
        <v>28649.976999999999</v>
      </c>
      <c r="O76" s="10">
        <f t="shared" si="10"/>
        <v>560.03899999999999</v>
      </c>
      <c r="P76" s="10">
        <f t="shared" si="11"/>
        <v>0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18096.264200000001</v>
      </c>
      <c r="E77" s="10">
        <v>2976.558</v>
      </c>
      <c r="F77" s="10">
        <v>840</v>
      </c>
      <c r="G77" s="10">
        <v>0</v>
      </c>
      <c r="H77" s="10">
        <v>626.63333999999998</v>
      </c>
      <c r="I77" s="10">
        <v>384.58893</v>
      </c>
      <c r="J77" s="10">
        <v>2282.3324600000001</v>
      </c>
      <c r="K77" s="10">
        <f t="shared" si="6"/>
        <v>2136.558</v>
      </c>
      <c r="L77" s="10">
        <f t="shared" si="7"/>
        <v>17256.264200000001</v>
      </c>
      <c r="M77" s="10">
        <f t="shared" si="8"/>
        <v>28.220515105030707</v>
      </c>
      <c r="N77" s="10">
        <f t="shared" si="9"/>
        <v>17469.630860000001</v>
      </c>
      <c r="O77" s="10">
        <f t="shared" si="10"/>
        <v>2349.9246600000001</v>
      </c>
      <c r="P77" s="10">
        <f t="shared" si="11"/>
        <v>21.052280519983146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0.1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0.1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12942.1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12942.1</v>
      </c>
      <c r="M79" s="10">
        <f t="shared" si="8"/>
        <v>0</v>
      </c>
      <c r="N79" s="10">
        <f t="shared" si="9"/>
        <v>12942.1</v>
      </c>
      <c r="O79" s="10">
        <f t="shared" si="10"/>
        <v>0</v>
      </c>
      <c r="P79" s="10">
        <f t="shared" si="11"/>
        <v>0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4.8440000000000003</v>
      </c>
      <c r="F80" s="10">
        <v>2.1642600000000001</v>
      </c>
      <c r="G80" s="10">
        <v>0</v>
      </c>
      <c r="H80" s="10">
        <v>2.1642600000000001</v>
      </c>
      <c r="I80" s="10">
        <v>0</v>
      </c>
      <c r="J80" s="10">
        <v>0.54944000000000004</v>
      </c>
      <c r="K80" s="10">
        <f t="shared" si="6"/>
        <v>2.6797400000000002</v>
      </c>
      <c r="L80" s="10">
        <f t="shared" si="7"/>
        <v>2951.5357400000003</v>
      </c>
      <c r="M80" s="10">
        <f t="shared" si="8"/>
        <v>44.679190751445084</v>
      </c>
      <c r="N80" s="10">
        <f t="shared" si="9"/>
        <v>2951.5357400000003</v>
      </c>
      <c r="O80" s="10">
        <f t="shared" si="10"/>
        <v>2.6797400000000002</v>
      </c>
      <c r="P80" s="10">
        <f t="shared" si="11"/>
        <v>44.679190751445084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8.0730000000000004</v>
      </c>
      <c r="F81" s="10">
        <v>43.117470000000004</v>
      </c>
      <c r="G81" s="10">
        <v>0</v>
      </c>
      <c r="H81" s="10">
        <v>18.708540000000003</v>
      </c>
      <c r="I81" s="10">
        <v>24.408930000000002</v>
      </c>
      <c r="J81" s="10">
        <v>31.482029999999998</v>
      </c>
      <c r="K81" s="10">
        <f t="shared" si="6"/>
        <v>-35.044470000000004</v>
      </c>
      <c r="L81" s="10">
        <f t="shared" si="7"/>
        <v>10222.882530000001</v>
      </c>
      <c r="M81" s="10">
        <f t="shared" si="8"/>
        <v>534.09476031215161</v>
      </c>
      <c r="N81" s="10">
        <f t="shared" si="9"/>
        <v>10247.29146</v>
      </c>
      <c r="O81" s="10">
        <f t="shared" si="10"/>
        <v>-10.635540000000002</v>
      </c>
      <c r="P81" s="10">
        <f t="shared" si="11"/>
        <v>231.74210330732072</v>
      </c>
    </row>
    <row r="82" spans="1:16">
      <c r="A82" s="8" t="s">
        <v>39</v>
      </c>
      <c r="B82" s="9" t="s">
        <v>40</v>
      </c>
      <c r="C82" s="10">
        <v>5744.5</v>
      </c>
      <c r="D82" s="10">
        <v>3790.6</v>
      </c>
      <c r="E82" s="10">
        <v>0</v>
      </c>
      <c r="F82" s="10">
        <v>11.612200000000001</v>
      </c>
      <c r="G82" s="10">
        <v>0</v>
      </c>
      <c r="H82" s="10">
        <v>6.1418400000000002</v>
      </c>
      <c r="I82" s="10">
        <v>5.4703599999999994</v>
      </c>
      <c r="J82" s="10">
        <v>9.7247199999999996</v>
      </c>
      <c r="K82" s="10">
        <f t="shared" si="6"/>
        <v>-11.612200000000001</v>
      </c>
      <c r="L82" s="10">
        <f t="shared" si="7"/>
        <v>3778.9877999999999</v>
      </c>
      <c r="M82" s="10">
        <f t="shared" si="8"/>
        <v>0</v>
      </c>
      <c r="N82" s="10">
        <f t="shared" si="9"/>
        <v>3784.4581600000001</v>
      </c>
      <c r="O82" s="10">
        <f t="shared" si="10"/>
        <v>-6.1418400000000002</v>
      </c>
      <c r="P82" s="10">
        <f t="shared" si="11"/>
        <v>0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0.17500000000000002</v>
      </c>
      <c r="F83" s="10">
        <v>1.9756099999999999</v>
      </c>
      <c r="G83" s="10">
        <v>0</v>
      </c>
      <c r="H83" s="10">
        <v>0.79025000000000001</v>
      </c>
      <c r="I83" s="10">
        <v>1.18536</v>
      </c>
      <c r="J83" s="10">
        <v>7.7048699999999997</v>
      </c>
      <c r="K83" s="10">
        <f t="shared" si="6"/>
        <v>-1.8006099999999998</v>
      </c>
      <c r="L83" s="10">
        <f t="shared" si="7"/>
        <v>1042.7243900000001</v>
      </c>
      <c r="M83" s="10">
        <f t="shared" si="8"/>
        <v>1128.9199999999998</v>
      </c>
      <c r="N83" s="10">
        <f t="shared" si="9"/>
        <v>1043.90975</v>
      </c>
      <c r="O83" s="10">
        <f t="shared" si="10"/>
        <v>-0.61524999999999996</v>
      </c>
      <c r="P83" s="10">
        <f t="shared" si="11"/>
        <v>451.5714285714285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164.08</v>
      </c>
      <c r="M84" s="10">
        <f t="shared" si="8"/>
        <v>0</v>
      </c>
      <c r="N84" s="10">
        <f t="shared" si="9"/>
        <v>164.08</v>
      </c>
      <c r="O84" s="10">
        <f t="shared" si="10"/>
        <v>0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0</v>
      </c>
      <c r="F85" s="10">
        <v>0.10563</v>
      </c>
      <c r="G85" s="10">
        <v>0</v>
      </c>
      <c r="H85" s="10">
        <v>0</v>
      </c>
      <c r="I85" s="10">
        <v>0.10563</v>
      </c>
      <c r="J85" s="10">
        <v>0.10563</v>
      </c>
      <c r="K85" s="10">
        <f t="shared" si="6"/>
        <v>-0.10563</v>
      </c>
      <c r="L85" s="10">
        <f t="shared" si="7"/>
        <v>31.894369999999999</v>
      </c>
      <c r="M85" s="10">
        <f t="shared" si="8"/>
        <v>0</v>
      </c>
      <c r="N85" s="10">
        <f t="shared" si="9"/>
        <v>32</v>
      </c>
      <c r="O85" s="10">
        <f t="shared" si="10"/>
        <v>0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676020.60000000009</v>
      </c>
      <c r="E86" s="7">
        <v>61085.534000000007</v>
      </c>
      <c r="F86" s="7">
        <v>17889.237799999999</v>
      </c>
      <c r="G86" s="7">
        <v>0.31635000000000002</v>
      </c>
      <c r="H86" s="7">
        <v>25572.025160000005</v>
      </c>
      <c r="I86" s="7">
        <v>189.52878999999999</v>
      </c>
      <c r="J86" s="7">
        <v>6426.3027099999999</v>
      </c>
      <c r="K86" s="7">
        <f t="shared" si="6"/>
        <v>43196.296200000012</v>
      </c>
      <c r="L86" s="7">
        <f t="shared" si="7"/>
        <v>658131.36220000009</v>
      </c>
      <c r="M86" s="7">
        <f t="shared" si="8"/>
        <v>29.285555234730364</v>
      </c>
      <c r="N86" s="7">
        <f t="shared" si="9"/>
        <v>650448.57484000013</v>
      </c>
      <c r="O86" s="7">
        <f t="shared" si="10"/>
        <v>35513.508840000002</v>
      </c>
      <c r="P86" s="7">
        <f t="shared" si="11"/>
        <v>41.862653046464324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469167.902</v>
      </c>
      <c r="E87" s="10">
        <v>44875.135000000002</v>
      </c>
      <c r="F87" s="10">
        <v>14356.50736</v>
      </c>
      <c r="G87" s="10">
        <v>0</v>
      </c>
      <c r="H87" s="10">
        <v>20639.962300000003</v>
      </c>
      <c r="I87" s="10">
        <v>0</v>
      </c>
      <c r="J87" s="10">
        <v>630.62599999999998</v>
      </c>
      <c r="K87" s="10">
        <f t="shared" si="6"/>
        <v>30518.627640000002</v>
      </c>
      <c r="L87" s="10">
        <f t="shared" si="7"/>
        <v>454811.39464000001</v>
      </c>
      <c r="M87" s="10">
        <f t="shared" si="8"/>
        <v>31.992120714511497</v>
      </c>
      <c r="N87" s="10">
        <f t="shared" si="9"/>
        <v>448527.93969999999</v>
      </c>
      <c r="O87" s="10">
        <f t="shared" si="10"/>
        <v>24235.172699999999</v>
      </c>
      <c r="P87" s="10">
        <f t="shared" si="11"/>
        <v>45.994206591244804</v>
      </c>
    </row>
    <row r="88" spans="1:16">
      <c r="A88" s="8" t="s">
        <v>25</v>
      </c>
      <c r="B88" s="9" t="s">
        <v>26</v>
      </c>
      <c r="C88" s="10">
        <v>98856.86</v>
      </c>
      <c r="D88" s="10">
        <v>102916.177</v>
      </c>
      <c r="E88" s="10">
        <v>9836.3000000000011</v>
      </c>
      <c r="F88" s="10">
        <v>3028.9638300000001</v>
      </c>
      <c r="G88" s="10">
        <v>0</v>
      </c>
      <c r="H88" s="10">
        <v>4430.2615700000006</v>
      </c>
      <c r="I88" s="10">
        <v>0</v>
      </c>
      <c r="J88" s="10">
        <v>134.803</v>
      </c>
      <c r="K88" s="10">
        <f t="shared" si="6"/>
        <v>6807.3361700000005</v>
      </c>
      <c r="L88" s="10">
        <f t="shared" si="7"/>
        <v>99887.213170000003</v>
      </c>
      <c r="M88" s="10">
        <f t="shared" si="8"/>
        <v>30.793731687728108</v>
      </c>
      <c r="N88" s="10">
        <f t="shared" si="9"/>
        <v>98485.915429999994</v>
      </c>
      <c r="O88" s="10">
        <f t="shared" si="10"/>
        <v>5406.0384300000005</v>
      </c>
      <c r="P88" s="10">
        <f t="shared" si="11"/>
        <v>45.039919176926283</v>
      </c>
    </row>
    <row r="89" spans="1:16">
      <c r="A89" s="8" t="s">
        <v>27</v>
      </c>
      <c r="B89" s="9" t="s">
        <v>28</v>
      </c>
      <c r="C89" s="10">
        <v>11121.617</v>
      </c>
      <c r="D89" s="10">
        <v>11221.117</v>
      </c>
      <c r="E89" s="10">
        <v>2053.7310000000002</v>
      </c>
      <c r="F89" s="10">
        <v>17</v>
      </c>
      <c r="G89" s="10">
        <v>0</v>
      </c>
      <c r="H89" s="10">
        <v>16.797000000000001</v>
      </c>
      <c r="I89" s="10">
        <v>0.20300000000000001</v>
      </c>
      <c r="J89" s="10">
        <v>2888.0115699999997</v>
      </c>
      <c r="K89" s="10">
        <f t="shared" si="6"/>
        <v>2036.7310000000002</v>
      </c>
      <c r="L89" s="10">
        <f t="shared" si="7"/>
        <v>11204.117</v>
      </c>
      <c r="M89" s="10">
        <f t="shared" si="8"/>
        <v>0.82776176626831832</v>
      </c>
      <c r="N89" s="10">
        <f t="shared" si="9"/>
        <v>11204.32</v>
      </c>
      <c r="O89" s="10">
        <f t="shared" si="10"/>
        <v>2036.9340000000002</v>
      </c>
      <c r="P89" s="10">
        <f t="shared" si="11"/>
        <v>0.81787731694170263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9.0000000000000011E-3</v>
      </c>
      <c r="F90" s="10">
        <v>14.31874</v>
      </c>
      <c r="G90" s="10">
        <v>0</v>
      </c>
      <c r="H90" s="10">
        <v>0</v>
      </c>
      <c r="I90" s="10">
        <v>14.31874</v>
      </c>
      <c r="J90" s="10">
        <v>14.31874</v>
      </c>
      <c r="K90" s="10">
        <f t="shared" si="6"/>
        <v>-14.30974</v>
      </c>
      <c r="L90" s="10">
        <f t="shared" si="7"/>
        <v>259.78126000000003</v>
      </c>
      <c r="M90" s="10">
        <f t="shared" si="8"/>
        <v>159097.11111111109</v>
      </c>
      <c r="N90" s="10">
        <f t="shared" si="9"/>
        <v>274.10000000000002</v>
      </c>
      <c r="O90" s="10">
        <f t="shared" si="10"/>
        <v>9.0000000000000011E-3</v>
      </c>
      <c r="P90" s="10">
        <f t="shared" si="11"/>
        <v>0</v>
      </c>
    </row>
    <row r="91" spans="1:16">
      <c r="A91" s="8" t="s">
        <v>78</v>
      </c>
      <c r="B91" s="9" t="s">
        <v>79</v>
      </c>
      <c r="C91" s="10">
        <v>34076.6</v>
      </c>
      <c r="D91" s="10">
        <v>25702.404000000002</v>
      </c>
      <c r="E91" s="10">
        <v>67.564999999999998</v>
      </c>
      <c r="F91" s="10">
        <v>0</v>
      </c>
      <c r="G91" s="10">
        <v>0</v>
      </c>
      <c r="H91" s="10">
        <v>-1.42798</v>
      </c>
      <c r="I91" s="10">
        <v>1.42798</v>
      </c>
      <c r="J91" s="10">
        <v>0.36890000000000001</v>
      </c>
      <c r="K91" s="10">
        <f t="shared" si="6"/>
        <v>67.564999999999998</v>
      </c>
      <c r="L91" s="10">
        <f t="shared" si="7"/>
        <v>25702.404000000002</v>
      </c>
      <c r="M91" s="10">
        <f t="shared" si="8"/>
        <v>0</v>
      </c>
      <c r="N91" s="10">
        <f t="shared" si="9"/>
        <v>25703.831980000003</v>
      </c>
      <c r="O91" s="10">
        <f t="shared" si="10"/>
        <v>68.992980000000003</v>
      </c>
      <c r="P91" s="10">
        <f t="shared" si="11"/>
        <v>-2.1134907126470805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20172.62</v>
      </c>
      <c r="E92" s="10">
        <v>2682.3</v>
      </c>
      <c r="F92" s="10">
        <v>255</v>
      </c>
      <c r="G92" s="10">
        <v>0</v>
      </c>
      <c r="H92" s="10">
        <v>299.43142</v>
      </c>
      <c r="I92" s="10">
        <v>141.63635000000002</v>
      </c>
      <c r="J92" s="10">
        <v>2709.12538</v>
      </c>
      <c r="K92" s="10">
        <f t="shared" si="6"/>
        <v>2427.3000000000002</v>
      </c>
      <c r="L92" s="10">
        <f t="shared" si="7"/>
        <v>19917.62</v>
      </c>
      <c r="M92" s="10">
        <f t="shared" si="8"/>
        <v>9.5067665809193596</v>
      </c>
      <c r="N92" s="10">
        <f t="shared" si="9"/>
        <v>19873.188579999998</v>
      </c>
      <c r="O92" s="10">
        <f t="shared" si="10"/>
        <v>2382.8685800000003</v>
      </c>
      <c r="P92" s="10">
        <f t="shared" si="11"/>
        <v>11.163233791895015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0</v>
      </c>
      <c r="F93" s="10">
        <v>1.63246</v>
      </c>
      <c r="G93" s="10">
        <v>0</v>
      </c>
      <c r="H93" s="10">
        <v>0</v>
      </c>
      <c r="I93" s="10">
        <v>1.63246</v>
      </c>
      <c r="J93" s="10">
        <v>1.63246</v>
      </c>
      <c r="K93" s="10">
        <f t="shared" si="6"/>
        <v>-1.63246</v>
      </c>
      <c r="L93" s="10">
        <f t="shared" si="7"/>
        <v>205.96753999999999</v>
      </c>
      <c r="M93" s="10">
        <f t="shared" si="8"/>
        <v>0</v>
      </c>
      <c r="N93" s="10">
        <f t="shared" si="9"/>
        <v>207.6</v>
      </c>
      <c r="O93" s="10">
        <f t="shared" si="10"/>
        <v>0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25928.100000000002</v>
      </c>
      <c r="E94" s="10">
        <v>0</v>
      </c>
      <c r="F94" s="10">
        <v>0</v>
      </c>
      <c r="G94" s="10">
        <v>0</v>
      </c>
      <c r="H94" s="10">
        <v>-6.2847600000000003</v>
      </c>
      <c r="I94" s="10">
        <v>6.3816100000000002</v>
      </c>
      <c r="J94" s="10">
        <v>0</v>
      </c>
      <c r="K94" s="10">
        <f t="shared" si="6"/>
        <v>0</v>
      </c>
      <c r="L94" s="10">
        <f t="shared" si="7"/>
        <v>25928.100000000002</v>
      </c>
      <c r="M94" s="10">
        <f t="shared" si="8"/>
        <v>0</v>
      </c>
      <c r="N94" s="10">
        <f t="shared" si="9"/>
        <v>25934.384760000001</v>
      </c>
      <c r="O94" s="10">
        <f t="shared" si="10"/>
        <v>6.2847600000000003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229.3</v>
      </c>
      <c r="F95" s="10">
        <v>2.76675</v>
      </c>
      <c r="G95" s="10">
        <v>0</v>
      </c>
      <c r="H95" s="10">
        <v>1.21408</v>
      </c>
      <c r="I95" s="10">
        <v>1.5706600000000002</v>
      </c>
      <c r="J95" s="10">
        <v>1.3521400000000001</v>
      </c>
      <c r="K95" s="10">
        <f t="shared" si="6"/>
        <v>226.53325000000001</v>
      </c>
      <c r="L95" s="10">
        <f t="shared" si="7"/>
        <v>2696.7332500000002</v>
      </c>
      <c r="M95" s="10">
        <f t="shared" si="8"/>
        <v>1.2066070649803751</v>
      </c>
      <c r="N95" s="10">
        <f t="shared" si="9"/>
        <v>2698.2859199999998</v>
      </c>
      <c r="O95" s="10">
        <f t="shared" si="10"/>
        <v>228.08592000000002</v>
      </c>
      <c r="P95" s="10">
        <f t="shared" si="11"/>
        <v>0.52947230702136938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713.5</v>
      </c>
      <c r="F96" s="10">
        <v>31.193810000000003</v>
      </c>
      <c r="G96" s="10">
        <v>0.31635000000000002</v>
      </c>
      <c r="H96" s="10">
        <v>11.54373</v>
      </c>
      <c r="I96" s="10">
        <v>19.690939999999998</v>
      </c>
      <c r="J96" s="10">
        <v>39.853769999999997</v>
      </c>
      <c r="K96" s="10">
        <f t="shared" si="6"/>
        <v>682.30619000000002</v>
      </c>
      <c r="L96" s="10">
        <f t="shared" si="7"/>
        <v>8732.6061900000004</v>
      </c>
      <c r="M96" s="10">
        <f t="shared" si="8"/>
        <v>4.3719425367904696</v>
      </c>
      <c r="N96" s="10">
        <f t="shared" si="9"/>
        <v>8752.2562700000017</v>
      </c>
      <c r="O96" s="10">
        <f t="shared" si="10"/>
        <v>701.95627000000002</v>
      </c>
      <c r="P96" s="10">
        <f t="shared" si="11"/>
        <v>1.6179018920812895</v>
      </c>
    </row>
    <row r="97" spans="1:16">
      <c r="A97" s="8" t="s">
        <v>39</v>
      </c>
      <c r="B97" s="9" t="s">
        <v>40</v>
      </c>
      <c r="C97" s="10">
        <v>3004.8</v>
      </c>
      <c r="D97" s="10">
        <v>1880.8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2.7355</v>
      </c>
      <c r="K97" s="10">
        <f t="shared" si="6"/>
        <v>0</v>
      </c>
      <c r="L97" s="10">
        <f t="shared" si="7"/>
        <v>1880.8</v>
      </c>
      <c r="M97" s="10">
        <f t="shared" si="8"/>
        <v>0</v>
      </c>
      <c r="N97" s="10">
        <f t="shared" si="9"/>
        <v>1880.8</v>
      </c>
      <c r="O97" s="10">
        <f t="shared" si="10"/>
        <v>0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1846.8</v>
      </c>
      <c r="E98" s="10">
        <v>65.7</v>
      </c>
      <c r="F98" s="10">
        <v>181.85485</v>
      </c>
      <c r="G98" s="10">
        <v>0</v>
      </c>
      <c r="H98" s="10">
        <v>179.18779999999998</v>
      </c>
      <c r="I98" s="10">
        <v>2.6670500000000001</v>
      </c>
      <c r="J98" s="10">
        <v>3.47525</v>
      </c>
      <c r="K98" s="10">
        <f t="shared" si="6"/>
        <v>-116.15485</v>
      </c>
      <c r="L98" s="10">
        <f t="shared" si="7"/>
        <v>1664.94515</v>
      </c>
      <c r="M98" s="10">
        <f t="shared" si="8"/>
        <v>276.7958143074581</v>
      </c>
      <c r="N98" s="10">
        <f t="shared" si="9"/>
        <v>1667.6122</v>
      </c>
      <c r="O98" s="10">
        <f t="shared" si="10"/>
        <v>-113.48779999999998</v>
      </c>
      <c r="P98" s="10">
        <f t="shared" si="11"/>
        <v>272.73637747336375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0</v>
      </c>
      <c r="F99" s="10">
        <v>0</v>
      </c>
      <c r="G99" s="10">
        <v>0</v>
      </c>
      <c r="H99" s="10">
        <v>1.34</v>
      </c>
      <c r="I99" s="10">
        <v>0</v>
      </c>
      <c r="J99" s="10">
        <v>0</v>
      </c>
      <c r="K99" s="10">
        <f t="shared" si="6"/>
        <v>0</v>
      </c>
      <c r="L99" s="10">
        <f t="shared" si="7"/>
        <v>170.18</v>
      </c>
      <c r="M99" s="10">
        <f t="shared" si="8"/>
        <v>0</v>
      </c>
      <c r="N99" s="10">
        <f t="shared" si="9"/>
        <v>168.84</v>
      </c>
      <c r="O99" s="10">
        <f t="shared" si="10"/>
        <v>-1.34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548.79399999999998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548.79399999999998</v>
      </c>
      <c r="L100" s="10">
        <f t="shared" si="7"/>
        <v>5040.8</v>
      </c>
      <c r="M100" s="10">
        <f t="shared" si="8"/>
        <v>0</v>
      </c>
      <c r="N100" s="10">
        <f t="shared" si="9"/>
        <v>5040.8</v>
      </c>
      <c r="O100" s="10">
        <f t="shared" si="10"/>
        <v>548.79399999999998</v>
      </c>
      <c r="P100" s="10">
        <f t="shared" si="11"/>
        <v>0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13.200000000000001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13.200000000000001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13.200000000000001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2711.2999999999997</v>
      </c>
      <c r="F103" s="7">
        <v>240.92905000000002</v>
      </c>
      <c r="G103" s="7">
        <v>0.78376999999999997</v>
      </c>
      <c r="H103" s="7">
        <v>239.41731000000001</v>
      </c>
      <c r="I103" s="7">
        <v>1.5117400000000001</v>
      </c>
      <c r="J103" s="7">
        <v>213.25694999999999</v>
      </c>
      <c r="K103" s="7">
        <f t="shared" si="6"/>
        <v>2470.3709499999995</v>
      </c>
      <c r="L103" s="7">
        <f t="shared" si="7"/>
        <v>29345.770950000006</v>
      </c>
      <c r="M103" s="7">
        <f t="shared" si="8"/>
        <v>8.8861081400066411</v>
      </c>
      <c r="N103" s="7">
        <f t="shared" si="9"/>
        <v>29347.282690000004</v>
      </c>
      <c r="O103" s="7">
        <f t="shared" si="10"/>
        <v>2471.8826899999999</v>
      </c>
      <c r="P103" s="7">
        <f t="shared" si="11"/>
        <v>8.8303511230774916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1941</v>
      </c>
      <c r="F104" s="10">
        <v>94.919179999999997</v>
      </c>
      <c r="G104" s="10">
        <v>0</v>
      </c>
      <c r="H104" s="10">
        <v>94.919179999999997</v>
      </c>
      <c r="I104" s="10">
        <v>0</v>
      </c>
      <c r="J104" s="10">
        <v>0</v>
      </c>
      <c r="K104" s="10">
        <f t="shared" si="6"/>
        <v>1846.0808199999999</v>
      </c>
      <c r="L104" s="10">
        <f t="shared" si="7"/>
        <v>19108.78082</v>
      </c>
      <c r="M104" s="10">
        <f t="shared" si="8"/>
        <v>4.8902205048943843</v>
      </c>
      <c r="N104" s="10">
        <f t="shared" si="9"/>
        <v>19108.78082</v>
      </c>
      <c r="O104" s="10">
        <f t="shared" si="10"/>
        <v>1846.0808199999999</v>
      </c>
      <c r="P104" s="10">
        <f t="shared" si="11"/>
        <v>4.8902205048943843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429.1</v>
      </c>
      <c r="F105" s="10">
        <v>20.88222</v>
      </c>
      <c r="G105" s="10">
        <v>0</v>
      </c>
      <c r="H105" s="10">
        <v>20.88222</v>
      </c>
      <c r="I105" s="10">
        <v>0</v>
      </c>
      <c r="J105" s="10">
        <v>0</v>
      </c>
      <c r="K105" s="10">
        <f t="shared" si="6"/>
        <v>408.21778</v>
      </c>
      <c r="L105" s="10">
        <f t="shared" si="7"/>
        <v>4204.0177799999992</v>
      </c>
      <c r="M105" s="10">
        <f t="shared" si="8"/>
        <v>4.8665159636448383</v>
      </c>
      <c r="N105" s="10">
        <f t="shared" si="9"/>
        <v>4204.0177799999992</v>
      </c>
      <c r="O105" s="10">
        <f t="shared" si="10"/>
        <v>408.21778</v>
      </c>
      <c r="P105" s="10">
        <f t="shared" si="11"/>
        <v>4.8665159636448383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155</v>
      </c>
      <c r="F106" s="10">
        <v>0</v>
      </c>
      <c r="G106" s="10">
        <v>0</v>
      </c>
      <c r="H106" s="10">
        <v>0</v>
      </c>
      <c r="I106" s="10">
        <v>0</v>
      </c>
      <c r="J106" s="10">
        <v>92.445089999999993</v>
      </c>
      <c r="K106" s="10">
        <f t="shared" si="6"/>
        <v>155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155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180.6</v>
      </c>
      <c r="F108" s="10">
        <v>114.35332000000001</v>
      </c>
      <c r="G108" s="10">
        <v>0.64667999999999992</v>
      </c>
      <c r="H108" s="10">
        <v>114.35332000000001</v>
      </c>
      <c r="I108" s="10">
        <v>0</v>
      </c>
      <c r="J108" s="10">
        <v>118.49289999999999</v>
      </c>
      <c r="K108" s="10">
        <f t="shared" si="6"/>
        <v>66.246679999999984</v>
      </c>
      <c r="L108" s="10">
        <f t="shared" si="7"/>
        <v>2669.1466799999998</v>
      </c>
      <c r="M108" s="10">
        <f t="shared" si="8"/>
        <v>63.31856035437432</v>
      </c>
      <c r="N108" s="10">
        <f t="shared" si="9"/>
        <v>2669.1466799999998</v>
      </c>
      <c r="O108" s="10">
        <f t="shared" si="10"/>
        <v>66.246679999999984</v>
      </c>
      <c r="P108" s="10">
        <f t="shared" si="11"/>
        <v>63.31856035437432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0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0</v>
      </c>
      <c r="F110" s="10">
        <v>6.2847600000000003</v>
      </c>
      <c r="G110" s="10">
        <v>0</v>
      </c>
      <c r="H110" s="10">
        <v>6.2847600000000003</v>
      </c>
      <c r="I110" s="10">
        <v>0</v>
      </c>
      <c r="J110" s="10">
        <v>0.54983000000000004</v>
      </c>
      <c r="K110" s="10">
        <f t="shared" si="6"/>
        <v>-6.2847600000000003</v>
      </c>
      <c r="L110" s="10">
        <f t="shared" si="7"/>
        <v>1142.1252400000001</v>
      </c>
      <c r="M110" s="10">
        <f t="shared" si="8"/>
        <v>0</v>
      </c>
      <c r="N110" s="10">
        <f t="shared" si="9"/>
        <v>1142.1252400000001</v>
      </c>
      <c r="O110" s="10">
        <f t="shared" si="10"/>
        <v>-6.2847600000000003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0</v>
      </c>
      <c r="F111" s="10">
        <v>0.21852000000000002</v>
      </c>
      <c r="G111" s="10">
        <v>0</v>
      </c>
      <c r="H111" s="10">
        <v>0.21852000000000002</v>
      </c>
      <c r="I111" s="10">
        <v>0</v>
      </c>
      <c r="J111" s="10">
        <v>0</v>
      </c>
      <c r="K111" s="10">
        <f t="shared" si="6"/>
        <v>-0.21852000000000002</v>
      </c>
      <c r="L111" s="10">
        <f t="shared" si="7"/>
        <v>74.321480000000008</v>
      </c>
      <c r="M111" s="10">
        <f t="shared" si="8"/>
        <v>0</v>
      </c>
      <c r="N111" s="10">
        <f t="shared" si="9"/>
        <v>74.321480000000008</v>
      </c>
      <c r="O111" s="10">
        <f t="shared" si="10"/>
        <v>-0.21852000000000002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5.6000000000000005</v>
      </c>
      <c r="F112" s="10">
        <v>4.2710500000000007</v>
      </c>
      <c r="G112" s="10">
        <v>0.13709000000000002</v>
      </c>
      <c r="H112" s="10">
        <v>2.7593100000000002</v>
      </c>
      <c r="I112" s="10">
        <v>1.5117400000000001</v>
      </c>
      <c r="J112" s="10">
        <v>1.7691300000000001</v>
      </c>
      <c r="K112" s="10">
        <f t="shared" si="6"/>
        <v>1.3289499999999999</v>
      </c>
      <c r="L112" s="10">
        <f t="shared" si="7"/>
        <v>401.62895000000003</v>
      </c>
      <c r="M112" s="10">
        <f t="shared" si="8"/>
        <v>76.268750000000011</v>
      </c>
      <c r="N112" s="10">
        <f t="shared" si="9"/>
        <v>403.14069000000001</v>
      </c>
      <c r="O112" s="10">
        <f t="shared" si="10"/>
        <v>2.8406900000000004</v>
      </c>
      <c r="P112" s="10">
        <f t="shared" si="11"/>
        <v>49.273392857142859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7066.8000000000011</v>
      </c>
      <c r="F116" s="7">
        <v>11.439129999999999</v>
      </c>
      <c r="G116" s="7">
        <v>26.628499999999999</v>
      </c>
      <c r="H116" s="7">
        <v>0</v>
      </c>
      <c r="I116" s="7">
        <v>11.439129999999999</v>
      </c>
      <c r="J116" s="7">
        <v>2217.7926899999998</v>
      </c>
      <c r="K116" s="7">
        <f t="shared" si="6"/>
        <v>7055.3608700000013</v>
      </c>
      <c r="L116" s="7">
        <f t="shared" si="7"/>
        <v>111450.96087000002</v>
      </c>
      <c r="M116" s="7">
        <f t="shared" si="8"/>
        <v>0.16187142695420836</v>
      </c>
      <c r="N116" s="7">
        <f t="shared" si="9"/>
        <v>111462.40000000002</v>
      </c>
      <c r="O116" s="7">
        <f t="shared" si="10"/>
        <v>7066.8000000000011</v>
      </c>
      <c r="P116" s="7">
        <f t="shared" si="11"/>
        <v>0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0</v>
      </c>
      <c r="G117" s="10">
        <v>0</v>
      </c>
      <c r="H117" s="10">
        <v>0</v>
      </c>
      <c r="I117" s="10">
        <v>0</v>
      </c>
      <c r="J117" s="10">
        <v>1723.1763899999999</v>
      </c>
      <c r="K117" s="10">
        <f t="shared" si="6"/>
        <v>5190.9000000000005</v>
      </c>
      <c r="L117" s="10">
        <f t="shared" si="7"/>
        <v>65194.3</v>
      </c>
      <c r="M117" s="10">
        <f t="shared" si="8"/>
        <v>0</v>
      </c>
      <c r="N117" s="10">
        <f t="shared" si="9"/>
        <v>65194.3</v>
      </c>
      <c r="O117" s="10">
        <f t="shared" si="10"/>
        <v>5190.9000000000005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0</v>
      </c>
      <c r="G118" s="10">
        <v>0</v>
      </c>
      <c r="H118" s="10">
        <v>0</v>
      </c>
      <c r="I118" s="10">
        <v>0</v>
      </c>
      <c r="J118" s="10">
        <v>371.76159999999999</v>
      </c>
      <c r="K118" s="10">
        <f t="shared" si="6"/>
        <v>1142</v>
      </c>
      <c r="L118" s="10">
        <f t="shared" si="7"/>
        <v>14342.5</v>
      </c>
      <c r="M118" s="10">
        <f t="shared" si="8"/>
        <v>0</v>
      </c>
      <c r="N118" s="10">
        <f t="shared" si="9"/>
        <v>14342.5</v>
      </c>
      <c r="O118" s="10">
        <f t="shared" si="10"/>
        <v>1142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1.7850000000000001</v>
      </c>
      <c r="K119" s="10">
        <f t="shared" si="6"/>
        <v>0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0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0</v>
      </c>
      <c r="F120" s="10">
        <v>0.75</v>
      </c>
      <c r="G120" s="10">
        <v>0</v>
      </c>
      <c r="H120" s="10">
        <v>0</v>
      </c>
      <c r="I120" s="10">
        <v>0.75</v>
      </c>
      <c r="J120" s="10">
        <v>0.75</v>
      </c>
      <c r="K120" s="10">
        <f t="shared" si="6"/>
        <v>-0.75</v>
      </c>
      <c r="L120" s="10">
        <f t="shared" si="7"/>
        <v>20.55</v>
      </c>
      <c r="M120" s="10">
        <f t="shared" si="8"/>
        <v>0</v>
      </c>
      <c r="N120" s="10">
        <f t="shared" si="9"/>
        <v>21.3</v>
      </c>
      <c r="O120" s="10">
        <f t="shared" si="10"/>
        <v>0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49</v>
      </c>
      <c r="F121" s="10">
        <v>0</v>
      </c>
      <c r="G121" s="10">
        <v>0</v>
      </c>
      <c r="H121" s="10">
        <v>0</v>
      </c>
      <c r="I121" s="10">
        <v>0</v>
      </c>
      <c r="J121" s="10">
        <v>61.191029999999998</v>
      </c>
      <c r="K121" s="10">
        <f t="shared" si="6"/>
        <v>49</v>
      </c>
      <c r="L121" s="10">
        <f t="shared" si="7"/>
        <v>3722</v>
      </c>
      <c r="M121" s="10">
        <f t="shared" si="8"/>
        <v>0</v>
      </c>
      <c r="N121" s="10">
        <f t="shared" si="9"/>
        <v>3722</v>
      </c>
      <c r="O121" s="10">
        <f t="shared" si="10"/>
        <v>49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0.54055999999999993</v>
      </c>
      <c r="G122" s="10">
        <v>0</v>
      </c>
      <c r="H122" s="10">
        <v>0</v>
      </c>
      <c r="I122" s="10">
        <v>0.54055999999999993</v>
      </c>
      <c r="J122" s="10">
        <v>2.34056</v>
      </c>
      <c r="K122" s="10">
        <f t="shared" si="6"/>
        <v>3.7594399999999997</v>
      </c>
      <c r="L122" s="10">
        <f t="shared" si="7"/>
        <v>51.059440000000002</v>
      </c>
      <c r="M122" s="10">
        <f t="shared" si="8"/>
        <v>12.571162790697674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10</v>
      </c>
      <c r="K123" s="10">
        <f t="shared" si="6"/>
        <v>0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0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50.1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50.1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50.1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240</v>
      </c>
      <c r="F125" s="10">
        <v>10.148569999999999</v>
      </c>
      <c r="G125" s="10">
        <v>26.628499999999999</v>
      </c>
      <c r="H125" s="10">
        <v>0</v>
      </c>
      <c r="I125" s="10">
        <v>10.148569999999999</v>
      </c>
      <c r="J125" s="10">
        <v>46.380110000000002</v>
      </c>
      <c r="K125" s="10">
        <f t="shared" si="6"/>
        <v>229.85142999999999</v>
      </c>
      <c r="L125" s="10">
        <f t="shared" si="7"/>
        <v>2841.6514300000003</v>
      </c>
      <c r="M125" s="10">
        <f t="shared" si="8"/>
        <v>4.2285708333333334</v>
      </c>
      <c r="N125" s="10">
        <f t="shared" si="9"/>
        <v>2851.8</v>
      </c>
      <c r="O125" s="10">
        <f t="shared" si="10"/>
        <v>240</v>
      </c>
      <c r="P125" s="10">
        <f t="shared" si="11"/>
        <v>0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0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390.5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390.5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390.5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0.40800000000000003</v>
      </c>
      <c r="K128" s="10">
        <f t="shared" si="6"/>
        <v>0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0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1080.5</v>
      </c>
      <c r="F129" s="7">
        <v>38.964840000000002</v>
      </c>
      <c r="G129" s="7">
        <v>0</v>
      </c>
      <c r="H129" s="7">
        <v>33.02084</v>
      </c>
      <c r="I129" s="7">
        <v>5.944</v>
      </c>
      <c r="J129" s="7">
        <v>31.443999999999999</v>
      </c>
      <c r="K129" s="7">
        <f t="shared" si="6"/>
        <v>1041.5351599999999</v>
      </c>
      <c r="L129" s="7">
        <f t="shared" si="7"/>
        <v>8130.6351600000007</v>
      </c>
      <c r="M129" s="7">
        <f t="shared" si="8"/>
        <v>3.6061860249884314</v>
      </c>
      <c r="N129" s="7">
        <f t="shared" si="9"/>
        <v>8136.5791600000002</v>
      </c>
      <c r="O129" s="7">
        <f t="shared" si="10"/>
        <v>1047.4791600000001</v>
      </c>
      <c r="P129" s="7">
        <f t="shared" si="11"/>
        <v>3.0560703378065708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818.2</v>
      </c>
      <c r="F130" s="10">
        <v>26.57713</v>
      </c>
      <c r="G130" s="10">
        <v>0</v>
      </c>
      <c r="H130" s="10">
        <v>26.57713</v>
      </c>
      <c r="I130" s="10">
        <v>0</v>
      </c>
      <c r="J130" s="10">
        <v>0</v>
      </c>
      <c r="K130" s="10">
        <f t="shared" si="6"/>
        <v>791.62287000000003</v>
      </c>
      <c r="L130" s="10">
        <f t="shared" si="7"/>
        <v>5227.7228700000005</v>
      </c>
      <c r="M130" s="10">
        <f t="shared" si="8"/>
        <v>3.2482437056954292</v>
      </c>
      <c r="N130" s="10">
        <f t="shared" si="9"/>
        <v>5227.7228700000005</v>
      </c>
      <c r="O130" s="10">
        <f t="shared" si="10"/>
        <v>791.62287000000003</v>
      </c>
      <c r="P130" s="10">
        <f t="shared" si="11"/>
        <v>3.2482437056954292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180</v>
      </c>
      <c r="F131" s="10">
        <v>5.8469700000000007</v>
      </c>
      <c r="G131" s="10">
        <v>0</v>
      </c>
      <c r="H131" s="10">
        <v>5.8469700000000007</v>
      </c>
      <c r="I131" s="10">
        <v>0</v>
      </c>
      <c r="J131" s="10">
        <v>0</v>
      </c>
      <c r="K131" s="10">
        <f t="shared" si="6"/>
        <v>174.15303</v>
      </c>
      <c r="L131" s="10">
        <f t="shared" si="7"/>
        <v>1150.1530299999999</v>
      </c>
      <c r="M131" s="10">
        <f t="shared" si="8"/>
        <v>3.2483166666666667</v>
      </c>
      <c r="N131" s="10">
        <f t="shared" si="9"/>
        <v>1150.1530299999999</v>
      </c>
      <c r="O131" s="10">
        <f t="shared" si="10"/>
        <v>174.15303</v>
      </c>
      <c r="P131" s="10">
        <f t="shared" si="11"/>
        <v>3.2483166666666667</v>
      </c>
    </row>
    <row r="132" spans="1:16">
      <c r="A132" s="8" t="s">
        <v>27</v>
      </c>
      <c r="B132" s="9" t="s">
        <v>28</v>
      </c>
      <c r="C132" s="10">
        <v>317.7</v>
      </c>
      <c r="D132" s="10">
        <v>399.80700000000002</v>
      </c>
      <c r="E132" s="10">
        <v>0</v>
      </c>
      <c r="F132" s="10">
        <v>5.944</v>
      </c>
      <c r="G132" s="10">
        <v>0</v>
      </c>
      <c r="H132" s="10">
        <v>0</v>
      </c>
      <c r="I132" s="10">
        <v>5.944</v>
      </c>
      <c r="J132" s="10">
        <v>31.443999999999999</v>
      </c>
      <c r="K132" s="10">
        <f t="shared" si="6"/>
        <v>-5.944</v>
      </c>
      <c r="L132" s="10">
        <f t="shared" si="7"/>
        <v>393.863</v>
      </c>
      <c r="M132" s="10">
        <f t="shared" si="8"/>
        <v>0</v>
      </c>
      <c r="N132" s="10">
        <f t="shared" si="9"/>
        <v>399.80700000000002</v>
      </c>
      <c r="O132" s="10">
        <f t="shared" si="10"/>
        <v>0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738.89300000000003</v>
      </c>
      <c r="E133" s="10">
        <v>82.100000000000009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82.100000000000009</v>
      </c>
      <c r="L133" s="10">
        <f t="shared" si="7"/>
        <v>738.89300000000003</v>
      </c>
      <c r="M133" s="10">
        <f t="shared" si="8"/>
        <v>0</v>
      </c>
      <c r="N133" s="10">
        <f t="shared" si="9"/>
        <v>738.89300000000003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0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0.2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0.2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0</v>
      </c>
      <c r="F137" s="10">
        <v>0.59674000000000005</v>
      </c>
      <c r="G137" s="10">
        <v>0</v>
      </c>
      <c r="H137" s="10">
        <v>0.59674000000000005</v>
      </c>
      <c r="I137" s="10">
        <v>0</v>
      </c>
      <c r="J137" s="10">
        <v>0</v>
      </c>
      <c r="K137" s="10">
        <f t="shared" si="12"/>
        <v>-0.59674000000000005</v>
      </c>
      <c r="L137" s="10">
        <f t="shared" si="13"/>
        <v>14.80326</v>
      </c>
      <c r="M137" s="10">
        <f t="shared" si="14"/>
        <v>0</v>
      </c>
      <c r="N137" s="10">
        <f t="shared" si="15"/>
        <v>14.80326</v>
      </c>
      <c r="O137" s="10">
        <f t="shared" si="16"/>
        <v>-0.59674000000000005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1079.3</v>
      </c>
      <c r="F139" s="7">
        <v>94.833089999999999</v>
      </c>
      <c r="G139" s="7">
        <v>0</v>
      </c>
      <c r="H139" s="7">
        <v>76.457589999999996</v>
      </c>
      <c r="I139" s="7">
        <v>18.375499999999999</v>
      </c>
      <c r="J139" s="7">
        <v>31.990499999999997</v>
      </c>
      <c r="K139" s="7">
        <f t="shared" si="12"/>
        <v>984.46690999999998</v>
      </c>
      <c r="L139" s="7">
        <f t="shared" si="13"/>
        <v>11850.966909999997</v>
      </c>
      <c r="M139" s="7">
        <f t="shared" si="14"/>
        <v>8.7865366441211901</v>
      </c>
      <c r="N139" s="7">
        <f t="shared" si="15"/>
        <v>11869.342409999997</v>
      </c>
      <c r="O139" s="7">
        <f t="shared" si="16"/>
        <v>1002.84241</v>
      </c>
      <c r="P139" s="7">
        <f t="shared" si="17"/>
        <v>7.0839979616418054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878.1</v>
      </c>
      <c r="F140" s="10">
        <v>59.811320000000002</v>
      </c>
      <c r="G140" s="10">
        <v>0</v>
      </c>
      <c r="H140" s="10">
        <v>59.811320000000002</v>
      </c>
      <c r="I140" s="10">
        <v>0</v>
      </c>
      <c r="J140" s="10">
        <v>0</v>
      </c>
      <c r="K140" s="10">
        <f t="shared" si="12"/>
        <v>818.28868</v>
      </c>
      <c r="L140" s="10">
        <f t="shared" si="13"/>
        <v>9181.9886800000004</v>
      </c>
      <c r="M140" s="10">
        <f t="shared" si="14"/>
        <v>6.8114474433435825</v>
      </c>
      <c r="N140" s="10">
        <f t="shared" si="15"/>
        <v>9181.9886800000004</v>
      </c>
      <c r="O140" s="10">
        <f t="shared" si="16"/>
        <v>818.28868</v>
      </c>
      <c r="P140" s="10">
        <f t="shared" si="17"/>
        <v>6.8114474433435825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193.3</v>
      </c>
      <c r="F141" s="10">
        <v>13.15851</v>
      </c>
      <c r="G141" s="10">
        <v>0</v>
      </c>
      <c r="H141" s="10">
        <v>13.15851</v>
      </c>
      <c r="I141" s="10">
        <v>0</v>
      </c>
      <c r="J141" s="10">
        <v>0</v>
      </c>
      <c r="K141" s="10">
        <f t="shared" si="12"/>
        <v>180.14149</v>
      </c>
      <c r="L141" s="10">
        <f t="shared" si="13"/>
        <v>2020.2414900000001</v>
      </c>
      <c r="M141" s="10">
        <f t="shared" si="14"/>
        <v>6.8072995344024818</v>
      </c>
      <c r="N141" s="10">
        <f t="shared" si="15"/>
        <v>2020.2414900000001</v>
      </c>
      <c r="O141" s="10">
        <f t="shared" si="16"/>
        <v>180.14149</v>
      </c>
      <c r="P141" s="10">
        <f t="shared" si="17"/>
        <v>6.8072995344024818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6.8</v>
      </c>
      <c r="F142" s="10">
        <v>12.7555</v>
      </c>
      <c r="G142" s="10">
        <v>0</v>
      </c>
      <c r="H142" s="10">
        <v>0</v>
      </c>
      <c r="I142" s="10">
        <v>12.7555</v>
      </c>
      <c r="J142" s="10">
        <v>15.8805</v>
      </c>
      <c r="K142" s="10">
        <f t="shared" si="12"/>
        <v>-5.9554999999999998</v>
      </c>
      <c r="L142" s="10">
        <f t="shared" si="13"/>
        <v>143.5445</v>
      </c>
      <c r="M142" s="10">
        <f t="shared" si="14"/>
        <v>187.58088235294116</v>
      </c>
      <c r="N142" s="10">
        <f t="shared" si="15"/>
        <v>156.30000000000001</v>
      </c>
      <c r="O142" s="10">
        <f t="shared" si="16"/>
        <v>6.8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0</v>
      </c>
      <c r="F143" s="10">
        <v>5.62</v>
      </c>
      <c r="G143" s="10">
        <v>0</v>
      </c>
      <c r="H143" s="10">
        <v>0</v>
      </c>
      <c r="I143" s="10">
        <v>5.62</v>
      </c>
      <c r="J143" s="10">
        <v>16.11</v>
      </c>
      <c r="K143" s="10">
        <f t="shared" si="12"/>
        <v>-5.62</v>
      </c>
      <c r="L143" s="10">
        <f t="shared" si="13"/>
        <v>235.88</v>
      </c>
      <c r="M143" s="10">
        <f t="shared" si="14"/>
        <v>0</v>
      </c>
      <c r="N143" s="10">
        <f t="shared" si="15"/>
        <v>241.5</v>
      </c>
      <c r="O143" s="10">
        <f t="shared" si="16"/>
        <v>0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0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0.8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0.8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0.8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0</v>
      </c>
      <c r="F146" s="10">
        <v>3.4877600000000002</v>
      </c>
      <c r="G146" s="10">
        <v>0</v>
      </c>
      <c r="H146" s="10">
        <v>3.4877600000000002</v>
      </c>
      <c r="I146" s="10">
        <v>0</v>
      </c>
      <c r="J146" s="10">
        <v>0</v>
      </c>
      <c r="K146" s="10">
        <f t="shared" si="12"/>
        <v>-3.4877600000000002</v>
      </c>
      <c r="L146" s="10">
        <f t="shared" si="13"/>
        <v>93.512240000000006</v>
      </c>
      <c r="M146" s="10">
        <f t="shared" si="14"/>
        <v>0</v>
      </c>
      <c r="N146" s="10">
        <f t="shared" si="15"/>
        <v>93.512240000000006</v>
      </c>
      <c r="O146" s="10">
        <f t="shared" si="16"/>
        <v>-3.4877600000000002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3.62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3.62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3.62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3.62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3.62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3.62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7430.7999999999993</v>
      </c>
      <c r="E151" s="7">
        <v>487.02599999999995</v>
      </c>
      <c r="F151" s="7">
        <v>0</v>
      </c>
      <c r="G151" s="7">
        <v>0</v>
      </c>
      <c r="H151" s="7">
        <v>0</v>
      </c>
      <c r="I151" s="7">
        <v>2.1</v>
      </c>
      <c r="J151" s="7">
        <v>187.4256</v>
      </c>
      <c r="K151" s="7">
        <f t="shared" si="12"/>
        <v>487.02599999999995</v>
      </c>
      <c r="L151" s="7">
        <f t="shared" si="13"/>
        <v>7430.7999999999993</v>
      </c>
      <c r="M151" s="7">
        <f t="shared" si="14"/>
        <v>0</v>
      </c>
      <c r="N151" s="7">
        <f t="shared" si="15"/>
        <v>7430.7999999999993</v>
      </c>
      <c r="O151" s="7">
        <f t="shared" si="16"/>
        <v>487.02599999999995</v>
      </c>
      <c r="P151" s="7">
        <f t="shared" si="17"/>
        <v>0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4317</v>
      </c>
      <c r="E152" s="10">
        <v>398.90199999999999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398.90199999999999</v>
      </c>
      <c r="L152" s="10">
        <f t="shared" si="13"/>
        <v>4317</v>
      </c>
      <c r="M152" s="10">
        <f t="shared" si="14"/>
        <v>0</v>
      </c>
      <c r="N152" s="10">
        <f t="shared" si="15"/>
        <v>4317</v>
      </c>
      <c r="O152" s="10">
        <f t="shared" si="16"/>
        <v>398.90199999999999</v>
      </c>
      <c r="P152" s="10">
        <f t="shared" si="17"/>
        <v>0</v>
      </c>
    </row>
    <row r="153" spans="1:16">
      <c r="A153" s="8" t="s">
        <v>25</v>
      </c>
      <c r="B153" s="9" t="s">
        <v>26</v>
      </c>
      <c r="C153" s="10">
        <v>834</v>
      </c>
      <c r="D153" s="10">
        <v>949.9</v>
      </c>
      <c r="E153" s="10">
        <v>87.736000000000004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87.736000000000004</v>
      </c>
      <c r="L153" s="10">
        <f t="shared" si="13"/>
        <v>949.9</v>
      </c>
      <c r="M153" s="10">
        <f t="shared" si="14"/>
        <v>0</v>
      </c>
      <c r="N153" s="10">
        <f t="shared" si="15"/>
        <v>949.9</v>
      </c>
      <c r="O153" s="10">
        <f t="shared" si="16"/>
        <v>87.736000000000004</v>
      </c>
      <c r="P153" s="10">
        <f t="shared" si="17"/>
        <v>0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1178.4000000000001</v>
      </c>
      <c r="E154" s="10">
        <v>0</v>
      </c>
      <c r="F154" s="10">
        <v>0</v>
      </c>
      <c r="G154" s="10">
        <v>0</v>
      </c>
      <c r="H154" s="10">
        <v>0</v>
      </c>
      <c r="I154" s="10">
        <v>2.1</v>
      </c>
      <c r="J154" s="10">
        <v>187.4256</v>
      </c>
      <c r="K154" s="10">
        <f t="shared" si="12"/>
        <v>0</v>
      </c>
      <c r="L154" s="10">
        <f t="shared" si="13"/>
        <v>1178.4000000000001</v>
      </c>
      <c r="M154" s="10">
        <f t="shared" si="14"/>
        <v>0</v>
      </c>
      <c r="N154" s="10">
        <f t="shared" si="15"/>
        <v>1178.4000000000001</v>
      </c>
      <c r="O154" s="10">
        <f t="shared" si="16"/>
        <v>0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0.06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0.06</v>
      </c>
      <c r="L155" s="10">
        <f t="shared" si="13"/>
        <v>766.88</v>
      </c>
      <c r="M155" s="10">
        <f t="shared" si="14"/>
        <v>0</v>
      </c>
      <c r="N155" s="10">
        <f t="shared" si="15"/>
        <v>766.88</v>
      </c>
      <c r="O155" s="10">
        <f t="shared" si="16"/>
        <v>0.06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0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0.32800000000000001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0.32800000000000001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0.32800000000000001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0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794.5</v>
      </c>
      <c r="F162" s="7">
        <v>1.79487</v>
      </c>
      <c r="G162" s="7">
        <v>0</v>
      </c>
      <c r="H162" s="7">
        <v>1.35744</v>
      </c>
      <c r="I162" s="7">
        <v>0.43743000000000004</v>
      </c>
      <c r="J162" s="7">
        <v>0.8716299999999999</v>
      </c>
      <c r="K162" s="7">
        <f t="shared" si="12"/>
        <v>792.70513000000005</v>
      </c>
      <c r="L162" s="7">
        <f t="shared" si="13"/>
        <v>9601.7051300000021</v>
      </c>
      <c r="M162" s="7">
        <f t="shared" si="14"/>
        <v>0.22591189427312777</v>
      </c>
      <c r="N162" s="7">
        <f t="shared" si="15"/>
        <v>9602.142560000002</v>
      </c>
      <c r="O162" s="7">
        <f t="shared" si="16"/>
        <v>793.14256</v>
      </c>
      <c r="P162" s="7">
        <f t="shared" si="17"/>
        <v>0.17085462555066078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640.20000000000005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640.20000000000005</v>
      </c>
      <c r="L163" s="10">
        <f t="shared" si="13"/>
        <v>6368.6</v>
      </c>
      <c r="M163" s="10">
        <f t="shared" si="14"/>
        <v>0</v>
      </c>
      <c r="N163" s="10">
        <f t="shared" si="15"/>
        <v>6368.6</v>
      </c>
      <c r="O163" s="10">
        <f t="shared" si="16"/>
        <v>640.20000000000005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140.9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140.9</v>
      </c>
      <c r="L164" s="10">
        <f t="shared" si="13"/>
        <v>1401.1000000000001</v>
      </c>
      <c r="M164" s="10">
        <f t="shared" si="14"/>
        <v>0</v>
      </c>
      <c r="N164" s="10">
        <f t="shared" si="15"/>
        <v>1401.1000000000001</v>
      </c>
      <c r="O164" s="10">
        <f t="shared" si="16"/>
        <v>140.9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10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10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0.28999999999999998</v>
      </c>
      <c r="K167" s="10">
        <f t="shared" si="12"/>
        <v>0</v>
      </c>
      <c r="L167" s="10">
        <f t="shared" si="13"/>
        <v>794.07</v>
      </c>
      <c r="M167" s="10">
        <f t="shared" si="14"/>
        <v>0</v>
      </c>
      <c r="N167" s="10">
        <f t="shared" si="15"/>
        <v>794.07</v>
      </c>
      <c r="O167" s="10">
        <f t="shared" si="16"/>
        <v>0</v>
      </c>
      <c r="P167" s="10">
        <f t="shared" si="17"/>
        <v>0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0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0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0</v>
      </c>
      <c r="F171" s="10">
        <v>1.35744</v>
      </c>
      <c r="G171" s="10">
        <v>0</v>
      </c>
      <c r="H171" s="10">
        <v>1.35744</v>
      </c>
      <c r="I171" s="10">
        <v>0</v>
      </c>
      <c r="J171" s="10">
        <v>0</v>
      </c>
      <c r="K171" s="10">
        <f t="shared" si="12"/>
        <v>-1.35744</v>
      </c>
      <c r="L171" s="10">
        <f t="shared" si="13"/>
        <v>90.342560000000006</v>
      </c>
      <c r="M171" s="10">
        <f t="shared" si="14"/>
        <v>0</v>
      </c>
      <c r="N171" s="10">
        <f t="shared" si="15"/>
        <v>90.342560000000006</v>
      </c>
      <c r="O171" s="10">
        <f t="shared" si="16"/>
        <v>-1.35744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0</v>
      </c>
      <c r="F172" s="10">
        <v>0.43743000000000004</v>
      </c>
      <c r="G172" s="10">
        <v>0</v>
      </c>
      <c r="H172" s="10">
        <v>0</v>
      </c>
      <c r="I172" s="10">
        <v>0.43743000000000004</v>
      </c>
      <c r="J172" s="10">
        <v>0.58162999999999998</v>
      </c>
      <c r="K172" s="10">
        <f t="shared" si="12"/>
        <v>-0.43743000000000004</v>
      </c>
      <c r="L172" s="10">
        <f t="shared" si="13"/>
        <v>108.96257</v>
      </c>
      <c r="M172" s="10">
        <f t="shared" si="14"/>
        <v>0</v>
      </c>
      <c r="N172" s="10">
        <f t="shared" si="15"/>
        <v>109.4</v>
      </c>
      <c r="O172" s="10">
        <f t="shared" si="16"/>
        <v>0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167339.68100000001</v>
      </c>
      <c r="E176" s="7">
        <v>7181.6179999999995</v>
      </c>
      <c r="F176" s="7">
        <v>1761.2001400000001</v>
      </c>
      <c r="G176" s="7">
        <v>5.1680000000000001</v>
      </c>
      <c r="H176" s="7">
        <v>1182.29926</v>
      </c>
      <c r="I176" s="7">
        <v>665.64008999999999</v>
      </c>
      <c r="J176" s="7">
        <v>1925.3819100000001</v>
      </c>
      <c r="K176" s="7">
        <f t="shared" si="12"/>
        <v>5420.4178599999996</v>
      </c>
      <c r="L176" s="7">
        <f t="shared" si="13"/>
        <v>165578.48086000001</v>
      </c>
      <c r="M176" s="7">
        <f t="shared" si="14"/>
        <v>24.523723484039394</v>
      </c>
      <c r="N176" s="7">
        <f t="shared" si="15"/>
        <v>166157.38174000001</v>
      </c>
      <c r="O176" s="7">
        <f t="shared" si="16"/>
        <v>5999.3187399999997</v>
      </c>
      <c r="P176" s="7">
        <f t="shared" si="17"/>
        <v>16.462853635489942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179.8</v>
      </c>
      <c r="F177" s="7">
        <v>0</v>
      </c>
      <c r="G177" s="7">
        <v>0</v>
      </c>
      <c r="H177" s="7">
        <v>7.3210000000000006</v>
      </c>
      <c r="I177" s="7">
        <v>0</v>
      </c>
      <c r="J177" s="7">
        <v>0</v>
      </c>
      <c r="K177" s="7">
        <f t="shared" si="12"/>
        <v>179.8</v>
      </c>
      <c r="L177" s="7">
        <f t="shared" si="13"/>
        <v>1927.8190000000002</v>
      </c>
      <c r="M177" s="7">
        <f t="shared" si="14"/>
        <v>0</v>
      </c>
      <c r="N177" s="7">
        <f t="shared" si="15"/>
        <v>1920.4980000000003</v>
      </c>
      <c r="O177" s="7">
        <f t="shared" si="16"/>
        <v>172.47900000000001</v>
      </c>
      <c r="P177" s="7">
        <f t="shared" si="17"/>
        <v>4.0717463848720801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140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140</v>
      </c>
      <c r="L178" s="10">
        <f t="shared" si="13"/>
        <v>1508.1990000000001</v>
      </c>
      <c r="M178" s="10">
        <f t="shared" si="14"/>
        <v>0</v>
      </c>
      <c r="N178" s="10">
        <f t="shared" si="15"/>
        <v>1508.1990000000001</v>
      </c>
      <c r="O178" s="10">
        <f t="shared" si="16"/>
        <v>140</v>
      </c>
      <c r="P178" s="10">
        <f t="shared" si="17"/>
        <v>0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30.8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30.8</v>
      </c>
      <c r="L179" s="10">
        <f t="shared" si="13"/>
        <v>331.80400000000003</v>
      </c>
      <c r="M179" s="10">
        <f t="shared" si="14"/>
        <v>0</v>
      </c>
      <c r="N179" s="10">
        <f t="shared" si="15"/>
        <v>331.80400000000003</v>
      </c>
      <c r="O179" s="10">
        <f t="shared" si="16"/>
        <v>30.8</v>
      </c>
      <c r="P179" s="10">
        <f t="shared" si="17"/>
        <v>0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4</v>
      </c>
      <c r="F180" s="10">
        <v>0</v>
      </c>
      <c r="G180" s="10">
        <v>0</v>
      </c>
      <c r="H180" s="10">
        <v>5.0810000000000004</v>
      </c>
      <c r="I180" s="10">
        <v>0</v>
      </c>
      <c r="J180" s="10">
        <v>0</v>
      </c>
      <c r="K180" s="10">
        <f t="shared" si="12"/>
        <v>4</v>
      </c>
      <c r="L180" s="10">
        <f t="shared" si="13"/>
        <v>31.286999999999999</v>
      </c>
      <c r="M180" s="10">
        <f t="shared" si="14"/>
        <v>0</v>
      </c>
      <c r="N180" s="10">
        <f t="shared" si="15"/>
        <v>26.206</v>
      </c>
      <c r="O180" s="10">
        <f t="shared" si="16"/>
        <v>-1.0810000000000004</v>
      </c>
      <c r="P180" s="10">
        <f t="shared" si="17"/>
        <v>127.02500000000001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</v>
      </c>
      <c r="G181" s="10">
        <v>0</v>
      </c>
      <c r="H181" s="10">
        <v>2.2400000000000002</v>
      </c>
      <c r="I181" s="10">
        <v>0</v>
      </c>
      <c r="J181" s="10">
        <v>0</v>
      </c>
      <c r="K181" s="10">
        <f t="shared" si="12"/>
        <v>5</v>
      </c>
      <c r="L181" s="10">
        <f t="shared" si="13"/>
        <v>51.03</v>
      </c>
      <c r="M181" s="10">
        <f t="shared" si="14"/>
        <v>0</v>
      </c>
      <c r="N181" s="10">
        <f t="shared" si="15"/>
        <v>48.79</v>
      </c>
      <c r="O181" s="10">
        <f t="shared" si="16"/>
        <v>2.76</v>
      </c>
      <c r="P181" s="10">
        <f t="shared" si="17"/>
        <v>44.800000000000004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50290.544879999994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50290.544879999994</v>
      </c>
      <c r="M184" s="7">
        <f t="shared" si="14"/>
        <v>0</v>
      </c>
      <c r="N184" s="7">
        <f t="shared" si="15"/>
        <v>50290.544879999994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50290.544879999994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50290.544879999994</v>
      </c>
      <c r="M185" s="10">
        <f t="shared" si="14"/>
        <v>0</v>
      </c>
      <c r="N185" s="10">
        <f t="shared" si="15"/>
        <v>50290.544879999994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19519.998540000001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19519.998540000001</v>
      </c>
      <c r="M186" s="7">
        <f t="shared" si="14"/>
        <v>0</v>
      </c>
      <c r="N186" s="7">
        <f t="shared" si="15"/>
        <v>19519.998540000001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19519.998540000001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19519.998540000001</v>
      </c>
      <c r="M187" s="10">
        <f t="shared" si="14"/>
        <v>0</v>
      </c>
      <c r="N187" s="10">
        <f t="shared" si="15"/>
        <v>19519.998540000001</v>
      </c>
      <c r="O187" s="10">
        <f t="shared" si="16"/>
        <v>0</v>
      </c>
      <c r="P187" s="10">
        <f t="shared" si="17"/>
        <v>0</v>
      </c>
    </row>
    <row r="188" spans="1:16">
      <c r="A188" s="5" t="s">
        <v>109</v>
      </c>
      <c r="B188" s="6" t="s">
        <v>110</v>
      </c>
      <c r="C188" s="7">
        <v>6042.1</v>
      </c>
      <c r="D188" s="7">
        <v>4040.4571199999996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4040.4571199999996</v>
      </c>
      <c r="M188" s="7">
        <f t="shared" si="14"/>
        <v>0</v>
      </c>
      <c r="N188" s="7">
        <f t="shared" si="15"/>
        <v>4040.4571199999996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4040.4571199999996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4040.4571199999996</v>
      </c>
      <c r="M189" s="10">
        <f t="shared" si="14"/>
        <v>0</v>
      </c>
      <c r="N189" s="10">
        <f t="shared" si="15"/>
        <v>4040.4571199999996</v>
      </c>
      <c r="O189" s="10">
        <f t="shared" si="16"/>
        <v>0</v>
      </c>
      <c r="P189" s="10">
        <f t="shared" si="17"/>
        <v>0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376.80258000000009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376.80258000000009</v>
      </c>
      <c r="M190" s="7">
        <f t="shared" si="14"/>
        <v>0</v>
      </c>
      <c r="N190" s="7">
        <f t="shared" si="15"/>
        <v>376.80258000000009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376.80258000000009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376.80258000000009</v>
      </c>
      <c r="M191" s="10">
        <f t="shared" si="14"/>
        <v>0</v>
      </c>
      <c r="N191" s="10">
        <f t="shared" si="15"/>
        <v>376.80258000000009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224.83513000000002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224.83513000000002</v>
      </c>
      <c r="M192" s="7">
        <f t="shared" si="14"/>
        <v>0</v>
      </c>
      <c r="N192" s="7">
        <f t="shared" si="15"/>
        <v>224.83513000000002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224.83513000000002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224.83513000000002</v>
      </c>
      <c r="M193" s="10">
        <f t="shared" si="14"/>
        <v>0</v>
      </c>
      <c r="N193" s="10">
        <f t="shared" si="15"/>
        <v>224.83513000000002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9422.7000000000007</v>
      </c>
      <c r="E194" s="7">
        <v>871.5</v>
      </c>
      <c r="F194" s="7">
        <v>721.67992000000004</v>
      </c>
      <c r="G194" s="7">
        <v>0</v>
      </c>
      <c r="H194" s="7">
        <v>711.67471999999998</v>
      </c>
      <c r="I194" s="7">
        <v>14.68647</v>
      </c>
      <c r="J194" s="7">
        <v>68.975179999999995</v>
      </c>
      <c r="K194" s="7">
        <f t="shared" si="12"/>
        <v>149.82007999999996</v>
      </c>
      <c r="L194" s="7">
        <f t="shared" si="13"/>
        <v>8701.0200800000002</v>
      </c>
      <c r="M194" s="7">
        <f t="shared" si="14"/>
        <v>82.808940906483073</v>
      </c>
      <c r="N194" s="7">
        <f t="shared" si="15"/>
        <v>8711.0252800000017</v>
      </c>
      <c r="O194" s="7">
        <f t="shared" si="16"/>
        <v>159.82528000000002</v>
      </c>
      <c r="P194" s="7">
        <f t="shared" si="17"/>
        <v>81.660897303499709</v>
      </c>
    </row>
    <row r="195" spans="1:16">
      <c r="A195" s="8" t="s">
        <v>84</v>
      </c>
      <c r="B195" s="9" t="s">
        <v>85</v>
      </c>
      <c r="C195" s="10">
        <v>2045.4</v>
      </c>
      <c r="D195" s="10">
        <v>9422.7000000000007</v>
      </c>
      <c r="E195" s="10">
        <v>871.5</v>
      </c>
      <c r="F195" s="10">
        <v>721.67992000000004</v>
      </c>
      <c r="G195" s="10">
        <v>0</v>
      </c>
      <c r="H195" s="10">
        <v>711.67471999999998</v>
      </c>
      <c r="I195" s="10">
        <v>14.68647</v>
      </c>
      <c r="J195" s="10">
        <v>68.975179999999995</v>
      </c>
      <c r="K195" s="10">
        <f t="shared" si="12"/>
        <v>149.82007999999996</v>
      </c>
      <c r="L195" s="10">
        <f t="shared" si="13"/>
        <v>8701.0200800000002</v>
      </c>
      <c r="M195" s="10">
        <f t="shared" si="14"/>
        <v>82.808940906483073</v>
      </c>
      <c r="N195" s="10">
        <f t="shared" si="15"/>
        <v>8711.0252800000017</v>
      </c>
      <c r="O195" s="10">
        <f t="shared" si="16"/>
        <v>159.82528000000002</v>
      </c>
      <c r="P195" s="10">
        <f t="shared" si="17"/>
        <v>81.660897303499709</v>
      </c>
    </row>
    <row r="196" spans="1:16" ht="25.5">
      <c r="A196" s="5" t="s">
        <v>117</v>
      </c>
      <c r="B196" s="6" t="s">
        <v>118</v>
      </c>
      <c r="C196" s="7">
        <v>0</v>
      </c>
      <c r="D196" s="7">
        <v>766.36487</v>
      </c>
      <c r="E196" s="7">
        <v>81.400000000000006</v>
      </c>
      <c r="F196" s="7">
        <v>38.480300000000007</v>
      </c>
      <c r="G196" s="7">
        <v>0</v>
      </c>
      <c r="H196" s="7">
        <v>38.480300000000007</v>
      </c>
      <c r="I196" s="7">
        <v>0</v>
      </c>
      <c r="J196" s="7">
        <v>0.24715000000000001</v>
      </c>
      <c r="K196" s="7">
        <f t="shared" si="12"/>
        <v>42.919699999999999</v>
      </c>
      <c r="L196" s="7">
        <f t="shared" si="13"/>
        <v>727.88456999999994</v>
      </c>
      <c r="M196" s="7">
        <f t="shared" si="14"/>
        <v>47.273095823095829</v>
      </c>
      <c r="N196" s="7">
        <f t="shared" si="15"/>
        <v>727.88456999999994</v>
      </c>
      <c r="O196" s="7">
        <f t="shared" si="16"/>
        <v>42.919699999999999</v>
      </c>
      <c r="P196" s="7">
        <f t="shared" si="17"/>
        <v>47.273095823095829</v>
      </c>
    </row>
    <row r="197" spans="1:16" ht="25.5">
      <c r="A197" s="8" t="s">
        <v>41</v>
      </c>
      <c r="B197" s="9" t="s">
        <v>42</v>
      </c>
      <c r="C197" s="10">
        <v>0</v>
      </c>
      <c r="D197" s="10">
        <v>766.36487</v>
      </c>
      <c r="E197" s="10">
        <v>81.400000000000006</v>
      </c>
      <c r="F197" s="10">
        <v>38.480300000000007</v>
      </c>
      <c r="G197" s="10">
        <v>0</v>
      </c>
      <c r="H197" s="10">
        <v>38.480300000000007</v>
      </c>
      <c r="I197" s="10">
        <v>0</v>
      </c>
      <c r="J197" s="10">
        <v>0.24715000000000001</v>
      </c>
      <c r="K197" s="10">
        <f t="shared" si="12"/>
        <v>42.919699999999999</v>
      </c>
      <c r="L197" s="10">
        <f t="shared" si="13"/>
        <v>727.88456999999994</v>
      </c>
      <c r="M197" s="10">
        <f t="shared" si="14"/>
        <v>47.273095823095829</v>
      </c>
      <c r="N197" s="10">
        <f t="shared" si="15"/>
        <v>727.88456999999994</v>
      </c>
      <c r="O197" s="10">
        <f t="shared" si="16"/>
        <v>42.919699999999999</v>
      </c>
      <c r="P197" s="10">
        <f t="shared" si="17"/>
        <v>47.273095823095829</v>
      </c>
    </row>
    <row r="198" spans="1:16">
      <c r="A198" s="5" t="s">
        <v>119</v>
      </c>
      <c r="B198" s="6" t="s">
        <v>120</v>
      </c>
      <c r="C198" s="7">
        <v>25824.7</v>
      </c>
      <c r="D198" s="7">
        <v>78567.058879999997</v>
      </c>
      <c r="E198" s="7">
        <v>5866.5999999999995</v>
      </c>
      <c r="F198" s="7">
        <v>1001.0399200000001</v>
      </c>
      <c r="G198" s="7">
        <v>5.1680000000000001</v>
      </c>
      <c r="H198" s="7">
        <v>402.27978999999999</v>
      </c>
      <c r="I198" s="7">
        <v>650.95362</v>
      </c>
      <c r="J198" s="7">
        <v>1853.41885</v>
      </c>
      <c r="K198" s="7">
        <f t="shared" ref="K198:K261" si="18">E198-F198</f>
        <v>4865.5600799999993</v>
      </c>
      <c r="L198" s="7">
        <f t="shared" ref="L198:L261" si="19">D198-F198</f>
        <v>77566.018960000001</v>
      </c>
      <c r="M198" s="7">
        <f t="shared" ref="M198:M261" si="20">IF(E198=0,0,(F198/E198)*100)</f>
        <v>17.063374356526779</v>
      </c>
      <c r="N198" s="7">
        <f t="shared" ref="N198:N261" si="21">D198-H198</f>
        <v>78164.779089999996</v>
      </c>
      <c r="O198" s="7">
        <f t="shared" ref="O198:O261" si="22">E198-H198</f>
        <v>5464.3202099999999</v>
      </c>
      <c r="P198" s="7">
        <f t="shared" ref="P198:P261" si="23">IF(E198=0,0,(H198/E198)*100)</f>
        <v>6.8571197968158737</v>
      </c>
    </row>
    <row r="199" spans="1:16">
      <c r="A199" s="8" t="s">
        <v>27</v>
      </c>
      <c r="B199" s="9" t="s">
        <v>28</v>
      </c>
      <c r="C199" s="10">
        <v>0</v>
      </c>
      <c r="D199" s="10">
        <v>49.524999999999999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49.524999999999999</v>
      </c>
      <c r="M199" s="10">
        <f t="shared" si="20"/>
        <v>0</v>
      </c>
      <c r="N199" s="10">
        <f t="shared" si="21"/>
        <v>49.524999999999999</v>
      </c>
      <c r="O199" s="10">
        <f t="shared" si="22"/>
        <v>0</v>
      </c>
      <c r="P199" s="10">
        <f t="shared" si="23"/>
        <v>0</v>
      </c>
    </row>
    <row r="200" spans="1:16">
      <c r="A200" s="8" t="s">
        <v>29</v>
      </c>
      <c r="B200" s="9" t="s">
        <v>30</v>
      </c>
      <c r="C200" s="10">
        <v>80</v>
      </c>
      <c r="D200" s="10">
        <v>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80</v>
      </c>
      <c r="M200" s="10">
        <f t="shared" si="20"/>
        <v>0</v>
      </c>
      <c r="N200" s="10">
        <f t="shared" si="21"/>
        <v>80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55</v>
      </c>
      <c r="B201" s="9" t="s">
        <v>56</v>
      </c>
      <c r="C201" s="10">
        <v>25091.7</v>
      </c>
      <c r="D201" s="10">
        <v>77784.533880000003</v>
      </c>
      <c r="E201" s="10">
        <v>5812.2</v>
      </c>
      <c r="F201" s="10">
        <v>1001.0399200000001</v>
      </c>
      <c r="G201" s="10">
        <v>5.1680000000000001</v>
      </c>
      <c r="H201" s="10">
        <v>402.27978999999999</v>
      </c>
      <c r="I201" s="10">
        <v>650.95362</v>
      </c>
      <c r="J201" s="10">
        <v>1853.41885</v>
      </c>
      <c r="K201" s="10">
        <f t="shared" si="18"/>
        <v>4811.1600799999997</v>
      </c>
      <c r="L201" s="10">
        <f t="shared" si="19"/>
        <v>76783.493960000007</v>
      </c>
      <c r="M201" s="10">
        <f t="shared" si="20"/>
        <v>17.223081105261347</v>
      </c>
      <c r="N201" s="10">
        <f t="shared" si="21"/>
        <v>77382.254090000002</v>
      </c>
      <c r="O201" s="10">
        <f t="shared" si="22"/>
        <v>5409.9202100000002</v>
      </c>
      <c r="P201" s="10">
        <f t="shared" si="23"/>
        <v>6.9212998520353741</v>
      </c>
    </row>
    <row r="202" spans="1:16">
      <c r="A202" s="8" t="s">
        <v>84</v>
      </c>
      <c r="B202" s="9" t="s">
        <v>85</v>
      </c>
      <c r="C202" s="10">
        <v>653</v>
      </c>
      <c r="D202" s="10">
        <v>653</v>
      </c>
      <c r="E202" s="10">
        <v>54.4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54.4</v>
      </c>
      <c r="L202" s="10">
        <f t="shared" si="19"/>
        <v>653</v>
      </c>
      <c r="M202" s="10">
        <f t="shared" si="20"/>
        <v>0</v>
      </c>
      <c r="N202" s="10">
        <f t="shared" si="21"/>
        <v>653</v>
      </c>
      <c r="O202" s="10">
        <f t="shared" si="22"/>
        <v>54.4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1850</v>
      </c>
      <c r="D203" s="7">
        <v>1850</v>
      </c>
      <c r="E203" s="7">
        <v>125.518</v>
      </c>
      <c r="F203" s="7">
        <v>0</v>
      </c>
      <c r="G203" s="7">
        <v>0</v>
      </c>
      <c r="H203" s="7">
        <v>22.54345</v>
      </c>
      <c r="I203" s="7">
        <v>0</v>
      </c>
      <c r="J203" s="7">
        <v>2.7407300000000001</v>
      </c>
      <c r="K203" s="7">
        <f t="shared" si="18"/>
        <v>125.518</v>
      </c>
      <c r="L203" s="7">
        <f t="shared" si="19"/>
        <v>1850</v>
      </c>
      <c r="M203" s="7">
        <f t="shared" si="20"/>
        <v>0</v>
      </c>
      <c r="N203" s="7">
        <f t="shared" si="21"/>
        <v>1827.4565500000001</v>
      </c>
      <c r="O203" s="7">
        <f t="shared" si="22"/>
        <v>102.97454999999999</v>
      </c>
      <c r="P203" s="7">
        <f t="shared" si="23"/>
        <v>17.960332382606477</v>
      </c>
    </row>
    <row r="204" spans="1:16" ht="25.5">
      <c r="A204" s="8" t="s">
        <v>55</v>
      </c>
      <c r="B204" s="9" t="s">
        <v>56</v>
      </c>
      <c r="C204" s="10">
        <v>1850</v>
      </c>
      <c r="D204" s="10">
        <v>1850</v>
      </c>
      <c r="E204" s="10">
        <v>125.518</v>
      </c>
      <c r="F204" s="10">
        <v>0</v>
      </c>
      <c r="G204" s="10">
        <v>0</v>
      </c>
      <c r="H204" s="10">
        <v>22.54345</v>
      </c>
      <c r="I204" s="10">
        <v>0</v>
      </c>
      <c r="J204" s="10">
        <v>2.7407300000000001</v>
      </c>
      <c r="K204" s="10">
        <f t="shared" si="18"/>
        <v>125.518</v>
      </c>
      <c r="L204" s="10">
        <f t="shared" si="19"/>
        <v>1850</v>
      </c>
      <c r="M204" s="10">
        <f t="shared" si="20"/>
        <v>0</v>
      </c>
      <c r="N204" s="10">
        <f t="shared" si="21"/>
        <v>1827.4565500000001</v>
      </c>
      <c r="O204" s="10">
        <f t="shared" si="22"/>
        <v>102.97454999999999</v>
      </c>
      <c r="P204" s="10">
        <f t="shared" si="23"/>
        <v>17.960332382606477</v>
      </c>
    </row>
    <row r="205" spans="1:16">
      <c r="A205" s="5" t="s">
        <v>123</v>
      </c>
      <c r="B205" s="6" t="s">
        <v>124</v>
      </c>
      <c r="C205" s="7">
        <v>353.1</v>
      </c>
      <c r="D205" s="7">
        <v>353.1</v>
      </c>
      <c r="E205" s="7">
        <v>56.800000000000004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56.800000000000004</v>
      </c>
      <c r="L205" s="7">
        <f t="shared" si="19"/>
        <v>353.1</v>
      </c>
      <c r="M205" s="7">
        <f t="shared" si="20"/>
        <v>0</v>
      </c>
      <c r="N205" s="7">
        <f t="shared" si="21"/>
        <v>353.1</v>
      </c>
      <c r="O205" s="7">
        <f t="shared" si="22"/>
        <v>56.800000000000004</v>
      </c>
      <c r="P205" s="7">
        <f t="shared" si="23"/>
        <v>0</v>
      </c>
    </row>
    <row r="206" spans="1:16" ht="25.5">
      <c r="A206" s="8" t="s">
        <v>125</v>
      </c>
      <c r="B206" s="9" t="s">
        <v>126</v>
      </c>
      <c r="C206" s="10">
        <v>353.1</v>
      </c>
      <c r="D206" s="10">
        <v>353.1</v>
      </c>
      <c r="E206" s="10">
        <v>56.800000000000004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56.800000000000004</v>
      </c>
      <c r="L206" s="10">
        <f t="shared" si="19"/>
        <v>353.1</v>
      </c>
      <c r="M206" s="10">
        <f t="shared" si="20"/>
        <v>0</v>
      </c>
      <c r="N206" s="10">
        <f t="shared" si="21"/>
        <v>353.1</v>
      </c>
      <c r="O206" s="10">
        <f t="shared" si="22"/>
        <v>56.800000000000004</v>
      </c>
      <c r="P206" s="10">
        <f t="shared" si="23"/>
        <v>0</v>
      </c>
    </row>
    <row r="207" spans="1:16" ht="25.5">
      <c r="A207" s="5" t="s">
        <v>127</v>
      </c>
      <c r="B207" s="6" t="s">
        <v>128</v>
      </c>
      <c r="C207" s="7">
        <v>83391.198999999979</v>
      </c>
      <c r="D207" s="7">
        <v>86097.899000000005</v>
      </c>
      <c r="E207" s="7">
        <v>7037.978000000001</v>
      </c>
      <c r="F207" s="7">
        <v>1066.3388800000002</v>
      </c>
      <c r="G207" s="7">
        <v>0</v>
      </c>
      <c r="H207" s="7">
        <v>1051.2290800000003</v>
      </c>
      <c r="I207" s="7">
        <v>16.02244</v>
      </c>
      <c r="J207" s="7">
        <v>87.370390000000015</v>
      </c>
      <c r="K207" s="7">
        <f t="shared" si="18"/>
        <v>5971.6391200000007</v>
      </c>
      <c r="L207" s="7">
        <f t="shared" si="19"/>
        <v>85031.560120000009</v>
      </c>
      <c r="M207" s="7">
        <f t="shared" si="20"/>
        <v>15.151210759681263</v>
      </c>
      <c r="N207" s="7">
        <f t="shared" si="21"/>
        <v>85046.66992</v>
      </c>
      <c r="O207" s="7">
        <f t="shared" si="22"/>
        <v>5986.7489200000009</v>
      </c>
      <c r="P207" s="7">
        <f t="shared" si="23"/>
        <v>14.936521256531352</v>
      </c>
    </row>
    <row r="208" spans="1:16" ht="38.25">
      <c r="A208" s="5" t="s">
        <v>129</v>
      </c>
      <c r="B208" s="6" t="s">
        <v>46</v>
      </c>
      <c r="C208" s="7">
        <v>38917.030999999988</v>
      </c>
      <c r="D208" s="7">
        <v>38917.030999999988</v>
      </c>
      <c r="E208" s="7">
        <v>3468.0310000000004</v>
      </c>
      <c r="F208" s="7">
        <v>84.880209999999991</v>
      </c>
      <c r="G208" s="7">
        <v>0</v>
      </c>
      <c r="H208" s="7">
        <v>84.880209999999991</v>
      </c>
      <c r="I208" s="7">
        <v>0</v>
      </c>
      <c r="J208" s="7">
        <v>6.4784300000000012</v>
      </c>
      <c r="K208" s="7">
        <f t="shared" si="18"/>
        <v>3383.1507900000006</v>
      </c>
      <c r="L208" s="7">
        <f t="shared" si="19"/>
        <v>38832.150789999985</v>
      </c>
      <c r="M208" s="7">
        <f t="shared" si="20"/>
        <v>2.4475043619852297</v>
      </c>
      <c r="N208" s="7">
        <f t="shared" si="21"/>
        <v>38832.150789999985</v>
      </c>
      <c r="O208" s="7">
        <f t="shared" si="22"/>
        <v>3383.1507900000006</v>
      </c>
      <c r="P208" s="7">
        <f t="shared" si="23"/>
        <v>2.4475043619852297</v>
      </c>
    </row>
    <row r="209" spans="1:16">
      <c r="A209" s="8" t="s">
        <v>23</v>
      </c>
      <c r="B209" s="9" t="s">
        <v>24</v>
      </c>
      <c r="C209" s="10">
        <v>30821.52</v>
      </c>
      <c r="D209" s="10">
        <v>30821.52</v>
      </c>
      <c r="E209" s="10">
        <v>2753.6260000000002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2753.6260000000002</v>
      </c>
      <c r="L209" s="10">
        <f t="shared" si="19"/>
        <v>30821.52</v>
      </c>
      <c r="M209" s="10">
        <f t="shared" si="20"/>
        <v>0</v>
      </c>
      <c r="N209" s="10">
        <f t="shared" si="21"/>
        <v>30821.52</v>
      </c>
      <c r="O209" s="10">
        <f t="shared" si="22"/>
        <v>2753.6260000000002</v>
      </c>
      <c r="P209" s="10">
        <f t="shared" si="23"/>
        <v>0</v>
      </c>
    </row>
    <row r="210" spans="1:16">
      <c r="A210" s="8" t="s">
        <v>25</v>
      </c>
      <c r="B210" s="9" t="s">
        <v>26</v>
      </c>
      <c r="C210" s="10">
        <v>6499.68</v>
      </c>
      <c r="D210" s="10">
        <v>6499.68</v>
      </c>
      <c r="E210" s="10">
        <v>605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605</v>
      </c>
      <c r="L210" s="10">
        <f t="shared" si="19"/>
        <v>6499.68</v>
      </c>
      <c r="M210" s="10">
        <f t="shared" si="20"/>
        <v>0</v>
      </c>
      <c r="N210" s="10">
        <f t="shared" si="21"/>
        <v>6499.68</v>
      </c>
      <c r="O210" s="10">
        <f t="shared" si="22"/>
        <v>605</v>
      </c>
      <c r="P210" s="10">
        <f t="shared" si="23"/>
        <v>0</v>
      </c>
    </row>
    <row r="211" spans="1:16">
      <c r="A211" s="8" t="s">
        <v>27</v>
      </c>
      <c r="B211" s="9" t="s">
        <v>28</v>
      </c>
      <c r="C211" s="10">
        <v>580.24400000000003</v>
      </c>
      <c r="D211" s="10">
        <v>580.24400000000003</v>
      </c>
      <c r="E211" s="10">
        <v>42.300000000000004</v>
      </c>
      <c r="F211" s="10">
        <v>72.383589999999998</v>
      </c>
      <c r="G211" s="10">
        <v>0</v>
      </c>
      <c r="H211" s="10">
        <v>72.383589999999998</v>
      </c>
      <c r="I211" s="10">
        <v>0</v>
      </c>
      <c r="J211" s="10">
        <v>0</v>
      </c>
      <c r="K211" s="10">
        <f t="shared" si="18"/>
        <v>-30.083589999999994</v>
      </c>
      <c r="L211" s="10">
        <f t="shared" si="19"/>
        <v>507.86041</v>
      </c>
      <c r="M211" s="10">
        <f t="shared" si="20"/>
        <v>171.11959810874703</v>
      </c>
      <c r="N211" s="10">
        <f t="shared" si="21"/>
        <v>507.86041</v>
      </c>
      <c r="O211" s="10">
        <f t="shared" si="22"/>
        <v>-30.083589999999994</v>
      </c>
      <c r="P211" s="10">
        <f t="shared" si="23"/>
        <v>171.11959810874703</v>
      </c>
    </row>
    <row r="212" spans="1:16">
      <c r="A212" s="8" t="s">
        <v>29</v>
      </c>
      <c r="B212" s="9" t="s">
        <v>30</v>
      </c>
      <c r="C212" s="10">
        <v>179.935</v>
      </c>
      <c r="D212" s="10">
        <v>179.935</v>
      </c>
      <c r="E212" s="10">
        <v>15.4</v>
      </c>
      <c r="F212" s="10">
        <v>8.7946200000000001</v>
      </c>
      <c r="G212" s="10">
        <v>0</v>
      </c>
      <c r="H212" s="10">
        <v>8.7946200000000001</v>
      </c>
      <c r="I212" s="10">
        <v>0</v>
      </c>
      <c r="J212" s="10">
        <v>4.8784300000000007</v>
      </c>
      <c r="K212" s="10">
        <f t="shared" si="18"/>
        <v>6.6053800000000003</v>
      </c>
      <c r="L212" s="10">
        <f t="shared" si="19"/>
        <v>171.14037999999999</v>
      </c>
      <c r="M212" s="10">
        <f t="shared" si="20"/>
        <v>57.107922077922083</v>
      </c>
      <c r="N212" s="10">
        <f t="shared" si="21"/>
        <v>171.14037999999999</v>
      </c>
      <c r="O212" s="10">
        <f t="shared" si="22"/>
        <v>6.6053800000000003</v>
      </c>
      <c r="P212" s="10">
        <f t="shared" si="23"/>
        <v>57.107922077922083</v>
      </c>
    </row>
    <row r="213" spans="1:16">
      <c r="A213" s="8" t="s">
        <v>31</v>
      </c>
      <c r="B213" s="9" t="s">
        <v>32</v>
      </c>
      <c r="C213" s="10">
        <v>22.643000000000001</v>
      </c>
      <c r="D213" s="10">
        <v>22.643000000000001</v>
      </c>
      <c r="E213" s="10">
        <v>0.06</v>
      </c>
      <c r="F213" s="10">
        <v>1.6</v>
      </c>
      <c r="G213" s="10">
        <v>0</v>
      </c>
      <c r="H213" s="10">
        <v>1.6</v>
      </c>
      <c r="I213" s="10">
        <v>0</v>
      </c>
      <c r="J213" s="10">
        <v>1.6</v>
      </c>
      <c r="K213" s="10">
        <f t="shared" si="18"/>
        <v>-1.54</v>
      </c>
      <c r="L213" s="10">
        <f t="shared" si="19"/>
        <v>21.042999999999999</v>
      </c>
      <c r="M213" s="10">
        <f t="shared" si="20"/>
        <v>2666.666666666667</v>
      </c>
      <c r="N213" s="10">
        <f t="shared" si="21"/>
        <v>21.042999999999999</v>
      </c>
      <c r="O213" s="10">
        <f t="shared" si="22"/>
        <v>-1.54</v>
      </c>
      <c r="P213" s="10">
        <f t="shared" si="23"/>
        <v>2666.666666666667</v>
      </c>
    </row>
    <row r="214" spans="1:16">
      <c r="A214" s="8" t="s">
        <v>33</v>
      </c>
      <c r="B214" s="9" t="s">
        <v>34</v>
      </c>
      <c r="C214" s="10">
        <v>182.69300000000001</v>
      </c>
      <c r="D214" s="10">
        <v>182.69300000000001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182.69300000000001</v>
      </c>
      <c r="M214" s="10">
        <f t="shared" si="20"/>
        <v>0</v>
      </c>
      <c r="N214" s="10">
        <f t="shared" si="21"/>
        <v>182.69300000000001</v>
      </c>
      <c r="O214" s="10">
        <f t="shared" si="22"/>
        <v>0</v>
      </c>
      <c r="P214" s="10">
        <f t="shared" si="23"/>
        <v>0</v>
      </c>
    </row>
    <row r="215" spans="1:16">
      <c r="A215" s="8" t="s">
        <v>35</v>
      </c>
      <c r="B215" s="9" t="s">
        <v>36</v>
      </c>
      <c r="C215" s="10">
        <v>40.618000000000002</v>
      </c>
      <c r="D215" s="10">
        <v>40.618000000000002</v>
      </c>
      <c r="E215" s="10">
        <v>3.48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3.48</v>
      </c>
      <c r="L215" s="10">
        <f t="shared" si="19"/>
        <v>40.618000000000002</v>
      </c>
      <c r="M215" s="10">
        <f t="shared" si="20"/>
        <v>0</v>
      </c>
      <c r="N215" s="10">
        <f t="shared" si="21"/>
        <v>40.618000000000002</v>
      </c>
      <c r="O215" s="10">
        <f t="shared" si="22"/>
        <v>3.48</v>
      </c>
      <c r="P215" s="10">
        <f t="shared" si="23"/>
        <v>0</v>
      </c>
    </row>
    <row r="216" spans="1:16">
      <c r="A216" s="8" t="s">
        <v>37</v>
      </c>
      <c r="B216" s="9" t="s">
        <v>38</v>
      </c>
      <c r="C216" s="10">
        <v>297.67</v>
      </c>
      <c r="D216" s="10">
        <v>297.67</v>
      </c>
      <c r="E216" s="10">
        <v>24.79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24.79</v>
      </c>
      <c r="L216" s="10">
        <f t="shared" si="19"/>
        <v>297.67</v>
      </c>
      <c r="M216" s="10">
        <f t="shared" si="20"/>
        <v>0</v>
      </c>
      <c r="N216" s="10">
        <f t="shared" si="21"/>
        <v>297.67</v>
      </c>
      <c r="O216" s="10">
        <f t="shared" si="22"/>
        <v>24.79</v>
      </c>
      <c r="P216" s="10">
        <f t="shared" si="23"/>
        <v>0</v>
      </c>
    </row>
    <row r="217" spans="1:16">
      <c r="A217" s="8" t="s">
        <v>80</v>
      </c>
      <c r="B217" s="9" t="s">
        <v>81</v>
      </c>
      <c r="C217" s="10">
        <v>5.694</v>
      </c>
      <c r="D217" s="10">
        <v>5.694</v>
      </c>
      <c r="E217" s="10">
        <v>0.47500000000000003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0.47500000000000003</v>
      </c>
      <c r="L217" s="10">
        <f t="shared" si="19"/>
        <v>5.694</v>
      </c>
      <c r="M217" s="10">
        <f t="shared" si="20"/>
        <v>0</v>
      </c>
      <c r="N217" s="10">
        <f t="shared" si="21"/>
        <v>5.694</v>
      </c>
      <c r="O217" s="10">
        <f t="shared" si="22"/>
        <v>0.47500000000000003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13.268000000000001</v>
      </c>
      <c r="D218" s="10">
        <v>13.268000000000001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13.268000000000001</v>
      </c>
      <c r="M218" s="10">
        <f t="shared" si="20"/>
        <v>0</v>
      </c>
      <c r="N218" s="10">
        <f t="shared" si="21"/>
        <v>13.268000000000001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273.06600000000003</v>
      </c>
      <c r="D219" s="10">
        <v>273.06600000000003</v>
      </c>
      <c r="E219" s="10">
        <v>22.900000000000002</v>
      </c>
      <c r="F219" s="10">
        <v>2.1019999999999999</v>
      </c>
      <c r="G219" s="10">
        <v>0</v>
      </c>
      <c r="H219" s="10">
        <v>2.1019999999999999</v>
      </c>
      <c r="I219" s="10">
        <v>0</v>
      </c>
      <c r="J219" s="10">
        <v>0</v>
      </c>
      <c r="K219" s="10">
        <f t="shared" si="18"/>
        <v>20.798000000000002</v>
      </c>
      <c r="L219" s="10">
        <f t="shared" si="19"/>
        <v>270.96400000000006</v>
      </c>
      <c r="M219" s="10">
        <f t="shared" si="20"/>
        <v>9.1790393013100413</v>
      </c>
      <c r="N219" s="10">
        <f t="shared" si="21"/>
        <v>270.96400000000006</v>
      </c>
      <c r="O219" s="10">
        <f t="shared" si="22"/>
        <v>20.798000000000002</v>
      </c>
      <c r="P219" s="10">
        <f t="shared" si="23"/>
        <v>9.1790393013100413</v>
      </c>
    </row>
    <row r="220" spans="1:16">
      <c r="A220" s="5" t="s">
        <v>130</v>
      </c>
      <c r="B220" s="6" t="s">
        <v>50</v>
      </c>
      <c r="C220" s="7">
        <v>50</v>
      </c>
      <c r="D220" s="7">
        <v>50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</v>
      </c>
      <c r="M220" s="7">
        <f t="shared" si="20"/>
        <v>0</v>
      </c>
      <c r="N220" s="7">
        <f t="shared" si="21"/>
        <v>50</v>
      </c>
      <c r="O220" s="7">
        <f t="shared" si="22"/>
        <v>0</v>
      </c>
      <c r="P220" s="7">
        <f t="shared" si="23"/>
        <v>0</v>
      </c>
    </row>
    <row r="221" spans="1:16">
      <c r="A221" s="8" t="s">
        <v>84</v>
      </c>
      <c r="B221" s="9" t="s">
        <v>85</v>
      </c>
      <c r="C221" s="10">
        <v>40</v>
      </c>
      <c r="D221" s="10">
        <v>40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40</v>
      </c>
      <c r="M221" s="10">
        <f t="shared" si="20"/>
        <v>0</v>
      </c>
      <c r="N221" s="10">
        <f t="shared" si="21"/>
        <v>40</v>
      </c>
      <c r="O221" s="10">
        <f t="shared" si="22"/>
        <v>0</v>
      </c>
      <c r="P221" s="10">
        <f t="shared" si="23"/>
        <v>0</v>
      </c>
    </row>
    <row r="222" spans="1:16">
      <c r="A222" s="8" t="s">
        <v>43</v>
      </c>
      <c r="B222" s="9" t="s">
        <v>44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339</v>
      </c>
      <c r="D223" s="7">
        <v>339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339</v>
      </c>
      <c r="M223" s="7">
        <f t="shared" si="20"/>
        <v>0</v>
      </c>
      <c r="N223" s="7">
        <f t="shared" si="21"/>
        <v>339</v>
      </c>
      <c r="O223" s="7">
        <f t="shared" si="22"/>
        <v>0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339</v>
      </c>
      <c r="D224" s="10">
        <v>339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339</v>
      </c>
      <c r="M224" s="10">
        <f t="shared" si="20"/>
        <v>0</v>
      </c>
      <c r="N224" s="10">
        <f t="shared" si="21"/>
        <v>339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4.9190000000000005</v>
      </c>
      <c r="D225" s="7">
        <v>4.9190000000000005</v>
      </c>
      <c r="E225" s="7">
        <v>0.41000000000000003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0.41000000000000003</v>
      </c>
      <c r="L225" s="7">
        <f t="shared" si="19"/>
        <v>4.9190000000000005</v>
      </c>
      <c r="M225" s="7">
        <f t="shared" si="20"/>
        <v>0</v>
      </c>
      <c r="N225" s="7">
        <f t="shared" si="21"/>
        <v>4.9190000000000005</v>
      </c>
      <c r="O225" s="7">
        <f t="shared" si="22"/>
        <v>0.41000000000000003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4.9190000000000005</v>
      </c>
      <c r="D226" s="10">
        <v>4.9190000000000005</v>
      </c>
      <c r="E226" s="10">
        <v>0.41000000000000003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0.41000000000000003</v>
      </c>
      <c r="L226" s="10">
        <f t="shared" si="19"/>
        <v>4.9190000000000005</v>
      </c>
      <c r="M226" s="10">
        <f t="shared" si="20"/>
        <v>0</v>
      </c>
      <c r="N226" s="10">
        <f t="shared" si="21"/>
        <v>4.9190000000000005</v>
      </c>
      <c r="O226" s="10">
        <f t="shared" si="22"/>
        <v>0.41000000000000003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2502.6950000000002</v>
      </c>
      <c r="D227" s="7">
        <v>2502.6950000000002</v>
      </c>
      <c r="E227" s="7">
        <v>224.47499999999999</v>
      </c>
      <c r="F227" s="7">
        <v>2.65</v>
      </c>
      <c r="G227" s="7">
        <v>0</v>
      </c>
      <c r="H227" s="7">
        <v>0</v>
      </c>
      <c r="I227" s="7">
        <v>2.65</v>
      </c>
      <c r="J227" s="7">
        <v>2.65</v>
      </c>
      <c r="K227" s="7">
        <f t="shared" si="18"/>
        <v>221.82499999999999</v>
      </c>
      <c r="L227" s="7">
        <f t="shared" si="19"/>
        <v>2500.0450000000001</v>
      </c>
      <c r="M227" s="7">
        <f t="shared" si="20"/>
        <v>1.1805323532687382</v>
      </c>
      <c r="N227" s="7">
        <f t="shared" si="21"/>
        <v>2502.6950000000002</v>
      </c>
      <c r="O227" s="7">
        <f t="shared" si="22"/>
        <v>224.47499999999999</v>
      </c>
      <c r="P227" s="7">
        <f t="shared" si="23"/>
        <v>0</v>
      </c>
    </row>
    <row r="228" spans="1:16" ht="25.5">
      <c r="A228" s="8" t="s">
        <v>55</v>
      </c>
      <c r="B228" s="9" t="s">
        <v>56</v>
      </c>
      <c r="C228" s="10">
        <v>2502.6950000000002</v>
      </c>
      <c r="D228" s="10">
        <v>2502.6950000000002</v>
      </c>
      <c r="E228" s="10">
        <v>224.47499999999999</v>
      </c>
      <c r="F228" s="10">
        <v>2.65</v>
      </c>
      <c r="G228" s="10">
        <v>0</v>
      </c>
      <c r="H228" s="10">
        <v>0</v>
      </c>
      <c r="I228" s="10">
        <v>2.65</v>
      </c>
      <c r="J228" s="10">
        <v>2.65</v>
      </c>
      <c r="K228" s="10">
        <f t="shared" si="18"/>
        <v>221.82499999999999</v>
      </c>
      <c r="L228" s="10">
        <f t="shared" si="19"/>
        <v>2500.0450000000001</v>
      </c>
      <c r="M228" s="10">
        <f t="shared" si="20"/>
        <v>1.1805323532687382</v>
      </c>
      <c r="N228" s="10">
        <f t="shared" si="21"/>
        <v>2502.6950000000002</v>
      </c>
      <c r="O228" s="10">
        <f t="shared" si="22"/>
        <v>224.47499999999999</v>
      </c>
      <c r="P228" s="10">
        <f t="shared" si="23"/>
        <v>0</v>
      </c>
    </row>
    <row r="229" spans="1:16" ht="25.5">
      <c r="A229" s="5" t="s">
        <v>137</v>
      </c>
      <c r="B229" s="6" t="s">
        <v>138</v>
      </c>
      <c r="C229" s="7">
        <v>458.1</v>
      </c>
      <c r="D229" s="7">
        <v>458.1</v>
      </c>
      <c r="E229" s="7">
        <v>41.6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41.6</v>
      </c>
      <c r="L229" s="7">
        <f t="shared" si="19"/>
        <v>458.1</v>
      </c>
      <c r="M229" s="7">
        <f t="shared" si="20"/>
        <v>0</v>
      </c>
      <c r="N229" s="7">
        <f t="shared" si="21"/>
        <v>458.1</v>
      </c>
      <c r="O229" s="7">
        <f t="shared" si="22"/>
        <v>41.6</v>
      </c>
      <c r="P229" s="7">
        <f t="shared" si="23"/>
        <v>0</v>
      </c>
    </row>
    <row r="230" spans="1:16">
      <c r="A230" s="8" t="s">
        <v>84</v>
      </c>
      <c r="B230" s="9" t="s">
        <v>85</v>
      </c>
      <c r="C230" s="10">
        <v>458.1</v>
      </c>
      <c r="D230" s="10">
        <v>458.1</v>
      </c>
      <c r="E230" s="10">
        <v>41.6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41.6</v>
      </c>
      <c r="L230" s="10">
        <f t="shared" si="19"/>
        <v>458.1</v>
      </c>
      <c r="M230" s="10">
        <f t="shared" si="20"/>
        <v>0</v>
      </c>
      <c r="N230" s="10">
        <f t="shared" si="21"/>
        <v>458.1</v>
      </c>
      <c r="O230" s="10">
        <f t="shared" si="22"/>
        <v>41.6</v>
      </c>
      <c r="P230" s="10">
        <f t="shared" si="23"/>
        <v>0</v>
      </c>
    </row>
    <row r="231" spans="1:16" ht="51">
      <c r="A231" s="5" t="s">
        <v>139</v>
      </c>
      <c r="B231" s="6" t="s">
        <v>140</v>
      </c>
      <c r="C231" s="7">
        <v>20987.459999999992</v>
      </c>
      <c r="D231" s="7">
        <v>20987.459999999992</v>
      </c>
      <c r="E231" s="7">
        <v>1569.2</v>
      </c>
      <c r="F231" s="7">
        <v>889.79612999999995</v>
      </c>
      <c r="G231" s="7">
        <v>0</v>
      </c>
      <c r="H231" s="7">
        <v>879.40566999999999</v>
      </c>
      <c r="I231" s="7">
        <v>10.390459999999999</v>
      </c>
      <c r="J231" s="7">
        <v>25.93046</v>
      </c>
      <c r="K231" s="7">
        <f t="shared" si="18"/>
        <v>679.4038700000001</v>
      </c>
      <c r="L231" s="7">
        <f t="shared" si="19"/>
        <v>20097.663869999993</v>
      </c>
      <c r="M231" s="7">
        <f t="shared" si="20"/>
        <v>56.703806398164666</v>
      </c>
      <c r="N231" s="7">
        <f t="shared" si="21"/>
        <v>20108.054329999992</v>
      </c>
      <c r="O231" s="7">
        <f t="shared" si="22"/>
        <v>689.79433000000006</v>
      </c>
      <c r="P231" s="7">
        <f t="shared" si="23"/>
        <v>56.04165625796584</v>
      </c>
    </row>
    <row r="232" spans="1:16">
      <c r="A232" s="8" t="s">
        <v>23</v>
      </c>
      <c r="B232" s="9" t="s">
        <v>24</v>
      </c>
      <c r="C232" s="10">
        <v>14958.7</v>
      </c>
      <c r="D232" s="10">
        <v>14958.7</v>
      </c>
      <c r="E232" s="10">
        <v>1150</v>
      </c>
      <c r="F232" s="10">
        <v>725.26343000000008</v>
      </c>
      <c r="G232" s="10">
        <v>0</v>
      </c>
      <c r="H232" s="10">
        <v>725.26343000000008</v>
      </c>
      <c r="I232" s="10">
        <v>0</v>
      </c>
      <c r="J232" s="10">
        <v>0</v>
      </c>
      <c r="K232" s="10">
        <f t="shared" si="18"/>
        <v>424.73656999999992</v>
      </c>
      <c r="L232" s="10">
        <f t="shared" si="19"/>
        <v>14233.43657</v>
      </c>
      <c r="M232" s="10">
        <f t="shared" si="20"/>
        <v>63.066385217391307</v>
      </c>
      <c r="N232" s="10">
        <f t="shared" si="21"/>
        <v>14233.43657</v>
      </c>
      <c r="O232" s="10">
        <f t="shared" si="22"/>
        <v>424.73656999999992</v>
      </c>
      <c r="P232" s="10">
        <f t="shared" si="23"/>
        <v>63.066385217391307</v>
      </c>
    </row>
    <row r="233" spans="1:16">
      <c r="A233" s="8" t="s">
        <v>25</v>
      </c>
      <c r="B233" s="9" t="s">
        <v>26</v>
      </c>
      <c r="C233" s="10">
        <v>3291</v>
      </c>
      <c r="D233" s="10">
        <v>3291</v>
      </c>
      <c r="E233" s="10">
        <v>286</v>
      </c>
      <c r="F233" s="10">
        <v>141.73728</v>
      </c>
      <c r="G233" s="10">
        <v>0</v>
      </c>
      <c r="H233" s="10">
        <v>141.73728</v>
      </c>
      <c r="I233" s="10">
        <v>0</v>
      </c>
      <c r="J233" s="10">
        <v>0</v>
      </c>
      <c r="K233" s="10">
        <f t="shared" si="18"/>
        <v>144.26272</v>
      </c>
      <c r="L233" s="10">
        <f t="shared" si="19"/>
        <v>3149.2627200000002</v>
      </c>
      <c r="M233" s="10">
        <f t="shared" si="20"/>
        <v>49.558489510489508</v>
      </c>
      <c r="N233" s="10">
        <f t="shared" si="21"/>
        <v>3149.2627200000002</v>
      </c>
      <c r="O233" s="10">
        <f t="shared" si="22"/>
        <v>144.26272</v>
      </c>
      <c r="P233" s="10">
        <f t="shared" si="23"/>
        <v>49.558489510489508</v>
      </c>
    </row>
    <row r="234" spans="1:16">
      <c r="A234" s="8" t="s">
        <v>27</v>
      </c>
      <c r="B234" s="9" t="s">
        <v>28</v>
      </c>
      <c r="C234" s="10">
        <v>280.10000000000002</v>
      </c>
      <c r="D234" s="10">
        <v>280.10000000000002</v>
      </c>
      <c r="E234" s="10">
        <v>15.5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15.5</v>
      </c>
      <c r="L234" s="10">
        <f t="shared" si="19"/>
        <v>280.10000000000002</v>
      </c>
      <c r="M234" s="10">
        <f t="shared" si="20"/>
        <v>0</v>
      </c>
      <c r="N234" s="10">
        <f t="shared" si="21"/>
        <v>280.10000000000002</v>
      </c>
      <c r="O234" s="10">
        <f t="shared" si="22"/>
        <v>15.5</v>
      </c>
      <c r="P234" s="10">
        <f t="shared" si="23"/>
        <v>0</v>
      </c>
    </row>
    <row r="235" spans="1:16">
      <c r="A235" s="8" t="s">
        <v>76</v>
      </c>
      <c r="B235" s="9" t="s">
        <v>77</v>
      </c>
      <c r="C235" s="10">
        <v>3.92</v>
      </c>
      <c r="D235" s="10">
        <v>3.92</v>
      </c>
      <c r="E235" s="10">
        <v>0.3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0.3</v>
      </c>
      <c r="L235" s="10">
        <f t="shared" si="19"/>
        <v>3.92</v>
      </c>
      <c r="M235" s="10">
        <f t="shared" si="20"/>
        <v>0</v>
      </c>
      <c r="N235" s="10">
        <f t="shared" si="21"/>
        <v>3.92</v>
      </c>
      <c r="O235" s="10">
        <f t="shared" si="22"/>
        <v>0.3</v>
      </c>
      <c r="P235" s="10">
        <f t="shared" si="23"/>
        <v>0</v>
      </c>
    </row>
    <row r="236" spans="1:16">
      <c r="A236" s="8" t="s">
        <v>78</v>
      </c>
      <c r="B236" s="9" t="s">
        <v>79</v>
      </c>
      <c r="C236" s="10">
        <v>927.5</v>
      </c>
      <c r="D236" s="10">
        <v>927.5</v>
      </c>
      <c r="E236" s="10">
        <v>76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76</v>
      </c>
      <c r="L236" s="10">
        <f t="shared" si="19"/>
        <v>927.5</v>
      </c>
      <c r="M236" s="10">
        <f t="shared" si="20"/>
        <v>0</v>
      </c>
      <c r="N236" s="10">
        <f t="shared" si="21"/>
        <v>927.5</v>
      </c>
      <c r="O236" s="10">
        <f t="shared" si="22"/>
        <v>76</v>
      </c>
      <c r="P236" s="10">
        <f t="shared" si="23"/>
        <v>0</v>
      </c>
    </row>
    <row r="237" spans="1:16">
      <c r="A237" s="8" t="s">
        <v>29</v>
      </c>
      <c r="B237" s="9" t="s">
        <v>30</v>
      </c>
      <c r="C237" s="10">
        <v>134.69999999999999</v>
      </c>
      <c r="D237" s="10">
        <v>134.69999999999999</v>
      </c>
      <c r="E237" s="10">
        <v>12</v>
      </c>
      <c r="F237" s="10">
        <v>10.390459999999999</v>
      </c>
      <c r="G237" s="10">
        <v>0</v>
      </c>
      <c r="H237" s="10">
        <v>0</v>
      </c>
      <c r="I237" s="10">
        <v>10.390459999999999</v>
      </c>
      <c r="J237" s="10">
        <v>14.380459999999999</v>
      </c>
      <c r="K237" s="10">
        <f t="shared" si="18"/>
        <v>1.6095400000000009</v>
      </c>
      <c r="L237" s="10">
        <f t="shared" si="19"/>
        <v>124.30953999999998</v>
      </c>
      <c r="M237" s="10">
        <f t="shared" si="20"/>
        <v>86.587166666666661</v>
      </c>
      <c r="N237" s="10">
        <f t="shared" si="21"/>
        <v>134.69999999999999</v>
      </c>
      <c r="O237" s="10">
        <f t="shared" si="22"/>
        <v>12</v>
      </c>
      <c r="P237" s="10">
        <f t="shared" si="23"/>
        <v>0</v>
      </c>
    </row>
    <row r="238" spans="1:16">
      <c r="A238" s="8" t="s">
        <v>31</v>
      </c>
      <c r="B238" s="9" t="s">
        <v>32</v>
      </c>
      <c r="C238" s="10">
        <v>280.60000000000002</v>
      </c>
      <c r="D238" s="10">
        <v>280.60000000000002</v>
      </c>
      <c r="E238" s="10">
        <v>25</v>
      </c>
      <c r="F238" s="10">
        <v>11.5</v>
      </c>
      <c r="G238" s="10">
        <v>0</v>
      </c>
      <c r="H238" s="10">
        <v>11.5</v>
      </c>
      <c r="I238" s="10">
        <v>0</v>
      </c>
      <c r="J238" s="10">
        <v>11.55</v>
      </c>
      <c r="K238" s="10">
        <f t="shared" si="18"/>
        <v>13.5</v>
      </c>
      <c r="L238" s="10">
        <f t="shared" si="19"/>
        <v>269.10000000000002</v>
      </c>
      <c r="M238" s="10">
        <f t="shared" si="20"/>
        <v>46</v>
      </c>
      <c r="N238" s="10">
        <f t="shared" si="21"/>
        <v>269.10000000000002</v>
      </c>
      <c r="O238" s="10">
        <f t="shared" si="22"/>
        <v>13.5</v>
      </c>
      <c r="P238" s="10">
        <f t="shared" si="23"/>
        <v>46</v>
      </c>
    </row>
    <row r="239" spans="1:16">
      <c r="A239" s="8" t="s">
        <v>33</v>
      </c>
      <c r="B239" s="9" t="s">
        <v>34</v>
      </c>
      <c r="C239" s="10">
        <v>394.26</v>
      </c>
      <c r="D239" s="10">
        <v>394.26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394.26</v>
      </c>
      <c r="M239" s="10">
        <f t="shared" si="20"/>
        <v>0</v>
      </c>
      <c r="N239" s="10">
        <f t="shared" si="21"/>
        <v>394.26</v>
      </c>
      <c r="O239" s="10">
        <f t="shared" si="22"/>
        <v>0</v>
      </c>
      <c r="P239" s="10">
        <f t="shared" si="23"/>
        <v>0</v>
      </c>
    </row>
    <row r="240" spans="1:16">
      <c r="A240" s="8" t="s">
        <v>35</v>
      </c>
      <c r="B240" s="9" t="s">
        <v>36</v>
      </c>
      <c r="C240" s="10">
        <v>11.120000000000001</v>
      </c>
      <c r="D240" s="10">
        <v>11.120000000000001</v>
      </c>
      <c r="E240" s="10">
        <v>0.9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0.9</v>
      </c>
      <c r="L240" s="10">
        <f t="shared" si="19"/>
        <v>11.120000000000001</v>
      </c>
      <c r="M240" s="10">
        <f t="shared" si="20"/>
        <v>0</v>
      </c>
      <c r="N240" s="10">
        <f t="shared" si="21"/>
        <v>11.120000000000001</v>
      </c>
      <c r="O240" s="10">
        <f t="shared" si="22"/>
        <v>0.9</v>
      </c>
      <c r="P240" s="10">
        <f t="shared" si="23"/>
        <v>0</v>
      </c>
    </row>
    <row r="241" spans="1:16">
      <c r="A241" s="8" t="s">
        <v>37</v>
      </c>
      <c r="B241" s="9" t="s">
        <v>38</v>
      </c>
      <c r="C241" s="10">
        <v>47.26</v>
      </c>
      <c r="D241" s="10">
        <v>47.26</v>
      </c>
      <c r="E241" s="10">
        <v>3.5</v>
      </c>
      <c r="F241" s="10">
        <v>0.9049600000000001</v>
      </c>
      <c r="G241" s="10">
        <v>0</v>
      </c>
      <c r="H241" s="10">
        <v>0.9049600000000001</v>
      </c>
      <c r="I241" s="10">
        <v>0</v>
      </c>
      <c r="J241" s="10">
        <v>0</v>
      </c>
      <c r="K241" s="10">
        <f t="shared" si="18"/>
        <v>2.59504</v>
      </c>
      <c r="L241" s="10">
        <f t="shared" si="19"/>
        <v>46.355039999999995</v>
      </c>
      <c r="M241" s="10">
        <f t="shared" si="20"/>
        <v>25.856000000000002</v>
      </c>
      <c r="N241" s="10">
        <f t="shared" si="21"/>
        <v>46.355039999999995</v>
      </c>
      <c r="O241" s="10">
        <f t="shared" si="22"/>
        <v>2.59504</v>
      </c>
      <c r="P241" s="10">
        <f t="shared" si="23"/>
        <v>25.856000000000002</v>
      </c>
    </row>
    <row r="242" spans="1:16">
      <c r="A242" s="8" t="s">
        <v>84</v>
      </c>
      <c r="B242" s="9" t="s">
        <v>85</v>
      </c>
      <c r="C242" s="10">
        <v>658.30000000000007</v>
      </c>
      <c r="D242" s="10">
        <v>658.30000000000007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658.30000000000007</v>
      </c>
      <c r="M242" s="10">
        <f t="shared" si="20"/>
        <v>0</v>
      </c>
      <c r="N242" s="10">
        <f t="shared" si="21"/>
        <v>658.30000000000007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141</v>
      </c>
      <c r="B243" s="6" t="s">
        <v>142</v>
      </c>
      <c r="C243" s="7">
        <v>4624.418999999999</v>
      </c>
      <c r="D243" s="7">
        <v>4626.4189999999999</v>
      </c>
      <c r="E243" s="7">
        <v>361.43</v>
      </c>
      <c r="F243" s="7">
        <v>2.3149999999999999</v>
      </c>
      <c r="G243" s="7">
        <v>0</v>
      </c>
      <c r="H243" s="7">
        <v>2.3149999999999999</v>
      </c>
      <c r="I243" s="7">
        <v>0</v>
      </c>
      <c r="J243" s="7">
        <v>0</v>
      </c>
      <c r="K243" s="7">
        <f t="shared" si="18"/>
        <v>359.11500000000001</v>
      </c>
      <c r="L243" s="7">
        <f t="shared" si="19"/>
        <v>4624.1040000000003</v>
      </c>
      <c r="M243" s="7">
        <f t="shared" si="20"/>
        <v>0.64051130232686826</v>
      </c>
      <c r="N243" s="7">
        <f t="shared" si="21"/>
        <v>4624.1040000000003</v>
      </c>
      <c r="O243" s="7">
        <f t="shared" si="22"/>
        <v>359.11500000000001</v>
      </c>
      <c r="P243" s="7">
        <f t="shared" si="23"/>
        <v>0.64051130232686826</v>
      </c>
    </row>
    <row r="244" spans="1:16">
      <c r="A244" s="8" t="s">
        <v>23</v>
      </c>
      <c r="B244" s="9" t="s">
        <v>24</v>
      </c>
      <c r="C244" s="10">
        <v>3410.6770000000001</v>
      </c>
      <c r="D244" s="10">
        <v>3410.6770000000001</v>
      </c>
      <c r="E244" s="10">
        <v>293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293</v>
      </c>
      <c r="L244" s="10">
        <f t="shared" si="19"/>
        <v>3410.6770000000001</v>
      </c>
      <c r="M244" s="10">
        <f t="shared" si="20"/>
        <v>0</v>
      </c>
      <c r="N244" s="10">
        <f t="shared" si="21"/>
        <v>3410.6770000000001</v>
      </c>
      <c r="O244" s="10">
        <f t="shared" si="22"/>
        <v>293</v>
      </c>
      <c r="P244" s="10">
        <f t="shared" si="23"/>
        <v>0</v>
      </c>
    </row>
    <row r="245" spans="1:16">
      <c r="A245" s="8" t="s">
        <v>25</v>
      </c>
      <c r="B245" s="9" t="s">
        <v>26</v>
      </c>
      <c r="C245" s="10">
        <v>750.34900000000005</v>
      </c>
      <c r="D245" s="10">
        <v>741.649</v>
      </c>
      <c r="E245" s="10">
        <v>64.5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64.5</v>
      </c>
      <c r="L245" s="10">
        <f t="shared" si="19"/>
        <v>741.649</v>
      </c>
      <c r="M245" s="10">
        <f t="shared" si="20"/>
        <v>0</v>
      </c>
      <c r="N245" s="10">
        <f t="shared" si="21"/>
        <v>741.649</v>
      </c>
      <c r="O245" s="10">
        <f t="shared" si="22"/>
        <v>64.5</v>
      </c>
      <c r="P245" s="10">
        <f t="shared" si="23"/>
        <v>0</v>
      </c>
    </row>
    <row r="246" spans="1:16">
      <c r="A246" s="8" t="s">
        <v>27</v>
      </c>
      <c r="B246" s="9" t="s">
        <v>28</v>
      </c>
      <c r="C246" s="10">
        <v>233.08</v>
      </c>
      <c r="D246" s="10">
        <v>235.08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235.08</v>
      </c>
      <c r="M246" s="10">
        <f t="shared" si="20"/>
        <v>0</v>
      </c>
      <c r="N246" s="10">
        <f t="shared" si="21"/>
        <v>235.08</v>
      </c>
      <c r="O246" s="10">
        <f t="shared" si="22"/>
        <v>0</v>
      </c>
      <c r="P246" s="10">
        <f t="shared" si="23"/>
        <v>0</v>
      </c>
    </row>
    <row r="247" spans="1:16">
      <c r="A247" s="8" t="s">
        <v>76</v>
      </c>
      <c r="B247" s="9" t="s">
        <v>77</v>
      </c>
      <c r="C247" s="10">
        <v>4.9800000000000004</v>
      </c>
      <c r="D247" s="10">
        <v>4.9800000000000004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4.9800000000000004</v>
      </c>
      <c r="M247" s="10">
        <f t="shared" si="20"/>
        <v>0</v>
      </c>
      <c r="N247" s="10">
        <f t="shared" si="21"/>
        <v>4.9800000000000004</v>
      </c>
      <c r="O247" s="10">
        <f t="shared" si="22"/>
        <v>0</v>
      </c>
      <c r="P247" s="10">
        <f t="shared" si="23"/>
        <v>0</v>
      </c>
    </row>
    <row r="248" spans="1:16">
      <c r="A248" s="8" t="s">
        <v>78</v>
      </c>
      <c r="B248" s="9" t="s">
        <v>79</v>
      </c>
      <c r="C248" s="10">
        <v>76</v>
      </c>
      <c r="D248" s="10">
        <v>76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76</v>
      </c>
      <c r="M248" s="10">
        <f t="shared" si="20"/>
        <v>0</v>
      </c>
      <c r="N248" s="10">
        <f t="shared" si="21"/>
        <v>76</v>
      </c>
      <c r="O248" s="10">
        <f t="shared" si="22"/>
        <v>0</v>
      </c>
      <c r="P248" s="10">
        <f t="shared" si="23"/>
        <v>0</v>
      </c>
    </row>
    <row r="249" spans="1:16">
      <c r="A249" s="8" t="s">
        <v>29</v>
      </c>
      <c r="B249" s="9" t="s">
        <v>30</v>
      </c>
      <c r="C249" s="10">
        <v>39.9</v>
      </c>
      <c r="D249" s="10">
        <v>48.6</v>
      </c>
      <c r="E249" s="10">
        <v>3.3000000000000003</v>
      </c>
      <c r="F249" s="10">
        <v>2.3149999999999999</v>
      </c>
      <c r="G249" s="10">
        <v>0</v>
      </c>
      <c r="H249" s="10">
        <v>2.3149999999999999</v>
      </c>
      <c r="I249" s="10">
        <v>0</v>
      </c>
      <c r="J249" s="10">
        <v>0</v>
      </c>
      <c r="K249" s="10">
        <f t="shared" si="18"/>
        <v>0.98500000000000032</v>
      </c>
      <c r="L249" s="10">
        <f t="shared" si="19"/>
        <v>46.285000000000004</v>
      </c>
      <c r="M249" s="10">
        <f t="shared" si="20"/>
        <v>70.151515151515142</v>
      </c>
      <c r="N249" s="10">
        <f t="shared" si="21"/>
        <v>46.285000000000004</v>
      </c>
      <c r="O249" s="10">
        <f t="shared" si="22"/>
        <v>0.98500000000000032</v>
      </c>
      <c r="P249" s="10">
        <f t="shared" si="23"/>
        <v>70.151515151515142</v>
      </c>
    </row>
    <row r="250" spans="1:16">
      <c r="A250" s="8" t="s">
        <v>33</v>
      </c>
      <c r="B250" s="9" t="s">
        <v>34</v>
      </c>
      <c r="C250" s="10">
        <v>67.965000000000003</v>
      </c>
      <c r="D250" s="10">
        <v>67.965000000000003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67.965000000000003</v>
      </c>
      <c r="M250" s="10">
        <f t="shared" si="20"/>
        <v>0</v>
      </c>
      <c r="N250" s="10">
        <f t="shared" si="21"/>
        <v>67.965000000000003</v>
      </c>
      <c r="O250" s="10">
        <f t="shared" si="22"/>
        <v>0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5.9850000000000003</v>
      </c>
      <c r="D251" s="10">
        <v>5.9850000000000003</v>
      </c>
      <c r="E251" s="10">
        <v>0.5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0.5</v>
      </c>
      <c r="L251" s="10">
        <f t="shared" si="19"/>
        <v>5.9850000000000003</v>
      </c>
      <c r="M251" s="10">
        <f t="shared" si="20"/>
        <v>0</v>
      </c>
      <c r="N251" s="10">
        <f t="shared" si="21"/>
        <v>5.9850000000000003</v>
      </c>
      <c r="O251" s="10">
        <f t="shared" si="22"/>
        <v>0.5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25.77</v>
      </c>
      <c r="D252" s="10">
        <v>25.77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25.77</v>
      </c>
      <c r="M252" s="10">
        <f t="shared" si="20"/>
        <v>0</v>
      </c>
      <c r="N252" s="10">
        <f t="shared" si="21"/>
        <v>25.77</v>
      </c>
      <c r="O252" s="10">
        <f t="shared" si="22"/>
        <v>0</v>
      </c>
      <c r="P252" s="10">
        <f t="shared" si="23"/>
        <v>0</v>
      </c>
    </row>
    <row r="253" spans="1:16">
      <c r="A253" s="8" t="s">
        <v>39</v>
      </c>
      <c r="B253" s="9" t="s">
        <v>40</v>
      </c>
      <c r="C253" s="10">
        <v>8.2050000000000001</v>
      </c>
      <c r="D253" s="10">
        <v>8.2050000000000001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8.2050000000000001</v>
      </c>
      <c r="M253" s="10">
        <f t="shared" si="20"/>
        <v>0</v>
      </c>
      <c r="N253" s="10">
        <f t="shared" si="21"/>
        <v>8.2050000000000001</v>
      </c>
      <c r="O253" s="10">
        <f t="shared" si="22"/>
        <v>0</v>
      </c>
      <c r="P253" s="10">
        <f t="shared" si="23"/>
        <v>0</v>
      </c>
    </row>
    <row r="254" spans="1:16">
      <c r="A254" s="8" t="s">
        <v>80</v>
      </c>
      <c r="B254" s="9" t="s">
        <v>81</v>
      </c>
      <c r="C254" s="10">
        <v>1.508</v>
      </c>
      <c r="D254" s="10">
        <v>1.508</v>
      </c>
      <c r="E254" s="10">
        <v>0.13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0.13</v>
      </c>
      <c r="L254" s="10">
        <f t="shared" si="19"/>
        <v>1.508</v>
      </c>
      <c r="M254" s="10">
        <f t="shared" si="20"/>
        <v>0</v>
      </c>
      <c r="N254" s="10">
        <f t="shared" si="21"/>
        <v>1.508</v>
      </c>
      <c r="O254" s="10">
        <f t="shared" si="22"/>
        <v>0.13</v>
      </c>
      <c r="P254" s="10">
        <f t="shared" si="23"/>
        <v>0</v>
      </c>
    </row>
    <row r="255" spans="1:16" ht="51">
      <c r="A255" s="5" t="s">
        <v>143</v>
      </c>
      <c r="B255" s="6" t="s">
        <v>144</v>
      </c>
      <c r="C255" s="7">
        <v>1565.25</v>
      </c>
      <c r="D255" s="7">
        <v>1565.25</v>
      </c>
      <c r="E255" s="7">
        <v>130.30000000000001</v>
      </c>
      <c r="F255" s="7">
        <v>58.529040000000002</v>
      </c>
      <c r="G255" s="7">
        <v>0</v>
      </c>
      <c r="H255" s="7">
        <v>58.587119999999999</v>
      </c>
      <c r="I255" s="7">
        <v>0.85455999999999999</v>
      </c>
      <c r="J255" s="7">
        <v>51.471499999999999</v>
      </c>
      <c r="K255" s="7">
        <f t="shared" si="18"/>
        <v>71.770960000000002</v>
      </c>
      <c r="L255" s="7">
        <f t="shared" si="19"/>
        <v>1506.7209600000001</v>
      </c>
      <c r="M255" s="7">
        <f t="shared" si="20"/>
        <v>44.918679969301614</v>
      </c>
      <c r="N255" s="7">
        <f t="shared" si="21"/>
        <v>1506.6628800000001</v>
      </c>
      <c r="O255" s="7">
        <f t="shared" si="22"/>
        <v>71.712880000000013</v>
      </c>
      <c r="P255" s="7">
        <f t="shared" si="23"/>
        <v>44.963254029163465</v>
      </c>
    </row>
    <row r="256" spans="1:16">
      <c r="A256" s="8" t="s">
        <v>29</v>
      </c>
      <c r="B256" s="9" t="s">
        <v>30</v>
      </c>
      <c r="C256" s="10">
        <v>2.3000000000000003</v>
      </c>
      <c r="D256" s="10">
        <v>2.3000000000000003</v>
      </c>
      <c r="E256" s="10">
        <v>0</v>
      </c>
      <c r="F256" s="10">
        <v>3.1989999999999998E-2</v>
      </c>
      <c r="G256" s="10">
        <v>0</v>
      </c>
      <c r="H256" s="10">
        <v>3.1989999999999998E-2</v>
      </c>
      <c r="I256" s="10">
        <v>0</v>
      </c>
      <c r="J256" s="10">
        <v>1.3000000000000001E-2</v>
      </c>
      <c r="K256" s="10">
        <f t="shared" si="18"/>
        <v>-3.1989999999999998E-2</v>
      </c>
      <c r="L256" s="10">
        <f t="shared" si="19"/>
        <v>2.2680100000000003</v>
      </c>
      <c r="M256" s="10">
        <f t="shared" si="20"/>
        <v>0</v>
      </c>
      <c r="N256" s="10">
        <f t="shared" si="21"/>
        <v>2.2680100000000003</v>
      </c>
      <c r="O256" s="10">
        <f t="shared" si="22"/>
        <v>-3.1989999999999998E-2</v>
      </c>
      <c r="P256" s="10">
        <f t="shared" si="23"/>
        <v>0</v>
      </c>
    </row>
    <row r="257" spans="1:16">
      <c r="A257" s="8" t="s">
        <v>84</v>
      </c>
      <c r="B257" s="9" t="s">
        <v>85</v>
      </c>
      <c r="C257" s="10">
        <v>1562.95</v>
      </c>
      <c r="D257" s="10">
        <v>1562.95</v>
      </c>
      <c r="E257" s="10">
        <v>130.30000000000001</v>
      </c>
      <c r="F257" s="10">
        <v>58.497050000000002</v>
      </c>
      <c r="G257" s="10">
        <v>0</v>
      </c>
      <c r="H257" s="10">
        <v>58.555129999999998</v>
      </c>
      <c r="I257" s="10">
        <v>0.85455999999999999</v>
      </c>
      <c r="J257" s="10">
        <v>51.458500000000001</v>
      </c>
      <c r="K257" s="10">
        <f t="shared" si="18"/>
        <v>71.80295000000001</v>
      </c>
      <c r="L257" s="10">
        <f t="shared" si="19"/>
        <v>1504.4529500000001</v>
      </c>
      <c r="M257" s="10">
        <f t="shared" si="20"/>
        <v>44.894128933231002</v>
      </c>
      <c r="N257" s="10">
        <f t="shared" si="21"/>
        <v>1504.3948700000001</v>
      </c>
      <c r="O257" s="10">
        <f t="shared" si="22"/>
        <v>71.74487000000002</v>
      </c>
      <c r="P257" s="10">
        <f t="shared" si="23"/>
        <v>44.938702993092853</v>
      </c>
    </row>
    <row r="258" spans="1:16" ht="51">
      <c r="A258" s="5" t="s">
        <v>145</v>
      </c>
      <c r="B258" s="6" t="s">
        <v>146</v>
      </c>
      <c r="C258" s="7">
        <v>963.30000000000007</v>
      </c>
      <c r="D258" s="7">
        <v>963.30000000000007</v>
      </c>
      <c r="E258" s="7">
        <v>80</v>
      </c>
      <c r="F258" s="7">
        <v>0</v>
      </c>
      <c r="G258" s="7">
        <v>0</v>
      </c>
      <c r="H258" s="7">
        <v>-0.20741999999999999</v>
      </c>
      <c r="I258" s="7">
        <v>0.20741999999999999</v>
      </c>
      <c r="J258" s="7">
        <v>0</v>
      </c>
      <c r="K258" s="7">
        <f t="shared" si="18"/>
        <v>80</v>
      </c>
      <c r="L258" s="7">
        <f t="shared" si="19"/>
        <v>963.30000000000007</v>
      </c>
      <c r="M258" s="7">
        <f t="shared" si="20"/>
        <v>0</v>
      </c>
      <c r="N258" s="7">
        <f t="shared" si="21"/>
        <v>963.50742000000002</v>
      </c>
      <c r="O258" s="7">
        <f t="shared" si="22"/>
        <v>80.207419999999999</v>
      </c>
      <c r="P258" s="7">
        <f t="shared" si="23"/>
        <v>-0.25927499999999998</v>
      </c>
    </row>
    <row r="259" spans="1:16">
      <c r="A259" s="8" t="s">
        <v>84</v>
      </c>
      <c r="B259" s="9" t="s">
        <v>85</v>
      </c>
      <c r="C259" s="10">
        <v>963.30000000000007</v>
      </c>
      <c r="D259" s="10">
        <v>963.30000000000007</v>
      </c>
      <c r="E259" s="10">
        <v>80</v>
      </c>
      <c r="F259" s="10">
        <v>0</v>
      </c>
      <c r="G259" s="10">
        <v>0</v>
      </c>
      <c r="H259" s="10">
        <v>-0.20741999999999999</v>
      </c>
      <c r="I259" s="10">
        <v>0.20741999999999999</v>
      </c>
      <c r="J259" s="10">
        <v>0</v>
      </c>
      <c r="K259" s="10">
        <f t="shared" si="18"/>
        <v>80</v>
      </c>
      <c r="L259" s="10">
        <f t="shared" si="19"/>
        <v>963.30000000000007</v>
      </c>
      <c r="M259" s="10">
        <f t="shared" si="20"/>
        <v>0</v>
      </c>
      <c r="N259" s="10">
        <f t="shared" si="21"/>
        <v>963.50742000000002</v>
      </c>
      <c r="O259" s="10">
        <f t="shared" si="22"/>
        <v>80.207419999999999</v>
      </c>
      <c r="P259" s="10">
        <f t="shared" si="23"/>
        <v>-0.25927499999999998</v>
      </c>
    </row>
    <row r="260" spans="1:16" ht="38.25">
      <c r="A260" s="5" t="s">
        <v>147</v>
      </c>
      <c r="B260" s="6" t="s">
        <v>148</v>
      </c>
      <c r="C260" s="7">
        <v>273.5</v>
      </c>
      <c r="D260" s="7">
        <v>273.5</v>
      </c>
      <c r="E260" s="7">
        <v>8.4350000000000005</v>
      </c>
      <c r="F260" s="7">
        <v>0.42</v>
      </c>
      <c r="G260" s="7">
        <v>0</v>
      </c>
      <c r="H260" s="7">
        <v>0</v>
      </c>
      <c r="I260" s="7">
        <v>0.42</v>
      </c>
      <c r="J260" s="7">
        <v>0.84</v>
      </c>
      <c r="K260" s="7">
        <f t="shared" si="18"/>
        <v>8.0150000000000006</v>
      </c>
      <c r="L260" s="7">
        <f t="shared" si="19"/>
        <v>273.08</v>
      </c>
      <c r="M260" s="7">
        <f t="shared" si="20"/>
        <v>4.9792531120331951</v>
      </c>
      <c r="N260" s="7">
        <f t="shared" si="21"/>
        <v>273.5</v>
      </c>
      <c r="O260" s="7">
        <f t="shared" si="22"/>
        <v>8.4350000000000005</v>
      </c>
      <c r="P260" s="7">
        <f t="shared" si="23"/>
        <v>0</v>
      </c>
    </row>
    <row r="261" spans="1:16" ht="25.5">
      <c r="A261" s="8" t="s">
        <v>55</v>
      </c>
      <c r="B261" s="9" t="s">
        <v>56</v>
      </c>
      <c r="C261" s="10">
        <v>273.5</v>
      </c>
      <c r="D261" s="10">
        <v>273.5</v>
      </c>
      <c r="E261" s="10">
        <v>8.4350000000000005</v>
      </c>
      <c r="F261" s="10">
        <v>0.42</v>
      </c>
      <c r="G261" s="10">
        <v>0</v>
      </c>
      <c r="H261" s="10">
        <v>0</v>
      </c>
      <c r="I261" s="10">
        <v>0.42</v>
      </c>
      <c r="J261" s="10">
        <v>0.84</v>
      </c>
      <c r="K261" s="10">
        <f t="shared" si="18"/>
        <v>8.0150000000000006</v>
      </c>
      <c r="L261" s="10">
        <f t="shared" si="19"/>
        <v>273.08</v>
      </c>
      <c r="M261" s="10">
        <f t="shared" si="20"/>
        <v>4.9792531120331951</v>
      </c>
      <c r="N261" s="10">
        <f t="shared" si="21"/>
        <v>273.5</v>
      </c>
      <c r="O261" s="10">
        <f t="shared" si="22"/>
        <v>8.4350000000000005</v>
      </c>
      <c r="P261" s="10">
        <f t="shared" si="23"/>
        <v>0</v>
      </c>
    </row>
    <row r="262" spans="1:16">
      <c r="A262" s="5" t="s">
        <v>149</v>
      </c>
      <c r="B262" s="6" t="s">
        <v>150</v>
      </c>
      <c r="C262" s="7">
        <v>416.101</v>
      </c>
      <c r="D262" s="7">
        <v>416.101</v>
      </c>
      <c r="E262" s="7">
        <v>46.296999999999997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46.296999999999997</v>
      </c>
      <c r="L262" s="7">
        <f t="shared" ref="L262:L325" si="25">D262-F262</f>
        <v>416.101</v>
      </c>
      <c r="M262" s="7">
        <f t="shared" ref="M262:M325" si="26">IF(E262=0,0,(F262/E262)*100)</f>
        <v>0</v>
      </c>
      <c r="N262" s="7">
        <f t="shared" ref="N262:N325" si="27">D262-H262</f>
        <v>416.101</v>
      </c>
      <c r="O262" s="7">
        <f t="shared" ref="O262:O325" si="28">E262-H262</f>
        <v>46.296999999999997</v>
      </c>
      <c r="P262" s="7">
        <f t="shared" ref="P262:P325" si="29">IF(E262=0,0,(H262/E262)*100)</f>
        <v>0</v>
      </c>
    </row>
    <row r="263" spans="1:16">
      <c r="A263" s="8" t="s">
        <v>23</v>
      </c>
      <c r="B263" s="9" t="s">
        <v>24</v>
      </c>
      <c r="C263" s="10">
        <v>226.715</v>
      </c>
      <c r="D263" s="10">
        <v>226.715</v>
      </c>
      <c r="E263" s="10">
        <v>28.501999999999999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28.501999999999999</v>
      </c>
      <c r="L263" s="10">
        <f t="shared" si="25"/>
        <v>226.715</v>
      </c>
      <c r="M263" s="10">
        <f t="shared" si="26"/>
        <v>0</v>
      </c>
      <c r="N263" s="10">
        <f t="shared" si="27"/>
        <v>226.715</v>
      </c>
      <c r="O263" s="10">
        <f t="shared" si="28"/>
        <v>28.501999999999999</v>
      </c>
      <c r="P263" s="10">
        <f t="shared" si="29"/>
        <v>0</v>
      </c>
    </row>
    <row r="264" spans="1:16">
      <c r="A264" s="8" t="s">
        <v>25</v>
      </c>
      <c r="B264" s="9" t="s">
        <v>26</v>
      </c>
      <c r="C264" s="10">
        <v>49.877000000000002</v>
      </c>
      <c r="D264" s="10">
        <v>49.877000000000002</v>
      </c>
      <c r="E264" s="10">
        <v>6.2709999999999999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6.2709999999999999</v>
      </c>
      <c r="L264" s="10">
        <f t="shared" si="25"/>
        <v>49.877000000000002</v>
      </c>
      <c r="M264" s="10">
        <f t="shared" si="26"/>
        <v>0</v>
      </c>
      <c r="N264" s="10">
        <f t="shared" si="27"/>
        <v>49.877000000000002</v>
      </c>
      <c r="O264" s="10">
        <f t="shared" si="28"/>
        <v>6.2709999999999999</v>
      </c>
      <c r="P264" s="10">
        <f t="shared" si="29"/>
        <v>0</v>
      </c>
    </row>
    <row r="265" spans="1:16">
      <c r="A265" s="8" t="s">
        <v>43</v>
      </c>
      <c r="B265" s="9" t="s">
        <v>44</v>
      </c>
      <c r="C265" s="10">
        <v>139.50900000000001</v>
      </c>
      <c r="D265" s="10">
        <v>139.50900000000001</v>
      </c>
      <c r="E265" s="10">
        <v>11.524000000000001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11.524000000000001</v>
      </c>
      <c r="L265" s="10">
        <f t="shared" si="25"/>
        <v>139.50900000000001</v>
      </c>
      <c r="M265" s="10">
        <f t="shared" si="26"/>
        <v>0</v>
      </c>
      <c r="N265" s="10">
        <f t="shared" si="27"/>
        <v>139.50900000000001</v>
      </c>
      <c r="O265" s="10">
        <f t="shared" si="28"/>
        <v>11.524000000000001</v>
      </c>
      <c r="P265" s="10">
        <f t="shared" si="29"/>
        <v>0</v>
      </c>
    </row>
    <row r="266" spans="1:16" ht="25.5">
      <c r="A266" s="5" t="s">
        <v>151</v>
      </c>
      <c r="B266" s="6" t="s">
        <v>152</v>
      </c>
      <c r="C266" s="7">
        <v>12249.664000000001</v>
      </c>
      <c r="D266" s="7">
        <v>14954.364</v>
      </c>
      <c r="E266" s="7">
        <v>1105.9000000000001</v>
      </c>
      <c r="F266" s="7">
        <v>25.848500000000001</v>
      </c>
      <c r="G266" s="7">
        <v>0</v>
      </c>
      <c r="H266" s="7">
        <v>24.348500000000001</v>
      </c>
      <c r="I266" s="7">
        <v>1.5</v>
      </c>
      <c r="J266" s="7">
        <v>0</v>
      </c>
      <c r="K266" s="7">
        <f t="shared" si="24"/>
        <v>1080.0515</v>
      </c>
      <c r="L266" s="7">
        <f t="shared" si="25"/>
        <v>14928.5155</v>
      </c>
      <c r="M266" s="7">
        <f t="shared" si="26"/>
        <v>2.3373270639298305</v>
      </c>
      <c r="N266" s="7">
        <f t="shared" si="27"/>
        <v>14930.0155</v>
      </c>
      <c r="O266" s="7">
        <f t="shared" si="28"/>
        <v>1081.5515</v>
      </c>
      <c r="P266" s="7">
        <f t="shared" si="29"/>
        <v>2.2016909304638754</v>
      </c>
    </row>
    <row r="267" spans="1:16">
      <c r="A267" s="8" t="s">
        <v>27</v>
      </c>
      <c r="B267" s="9" t="s">
        <v>28</v>
      </c>
      <c r="C267" s="10">
        <v>20</v>
      </c>
      <c r="D267" s="10">
        <v>20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20</v>
      </c>
      <c r="M267" s="10">
        <f t="shared" si="26"/>
        <v>0</v>
      </c>
      <c r="N267" s="10">
        <f t="shared" si="27"/>
        <v>20</v>
      </c>
      <c r="O267" s="10">
        <f t="shared" si="28"/>
        <v>0</v>
      </c>
      <c r="P267" s="10">
        <f t="shared" si="29"/>
        <v>0</v>
      </c>
    </row>
    <row r="268" spans="1:16">
      <c r="A268" s="8" t="s">
        <v>29</v>
      </c>
      <c r="B268" s="9" t="s">
        <v>30</v>
      </c>
      <c r="C268" s="10">
        <v>31.44</v>
      </c>
      <c r="D268" s="10">
        <v>31.44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31.44</v>
      </c>
      <c r="M268" s="10">
        <f t="shared" si="26"/>
        <v>0</v>
      </c>
      <c r="N268" s="10">
        <f t="shared" si="27"/>
        <v>31.44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55</v>
      </c>
      <c r="B269" s="9" t="s">
        <v>56</v>
      </c>
      <c r="C269" s="10">
        <v>817.04</v>
      </c>
      <c r="D269" s="10">
        <v>822.04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822.04</v>
      </c>
      <c r="M269" s="10">
        <f t="shared" si="26"/>
        <v>0</v>
      </c>
      <c r="N269" s="10">
        <f t="shared" si="27"/>
        <v>822.04</v>
      </c>
      <c r="O269" s="10">
        <f t="shared" si="28"/>
        <v>0</v>
      </c>
      <c r="P269" s="10">
        <f t="shared" si="29"/>
        <v>0</v>
      </c>
    </row>
    <row r="270" spans="1:16">
      <c r="A270" s="8" t="s">
        <v>84</v>
      </c>
      <c r="B270" s="9" t="s">
        <v>85</v>
      </c>
      <c r="C270" s="10">
        <v>11381.184000000001</v>
      </c>
      <c r="D270" s="10">
        <v>14080.884</v>
      </c>
      <c r="E270" s="10">
        <v>1105.9000000000001</v>
      </c>
      <c r="F270" s="10">
        <v>25.848500000000001</v>
      </c>
      <c r="G270" s="10">
        <v>0</v>
      </c>
      <c r="H270" s="10">
        <v>24.348500000000001</v>
      </c>
      <c r="I270" s="10">
        <v>1.5</v>
      </c>
      <c r="J270" s="10">
        <v>0</v>
      </c>
      <c r="K270" s="10">
        <f t="shared" si="24"/>
        <v>1080.0515</v>
      </c>
      <c r="L270" s="10">
        <f t="shared" si="25"/>
        <v>14055.0355</v>
      </c>
      <c r="M270" s="10">
        <f t="shared" si="26"/>
        <v>2.3373270639298305</v>
      </c>
      <c r="N270" s="10">
        <f t="shared" si="27"/>
        <v>14056.5355</v>
      </c>
      <c r="O270" s="10">
        <f t="shared" si="28"/>
        <v>1081.5515</v>
      </c>
      <c r="P270" s="10">
        <f t="shared" si="29"/>
        <v>2.2016909304638754</v>
      </c>
    </row>
    <row r="271" spans="1:16">
      <c r="A271" s="5" t="s">
        <v>153</v>
      </c>
      <c r="B271" s="6" t="s">
        <v>124</v>
      </c>
      <c r="C271" s="7">
        <v>39.76</v>
      </c>
      <c r="D271" s="7">
        <v>39.76</v>
      </c>
      <c r="E271" s="7">
        <v>1.9000000000000001</v>
      </c>
      <c r="F271" s="7">
        <v>1.9000000000000001</v>
      </c>
      <c r="G271" s="7">
        <v>0</v>
      </c>
      <c r="H271" s="7">
        <v>1.9000000000000001</v>
      </c>
      <c r="I271" s="7">
        <v>0</v>
      </c>
      <c r="J271" s="7">
        <v>0</v>
      </c>
      <c r="K271" s="7">
        <f t="shared" si="24"/>
        <v>0</v>
      </c>
      <c r="L271" s="7">
        <f t="shared" si="25"/>
        <v>37.86</v>
      </c>
      <c r="M271" s="7">
        <f t="shared" si="26"/>
        <v>100</v>
      </c>
      <c r="N271" s="7">
        <f t="shared" si="27"/>
        <v>37.86</v>
      </c>
      <c r="O271" s="7">
        <f t="shared" si="28"/>
        <v>0</v>
      </c>
      <c r="P271" s="7">
        <f t="shared" si="29"/>
        <v>100</v>
      </c>
    </row>
    <row r="272" spans="1:16" ht="25.5">
      <c r="A272" s="8" t="s">
        <v>125</v>
      </c>
      <c r="B272" s="9" t="s">
        <v>126</v>
      </c>
      <c r="C272" s="10">
        <v>39.76</v>
      </c>
      <c r="D272" s="10">
        <v>39.76</v>
      </c>
      <c r="E272" s="10">
        <v>1.9000000000000001</v>
      </c>
      <c r="F272" s="10">
        <v>1.9000000000000001</v>
      </c>
      <c r="G272" s="10">
        <v>0</v>
      </c>
      <c r="H272" s="10">
        <v>1.9000000000000001</v>
      </c>
      <c r="I272" s="10">
        <v>0</v>
      </c>
      <c r="J272" s="10">
        <v>0</v>
      </c>
      <c r="K272" s="10">
        <f t="shared" si="24"/>
        <v>0</v>
      </c>
      <c r="L272" s="10">
        <f t="shared" si="25"/>
        <v>37.86</v>
      </c>
      <c r="M272" s="10">
        <f t="shared" si="26"/>
        <v>100</v>
      </c>
      <c r="N272" s="10">
        <f t="shared" si="27"/>
        <v>37.86</v>
      </c>
      <c r="O272" s="10">
        <f t="shared" si="28"/>
        <v>0</v>
      </c>
      <c r="P272" s="10">
        <f t="shared" si="29"/>
        <v>100</v>
      </c>
    </row>
    <row r="273" spans="1:16">
      <c r="A273" s="5" t="s">
        <v>154</v>
      </c>
      <c r="B273" s="6" t="s">
        <v>155</v>
      </c>
      <c r="C273" s="7">
        <v>83575.425000000017</v>
      </c>
      <c r="D273" s="7">
        <v>82028.013000000021</v>
      </c>
      <c r="E273" s="7">
        <v>6094.3128000000015</v>
      </c>
      <c r="F273" s="7">
        <v>270.08803999999998</v>
      </c>
      <c r="G273" s="7">
        <v>169.92917000000003</v>
      </c>
      <c r="H273" s="7">
        <v>2770.514189999999</v>
      </c>
      <c r="I273" s="7">
        <v>69.332580000000007</v>
      </c>
      <c r="J273" s="7">
        <v>293.12020000000001</v>
      </c>
      <c r="K273" s="7">
        <f t="shared" si="24"/>
        <v>5824.2247600000019</v>
      </c>
      <c r="L273" s="7">
        <f t="shared" si="25"/>
        <v>81757.924960000018</v>
      </c>
      <c r="M273" s="7">
        <f t="shared" si="26"/>
        <v>4.4318046818994903</v>
      </c>
      <c r="N273" s="7">
        <f t="shared" si="27"/>
        <v>79257.498810000019</v>
      </c>
      <c r="O273" s="7">
        <f t="shared" si="28"/>
        <v>3323.7986100000026</v>
      </c>
      <c r="P273" s="7">
        <f t="shared" si="29"/>
        <v>45.460649640431953</v>
      </c>
    </row>
    <row r="274" spans="1:16" ht="38.25">
      <c r="A274" s="5" t="s">
        <v>156</v>
      </c>
      <c r="B274" s="6" t="s">
        <v>46</v>
      </c>
      <c r="C274" s="7">
        <v>1851.0730000000003</v>
      </c>
      <c r="D274" s="7">
        <v>1850.9330000000004</v>
      </c>
      <c r="E274" s="7">
        <v>144.53200000000001</v>
      </c>
      <c r="F274" s="7">
        <v>31.256830000000004</v>
      </c>
      <c r="G274" s="7">
        <v>0</v>
      </c>
      <c r="H274" s="7">
        <v>0.69825999999999999</v>
      </c>
      <c r="I274" s="7">
        <v>31.256830000000004</v>
      </c>
      <c r="J274" s="7">
        <v>31.492810000000006</v>
      </c>
      <c r="K274" s="7">
        <f t="shared" si="24"/>
        <v>113.27517</v>
      </c>
      <c r="L274" s="7">
        <f t="shared" si="25"/>
        <v>1819.6761700000004</v>
      </c>
      <c r="M274" s="7">
        <f t="shared" si="26"/>
        <v>21.626235020618275</v>
      </c>
      <c r="N274" s="7">
        <f t="shared" si="27"/>
        <v>1850.2347400000006</v>
      </c>
      <c r="O274" s="7">
        <f t="shared" si="28"/>
        <v>143.83374000000001</v>
      </c>
      <c r="P274" s="7">
        <f t="shared" si="29"/>
        <v>0.48311792544211662</v>
      </c>
    </row>
    <row r="275" spans="1:16">
      <c r="A275" s="8" t="s">
        <v>23</v>
      </c>
      <c r="B275" s="9" t="s">
        <v>24</v>
      </c>
      <c r="C275" s="10">
        <v>1518.38</v>
      </c>
      <c r="D275" s="10">
        <v>1518.38</v>
      </c>
      <c r="E275" s="10">
        <v>117.015</v>
      </c>
      <c r="F275" s="10">
        <v>26.205810000000003</v>
      </c>
      <c r="G275" s="10">
        <v>0</v>
      </c>
      <c r="H275" s="10">
        <v>0</v>
      </c>
      <c r="I275" s="10">
        <v>26.205810000000003</v>
      </c>
      <c r="J275" s="10">
        <v>26.205810000000003</v>
      </c>
      <c r="K275" s="10">
        <f t="shared" si="24"/>
        <v>90.809190000000001</v>
      </c>
      <c r="L275" s="10">
        <f t="shared" si="25"/>
        <v>1492.1741900000002</v>
      </c>
      <c r="M275" s="10">
        <f t="shared" si="26"/>
        <v>22.395257018330987</v>
      </c>
      <c r="N275" s="10">
        <f t="shared" si="27"/>
        <v>1518.38</v>
      </c>
      <c r="O275" s="10">
        <f t="shared" si="28"/>
        <v>117.015</v>
      </c>
      <c r="P275" s="10">
        <f t="shared" si="29"/>
        <v>0</v>
      </c>
    </row>
    <row r="276" spans="1:16">
      <c r="A276" s="8" t="s">
        <v>25</v>
      </c>
      <c r="B276" s="9" t="s">
        <v>26</v>
      </c>
      <c r="C276" s="10">
        <v>244.31800000000001</v>
      </c>
      <c r="D276" s="10">
        <v>244.31800000000001</v>
      </c>
      <c r="E276" s="10">
        <v>18.841000000000001</v>
      </c>
      <c r="F276" s="10">
        <v>3.8776999999999999</v>
      </c>
      <c r="G276" s="10">
        <v>0</v>
      </c>
      <c r="H276" s="10">
        <v>0</v>
      </c>
      <c r="I276" s="10">
        <v>3.8776999999999999</v>
      </c>
      <c r="J276" s="10">
        <v>3.8776999999999999</v>
      </c>
      <c r="K276" s="10">
        <f t="shared" si="24"/>
        <v>14.9633</v>
      </c>
      <c r="L276" s="10">
        <f t="shared" si="25"/>
        <v>240.44030000000001</v>
      </c>
      <c r="M276" s="10">
        <f t="shared" si="26"/>
        <v>20.581179342922347</v>
      </c>
      <c r="N276" s="10">
        <f t="shared" si="27"/>
        <v>244.31800000000001</v>
      </c>
      <c r="O276" s="10">
        <f t="shared" si="28"/>
        <v>18.841000000000001</v>
      </c>
      <c r="P276" s="10">
        <f t="shared" si="29"/>
        <v>0</v>
      </c>
    </row>
    <row r="277" spans="1:16">
      <c r="A277" s="8" t="s">
        <v>27</v>
      </c>
      <c r="B277" s="9" t="s">
        <v>28</v>
      </c>
      <c r="C277" s="10">
        <v>24.699000000000002</v>
      </c>
      <c r="D277" s="10">
        <v>24.699000000000002</v>
      </c>
      <c r="E277" s="10">
        <v>5.0590000000000002</v>
      </c>
      <c r="F277" s="10">
        <v>0</v>
      </c>
      <c r="G277" s="10">
        <v>0</v>
      </c>
      <c r="H277" s="10">
        <v>0.504</v>
      </c>
      <c r="I277" s="10">
        <v>0</v>
      </c>
      <c r="J277" s="10">
        <v>0</v>
      </c>
      <c r="K277" s="10">
        <f t="shared" si="24"/>
        <v>5.0590000000000002</v>
      </c>
      <c r="L277" s="10">
        <f t="shared" si="25"/>
        <v>24.699000000000002</v>
      </c>
      <c r="M277" s="10">
        <f t="shared" si="26"/>
        <v>0</v>
      </c>
      <c r="N277" s="10">
        <f t="shared" si="27"/>
        <v>24.195</v>
      </c>
      <c r="O277" s="10">
        <f t="shared" si="28"/>
        <v>4.5549999999999997</v>
      </c>
      <c r="P277" s="10">
        <f t="shared" si="29"/>
        <v>9.962443170587072</v>
      </c>
    </row>
    <row r="278" spans="1:16">
      <c r="A278" s="8" t="s">
        <v>29</v>
      </c>
      <c r="B278" s="9" t="s">
        <v>30</v>
      </c>
      <c r="C278" s="10">
        <v>14.643000000000001</v>
      </c>
      <c r="D278" s="10">
        <v>14.643000000000001</v>
      </c>
      <c r="E278" s="10">
        <v>1.22</v>
      </c>
      <c r="F278" s="10">
        <v>0</v>
      </c>
      <c r="G278" s="10">
        <v>0</v>
      </c>
      <c r="H278" s="10">
        <v>0.19425999999999999</v>
      </c>
      <c r="I278" s="10">
        <v>0</v>
      </c>
      <c r="J278" s="10">
        <v>0.23598</v>
      </c>
      <c r="K278" s="10">
        <f t="shared" si="24"/>
        <v>1.22</v>
      </c>
      <c r="L278" s="10">
        <f t="shared" si="25"/>
        <v>14.643000000000001</v>
      </c>
      <c r="M278" s="10">
        <f t="shared" si="26"/>
        <v>0</v>
      </c>
      <c r="N278" s="10">
        <f t="shared" si="27"/>
        <v>14.448740000000001</v>
      </c>
      <c r="O278" s="10">
        <f t="shared" si="28"/>
        <v>1.0257399999999999</v>
      </c>
      <c r="P278" s="10">
        <f t="shared" si="29"/>
        <v>15.922950819672129</v>
      </c>
    </row>
    <row r="279" spans="1:16">
      <c r="A279" s="8" t="s">
        <v>31</v>
      </c>
      <c r="B279" s="9" t="s">
        <v>32</v>
      </c>
      <c r="C279" s="10">
        <v>8.5229999999999997</v>
      </c>
      <c r="D279" s="10">
        <v>8.3830000000000009</v>
      </c>
      <c r="E279" s="10">
        <v>1.4970000000000001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1.4970000000000001</v>
      </c>
      <c r="L279" s="10">
        <f t="shared" si="25"/>
        <v>8.3830000000000009</v>
      </c>
      <c r="M279" s="10">
        <f t="shared" si="26"/>
        <v>0</v>
      </c>
      <c r="N279" s="10">
        <f t="shared" si="27"/>
        <v>8.3830000000000009</v>
      </c>
      <c r="O279" s="10">
        <f t="shared" si="28"/>
        <v>1.4970000000000001</v>
      </c>
      <c r="P279" s="10">
        <f t="shared" si="29"/>
        <v>0</v>
      </c>
    </row>
    <row r="280" spans="1:16">
      <c r="A280" s="8" t="s">
        <v>33</v>
      </c>
      <c r="B280" s="9" t="s">
        <v>34</v>
      </c>
      <c r="C280" s="10">
        <v>21.600999999999999</v>
      </c>
      <c r="D280" s="10">
        <v>21.600999999999999</v>
      </c>
      <c r="E280" s="10">
        <v>0</v>
      </c>
      <c r="F280" s="10">
        <v>0.92090000000000005</v>
      </c>
      <c r="G280" s="10">
        <v>0</v>
      </c>
      <c r="H280" s="10">
        <v>0</v>
      </c>
      <c r="I280" s="10">
        <v>0.92090000000000005</v>
      </c>
      <c r="J280" s="10">
        <v>0.92090000000000005</v>
      </c>
      <c r="K280" s="10">
        <f t="shared" si="24"/>
        <v>-0.92090000000000005</v>
      </c>
      <c r="L280" s="10">
        <f t="shared" si="25"/>
        <v>20.680099999999999</v>
      </c>
      <c r="M280" s="10">
        <f t="shared" si="26"/>
        <v>0</v>
      </c>
      <c r="N280" s="10">
        <f t="shared" si="27"/>
        <v>21.600999999999999</v>
      </c>
      <c r="O280" s="10">
        <f t="shared" si="28"/>
        <v>0</v>
      </c>
      <c r="P280" s="10">
        <f t="shared" si="29"/>
        <v>0</v>
      </c>
    </row>
    <row r="281" spans="1:16">
      <c r="A281" s="8" t="s">
        <v>35</v>
      </c>
      <c r="B281" s="9" t="s">
        <v>36</v>
      </c>
      <c r="C281" s="10">
        <v>1.0529999999999999</v>
      </c>
      <c r="D281" s="10">
        <v>1.0529999999999999</v>
      </c>
      <c r="E281" s="10">
        <v>8.7999999999999995E-2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8.7999999999999995E-2</v>
      </c>
      <c r="L281" s="10">
        <f t="shared" si="25"/>
        <v>1.0529999999999999</v>
      </c>
      <c r="M281" s="10">
        <f t="shared" si="26"/>
        <v>0</v>
      </c>
      <c r="N281" s="10">
        <f t="shared" si="27"/>
        <v>1.0529999999999999</v>
      </c>
      <c r="O281" s="10">
        <f t="shared" si="28"/>
        <v>8.7999999999999995E-2</v>
      </c>
      <c r="P281" s="10">
        <f t="shared" si="29"/>
        <v>0</v>
      </c>
    </row>
    <row r="282" spans="1:16">
      <c r="A282" s="8" t="s">
        <v>37</v>
      </c>
      <c r="B282" s="9" t="s">
        <v>38</v>
      </c>
      <c r="C282" s="10">
        <v>17.184000000000001</v>
      </c>
      <c r="D282" s="10">
        <v>17.001999999999999</v>
      </c>
      <c r="E282" s="10">
        <v>0.75600000000000001</v>
      </c>
      <c r="F282" s="10">
        <v>0.25241999999999998</v>
      </c>
      <c r="G282" s="10">
        <v>0</v>
      </c>
      <c r="H282" s="10">
        <v>0</v>
      </c>
      <c r="I282" s="10">
        <v>0.25241999999999998</v>
      </c>
      <c r="J282" s="10">
        <v>0.25241999999999998</v>
      </c>
      <c r="K282" s="10">
        <f t="shared" si="24"/>
        <v>0.50358000000000003</v>
      </c>
      <c r="L282" s="10">
        <f t="shared" si="25"/>
        <v>16.749579999999998</v>
      </c>
      <c r="M282" s="10">
        <f t="shared" si="26"/>
        <v>33.388888888888886</v>
      </c>
      <c r="N282" s="10">
        <f t="shared" si="27"/>
        <v>17.001999999999999</v>
      </c>
      <c r="O282" s="10">
        <f t="shared" si="28"/>
        <v>0.75600000000000001</v>
      </c>
      <c r="P282" s="10">
        <f t="shared" si="29"/>
        <v>0</v>
      </c>
    </row>
    <row r="283" spans="1:16">
      <c r="A283" s="8" t="s">
        <v>80</v>
      </c>
      <c r="B283" s="9" t="s">
        <v>81</v>
      </c>
      <c r="C283" s="10">
        <v>0.67200000000000004</v>
      </c>
      <c r="D283" s="10">
        <v>0.85399999999999998</v>
      </c>
      <c r="E283" s="10">
        <v>5.6000000000000001E-2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5.6000000000000001E-2</v>
      </c>
      <c r="L283" s="10">
        <f t="shared" si="25"/>
        <v>0.85399999999999998</v>
      </c>
      <c r="M283" s="10">
        <f t="shared" si="26"/>
        <v>0</v>
      </c>
      <c r="N283" s="10">
        <f t="shared" si="27"/>
        <v>0.85399999999999998</v>
      </c>
      <c r="O283" s="10">
        <f t="shared" si="28"/>
        <v>5.6000000000000001E-2</v>
      </c>
      <c r="P283" s="10">
        <f t="shared" si="29"/>
        <v>0</v>
      </c>
    </row>
    <row r="284" spans="1:16">
      <c r="A284" s="5" t="s">
        <v>157</v>
      </c>
      <c r="B284" s="6" t="s">
        <v>158</v>
      </c>
      <c r="C284" s="7">
        <v>52467.499999999993</v>
      </c>
      <c r="D284" s="7">
        <v>52218.5</v>
      </c>
      <c r="E284" s="7">
        <v>4184.3</v>
      </c>
      <c r="F284" s="7">
        <v>28.417639999999999</v>
      </c>
      <c r="G284" s="7">
        <v>30.722410000000004</v>
      </c>
      <c r="H284" s="7">
        <v>2116.8981599999997</v>
      </c>
      <c r="I284" s="7">
        <v>1.4578099999999998</v>
      </c>
      <c r="J284" s="7">
        <v>54.686140000000002</v>
      </c>
      <c r="K284" s="7">
        <f t="shared" si="24"/>
        <v>4155.8823600000005</v>
      </c>
      <c r="L284" s="7">
        <f t="shared" si="25"/>
        <v>52190.08236</v>
      </c>
      <c r="M284" s="7">
        <f t="shared" si="26"/>
        <v>0.67914920058313211</v>
      </c>
      <c r="N284" s="7">
        <f t="shared" si="27"/>
        <v>50101.601840000003</v>
      </c>
      <c r="O284" s="7">
        <f t="shared" si="28"/>
        <v>2067.4018400000004</v>
      </c>
      <c r="P284" s="7">
        <f t="shared" si="29"/>
        <v>50.591452811700876</v>
      </c>
    </row>
    <row r="285" spans="1:16">
      <c r="A285" s="8" t="s">
        <v>23</v>
      </c>
      <c r="B285" s="9" t="s">
        <v>24</v>
      </c>
      <c r="C285" s="10">
        <v>40605.800000000003</v>
      </c>
      <c r="D285" s="10">
        <v>40605.800000000003</v>
      </c>
      <c r="E285" s="10">
        <v>3420.3</v>
      </c>
      <c r="F285" s="10">
        <v>21.555</v>
      </c>
      <c r="G285" s="10">
        <v>0</v>
      </c>
      <c r="H285" s="10">
        <v>1743.46254</v>
      </c>
      <c r="I285" s="10">
        <v>0</v>
      </c>
      <c r="J285" s="10">
        <v>0</v>
      </c>
      <c r="K285" s="10">
        <f t="shared" si="24"/>
        <v>3398.7450000000003</v>
      </c>
      <c r="L285" s="10">
        <f t="shared" si="25"/>
        <v>40584.245000000003</v>
      </c>
      <c r="M285" s="10">
        <f t="shared" si="26"/>
        <v>0.63020787650206123</v>
      </c>
      <c r="N285" s="10">
        <f t="shared" si="27"/>
        <v>38862.337460000002</v>
      </c>
      <c r="O285" s="10">
        <f t="shared" si="28"/>
        <v>1676.8374600000002</v>
      </c>
      <c r="P285" s="10">
        <f t="shared" si="29"/>
        <v>50.973965441627925</v>
      </c>
    </row>
    <row r="286" spans="1:16">
      <c r="A286" s="8" t="s">
        <v>25</v>
      </c>
      <c r="B286" s="9" t="s">
        <v>26</v>
      </c>
      <c r="C286" s="10">
        <v>8933.2000000000007</v>
      </c>
      <c r="D286" s="10">
        <v>8933.2000000000007</v>
      </c>
      <c r="E286" s="10">
        <v>753.7</v>
      </c>
      <c r="F286" s="10">
        <v>4.742</v>
      </c>
      <c r="G286" s="10">
        <v>0</v>
      </c>
      <c r="H286" s="10">
        <v>372.77278999999999</v>
      </c>
      <c r="I286" s="10">
        <v>0</v>
      </c>
      <c r="J286" s="10">
        <v>0</v>
      </c>
      <c r="K286" s="10">
        <f t="shared" si="24"/>
        <v>748.95800000000008</v>
      </c>
      <c r="L286" s="10">
        <f t="shared" si="25"/>
        <v>8928.4580000000005</v>
      </c>
      <c r="M286" s="10">
        <f t="shared" si="26"/>
        <v>0.62916279686878063</v>
      </c>
      <c r="N286" s="10">
        <f t="shared" si="27"/>
        <v>8560.4272100000017</v>
      </c>
      <c r="O286" s="10">
        <f t="shared" si="28"/>
        <v>380.92721000000006</v>
      </c>
      <c r="P286" s="10">
        <f t="shared" si="29"/>
        <v>49.459040732386889</v>
      </c>
    </row>
    <row r="287" spans="1:16">
      <c r="A287" s="8" t="s">
        <v>27</v>
      </c>
      <c r="B287" s="9" t="s">
        <v>28</v>
      </c>
      <c r="C287" s="10">
        <v>321.8</v>
      </c>
      <c r="D287" s="10">
        <v>321.8</v>
      </c>
      <c r="E287" s="10">
        <v>0</v>
      </c>
      <c r="F287" s="10">
        <v>0</v>
      </c>
      <c r="G287" s="10">
        <v>2.1989999999999998</v>
      </c>
      <c r="H287" s="10">
        <v>0</v>
      </c>
      <c r="I287" s="10">
        <v>0</v>
      </c>
      <c r="J287" s="10">
        <v>3.2789999999999999</v>
      </c>
      <c r="K287" s="10">
        <f t="shared" si="24"/>
        <v>0</v>
      </c>
      <c r="L287" s="10">
        <f t="shared" si="25"/>
        <v>321.8</v>
      </c>
      <c r="M287" s="10">
        <f t="shared" si="26"/>
        <v>0</v>
      </c>
      <c r="N287" s="10">
        <f t="shared" si="27"/>
        <v>321.8</v>
      </c>
      <c r="O287" s="10">
        <f t="shared" si="28"/>
        <v>0</v>
      </c>
      <c r="P287" s="10">
        <f t="shared" si="29"/>
        <v>0</v>
      </c>
    </row>
    <row r="288" spans="1:16">
      <c r="A288" s="8" t="s">
        <v>29</v>
      </c>
      <c r="B288" s="9" t="s">
        <v>30</v>
      </c>
      <c r="C288" s="10">
        <v>1259.2</v>
      </c>
      <c r="D288" s="10">
        <v>1254.2</v>
      </c>
      <c r="E288" s="10">
        <v>0</v>
      </c>
      <c r="F288" s="10">
        <v>0</v>
      </c>
      <c r="G288" s="10">
        <v>28.523410000000002</v>
      </c>
      <c r="H288" s="10">
        <v>0</v>
      </c>
      <c r="I288" s="10">
        <v>0</v>
      </c>
      <c r="J288" s="10">
        <v>49.949330000000003</v>
      </c>
      <c r="K288" s="10">
        <f t="shared" si="24"/>
        <v>0</v>
      </c>
      <c r="L288" s="10">
        <f t="shared" si="25"/>
        <v>1254.2</v>
      </c>
      <c r="M288" s="10">
        <f t="shared" si="26"/>
        <v>0</v>
      </c>
      <c r="N288" s="10">
        <f t="shared" si="27"/>
        <v>1254.2</v>
      </c>
      <c r="O288" s="10">
        <f t="shared" si="28"/>
        <v>0</v>
      </c>
      <c r="P288" s="10">
        <f t="shared" si="29"/>
        <v>0</v>
      </c>
    </row>
    <row r="289" spans="1:16">
      <c r="A289" s="8" t="s">
        <v>31</v>
      </c>
      <c r="B289" s="9" t="s">
        <v>32</v>
      </c>
      <c r="C289" s="10">
        <v>21.7</v>
      </c>
      <c r="D289" s="10">
        <v>19.7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</v>
      </c>
      <c r="L289" s="10">
        <f t="shared" si="25"/>
        <v>19.7</v>
      </c>
      <c r="M289" s="10">
        <f t="shared" si="26"/>
        <v>0</v>
      </c>
      <c r="N289" s="10">
        <f t="shared" si="27"/>
        <v>19.7</v>
      </c>
      <c r="O289" s="10">
        <f t="shared" si="28"/>
        <v>0</v>
      </c>
      <c r="P289" s="10">
        <f t="shared" si="29"/>
        <v>0</v>
      </c>
    </row>
    <row r="290" spans="1:16">
      <c r="A290" s="8" t="s">
        <v>33</v>
      </c>
      <c r="B290" s="9" t="s">
        <v>34</v>
      </c>
      <c r="C290" s="10">
        <v>961.1</v>
      </c>
      <c r="D290" s="10">
        <v>739.5</v>
      </c>
      <c r="E290" s="10">
        <v>0</v>
      </c>
      <c r="F290" s="10">
        <v>0.90205999999999997</v>
      </c>
      <c r="G290" s="10">
        <v>0</v>
      </c>
      <c r="H290" s="10">
        <v>0</v>
      </c>
      <c r="I290" s="10">
        <v>0.90205999999999997</v>
      </c>
      <c r="J290" s="10">
        <v>0.90205999999999997</v>
      </c>
      <c r="K290" s="10">
        <f t="shared" si="24"/>
        <v>-0.90205999999999997</v>
      </c>
      <c r="L290" s="10">
        <f t="shared" si="25"/>
        <v>738.59793999999999</v>
      </c>
      <c r="M290" s="10">
        <f t="shared" si="26"/>
        <v>0</v>
      </c>
      <c r="N290" s="10">
        <f t="shared" si="27"/>
        <v>739.5</v>
      </c>
      <c r="O290" s="10">
        <f t="shared" si="28"/>
        <v>0</v>
      </c>
      <c r="P290" s="10">
        <f t="shared" si="29"/>
        <v>0</v>
      </c>
    </row>
    <row r="291" spans="1:16">
      <c r="A291" s="8" t="s">
        <v>35</v>
      </c>
      <c r="B291" s="9" t="s">
        <v>36</v>
      </c>
      <c r="C291" s="10">
        <v>21.1</v>
      </c>
      <c r="D291" s="10">
        <v>20.6</v>
      </c>
      <c r="E291" s="10">
        <v>1.8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1.8</v>
      </c>
      <c r="L291" s="10">
        <f t="shared" si="25"/>
        <v>20.6</v>
      </c>
      <c r="M291" s="10">
        <f t="shared" si="26"/>
        <v>0</v>
      </c>
      <c r="N291" s="10">
        <f t="shared" si="27"/>
        <v>20.6</v>
      </c>
      <c r="O291" s="10">
        <f t="shared" si="28"/>
        <v>1.8</v>
      </c>
      <c r="P291" s="10">
        <f t="shared" si="29"/>
        <v>0</v>
      </c>
    </row>
    <row r="292" spans="1:16">
      <c r="A292" s="8" t="s">
        <v>37</v>
      </c>
      <c r="B292" s="9" t="s">
        <v>38</v>
      </c>
      <c r="C292" s="10">
        <v>131.9</v>
      </c>
      <c r="D292" s="10">
        <v>123.9</v>
      </c>
      <c r="E292" s="10">
        <v>7.3</v>
      </c>
      <c r="F292" s="10">
        <v>0.75708000000000009</v>
      </c>
      <c r="G292" s="10">
        <v>0</v>
      </c>
      <c r="H292" s="10">
        <v>0.20133000000000001</v>
      </c>
      <c r="I292" s="10">
        <v>0.55574999999999997</v>
      </c>
      <c r="J292" s="10">
        <v>0.55574999999999997</v>
      </c>
      <c r="K292" s="10">
        <f t="shared" si="24"/>
        <v>6.5429199999999996</v>
      </c>
      <c r="L292" s="10">
        <f t="shared" si="25"/>
        <v>123.14292</v>
      </c>
      <c r="M292" s="10">
        <f t="shared" si="26"/>
        <v>10.370958904109591</v>
      </c>
      <c r="N292" s="10">
        <f t="shared" si="27"/>
        <v>123.69867000000001</v>
      </c>
      <c r="O292" s="10">
        <f t="shared" si="28"/>
        <v>7.0986700000000003</v>
      </c>
      <c r="P292" s="10">
        <f t="shared" si="29"/>
        <v>2.7579452054794524</v>
      </c>
    </row>
    <row r="293" spans="1:16">
      <c r="A293" s="8" t="s">
        <v>39</v>
      </c>
      <c r="B293" s="9" t="s">
        <v>40</v>
      </c>
      <c r="C293" s="10">
        <v>198.70000000000002</v>
      </c>
      <c r="D293" s="10">
        <v>186.8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186.8</v>
      </c>
      <c r="M293" s="10">
        <f t="shared" si="26"/>
        <v>0</v>
      </c>
      <c r="N293" s="10">
        <f t="shared" si="27"/>
        <v>186.8</v>
      </c>
      <c r="O293" s="10">
        <f t="shared" si="28"/>
        <v>0</v>
      </c>
      <c r="P293" s="10">
        <f t="shared" si="29"/>
        <v>0</v>
      </c>
    </row>
    <row r="294" spans="1:16">
      <c r="A294" s="8" t="s">
        <v>80</v>
      </c>
      <c r="B294" s="9" t="s">
        <v>81</v>
      </c>
      <c r="C294" s="10">
        <v>11.4</v>
      </c>
      <c r="D294" s="10">
        <v>11.4</v>
      </c>
      <c r="E294" s="10">
        <v>1.2</v>
      </c>
      <c r="F294" s="10">
        <v>0.46150000000000002</v>
      </c>
      <c r="G294" s="10">
        <v>0</v>
      </c>
      <c r="H294" s="10">
        <v>0.46150000000000002</v>
      </c>
      <c r="I294" s="10">
        <v>0</v>
      </c>
      <c r="J294" s="10">
        <v>0</v>
      </c>
      <c r="K294" s="10">
        <f t="shared" si="24"/>
        <v>0.73849999999999993</v>
      </c>
      <c r="L294" s="10">
        <f t="shared" si="25"/>
        <v>10.938500000000001</v>
      </c>
      <c r="M294" s="10">
        <f t="shared" si="26"/>
        <v>38.458333333333336</v>
      </c>
      <c r="N294" s="10">
        <f t="shared" si="27"/>
        <v>10.938500000000001</v>
      </c>
      <c r="O294" s="10">
        <f t="shared" si="28"/>
        <v>0.73849999999999993</v>
      </c>
      <c r="P294" s="10">
        <f t="shared" si="29"/>
        <v>38.458333333333336</v>
      </c>
    </row>
    <row r="295" spans="1:16" ht="25.5">
      <c r="A295" s="8" t="s">
        <v>41</v>
      </c>
      <c r="B295" s="9" t="s">
        <v>42</v>
      </c>
      <c r="C295" s="10">
        <v>1.6</v>
      </c>
      <c r="D295" s="10">
        <v>1.6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1.6</v>
      </c>
      <c r="M295" s="10">
        <f t="shared" si="26"/>
        <v>0</v>
      </c>
      <c r="N295" s="10">
        <f t="shared" si="27"/>
        <v>1.6</v>
      </c>
      <c r="O295" s="10">
        <f t="shared" si="28"/>
        <v>0</v>
      </c>
      <c r="P295" s="10">
        <f t="shared" si="29"/>
        <v>0</v>
      </c>
    </row>
    <row r="296" spans="1:16">
      <c r="A296" s="5" t="s">
        <v>159</v>
      </c>
      <c r="B296" s="6" t="s">
        <v>160</v>
      </c>
      <c r="C296" s="7">
        <v>7899.2000000000007</v>
      </c>
      <c r="D296" s="7">
        <v>7859.2000000000007</v>
      </c>
      <c r="E296" s="7">
        <v>519.5</v>
      </c>
      <c r="F296" s="7">
        <v>3.5687100000000003</v>
      </c>
      <c r="G296" s="7">
        <v>120.95835000000001</v>
      </c>
      <c r="H296" s="7">
        <v>194.72049000000001</v>
      </c>
      <c r="I296" s="7">
        <v>3.5687100000000003</v>
      </c>
      <c r="J296" s="7">
        <v>148.48186999999999</v>
      </c>
      <c r="K296" s="7">
        <f t="shared" si="24"/>
        <v>515.93128999999999</v>
      </c>
      <c r="L296" s="7">
        <f t="shared" si="25"/>
        <v>7855.6312900000012</v>
      </c>
      <c r="M296" s="7">
        <f t="shared" si="26"/>
        <v>0.68695091434071232</v>
      </c>
      <c r="N296" s="7">
        <f t="shared" si="27"/>
        <v>7664.479510000001</v>
      </c>
      <c r="O296" s="7">
        <f t="shared" si="28"/>
        <v>324.77950999999996</v>
      </c>
      <c r="P296" s="7">
        <f t="shared" si="29"/>
        <v>37.482288739172283</v>
      </c>
    </row>
    <row r="297" spans="1:16">
      <c r="A297" s="8" t="s">
        <v>23</v>
      </c>
      <c r="B297" s="9" t="s">
        <v>24</v>
      </c>
      <c r="C297" s="10">
        <v>4852.3</v>
      </c>
      <c r="D297" s="10">
        <v>4852.3</v>
      </c>
      <c r="E297" s="10">
        <v>415.5</v>
      </c>
      <c r="F297" s="10">
        <v>0</v>
      </c>
      <c r="G297" s="10">
        <v>0</v>
      </c>
      <c r="H297" s="10">
        <v>153.51194000000001</v>
      </c>
      <c r="I297" s="10">
        <v>0</v>
      </c>
      <c r="J297" s="10">
        <v>0</v>
      </c>
      <c r="K297" s="10">
        <f t="shared" si="24"/>
        <v>415.5</v>
      </c>
      <c r="L297" s="10">
        <f t="shared" si="25"/>
        <v>4852.3</v>
      </c>
      <c r="M297" s="10">
        <f t="shared" si="26"/>
        <v>0</v>
      </c>
      <c r="N297" s="10">
        <f t="shared" si="27"/>
        <v>4698.7880599999999</v>
      </c>
      <c r="O297" s="10">
        <f t="shared" si="28"/>
        <v>261.98806000000002</v>
      </c>
      <c r="P297" s="10">
        <f t="shared" si="29"/>
        <v>36.946315282791822</v>
      </c>
    </row>
    <row r="298" spans="1:16">
      <c r="A298" s="8" t="s">
        <v>25</v>
      </c>
      <c r="B298" s="9" t="s">
        <v>26</v>
      </c>
      <c r="C298" s="10">
        <v>1115.5</v>
      </c>
      <c r="D298" s="10">
        <v>1115.5</v>
      </c>
      <c r="E298" s="10">
        <v>95.4</v>
      </c>
      <c r="F298" s="10">
        <v>0</v>
      </c>
      <c r="G298" s="10">
        <v>0</v>
      </c>
      <c r="H298" s="10">
        <v>41.208550000000002</v>
      </c>
      <c r="I298" s="10">
        <v>0</v>
      </c>
      <c r="J298" s="10">
        <v>0</v>
      </c>
      <c r="K298" s="10">
        <f t="shared" si="24"/>
        <v>95.4</v>
      </c>
      <c r="L298" s="10">
        <f t="shared" si="25"/>
        <v>1115.5</v>
      </c>
      <c r="M298" s="10">
        <f t="shared" si="26"/>
        <v>0</v>
      </c>
      <c r="N298" s="10">
        <f t="shared" si="27"/>
        <v>1074.2914499999999</v>
      </c>
      <c r="O298" s="10">
        <f t="shared" si="28"/>
        <v>54.191450000000003</v>
      </c>
      <c r="P298" s="10">
        <f t="shared" si="29"/>
        <v>43.195545073375264</v>
      </c>
    </row>
    <row r="299" spans="1:16">
      <c r="A299" s="8" t="s">
        <v>27</v>
      </c>
      <c r="B299" s="9" t="s">
        <v>28</v>
      </c>
      <c r="C299" s="10">
        <v>250</v>
      </c>
      <c r="D299" s="10">
        <v>250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250</v>
      </c>
      <c r="M299" s="10">
        <f t="shared" si="26"/>
        <v>0</v>
      </c>
      <c r="N299" s="10">
        <f t="shared" si="27"/>
        <v>250</v>
      </c>
      <c r="O299" s="10">
        <f t="shared" si="28"/>
        <v>0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1000</v>
      </c>
      <c r="D300" s="10">
        <v>1000</v>
      </c>
      <c r="E300" s="10">
        <v>0</v>
      </c>
      <c r="F300" s="10">
        <v>0</v>
      </c>
      <c r="G300" s="10">
        <v>120.95835000000001</v>
      </c>
      <c r="H300" s="10">
        <v>0</v>
      </c>
      <c r="I300" s="10">
        <v>0</v>
      </c>
      <c r="J300" s="10">
        <v>128.97543999999999</v>
      </c>
      <c r="K300" s="10">
        <f t="shared" si="24"/>
        <v>0</v>
      </c>
      <c r="L300" s="10">
        <f t="shared" si="25"/>
        <v>1000</v>
      </c>
      <c r="M300" s="10">
        <f t="shared" si="26"/>
        <v>0</v>
      </c>
      <c r="N300" s="10">
        <f t="shared" si="27"/>
        <v>1000</v>
      </c>
      <c r="O300" s="10">
        <f t="shared" si="28"/>
        <v>0</v>
      </c>
      <c r="P300" s="10">
        <f t="shared" si="29"/>
        <v>0</v>
      </c>
    </row>
    <row r="301" spans="1:16">
      <c r="A301" s="8" t="s">
        <v>31</v>
      </c>
      <c r="B301" s="9" t="s">
        <v>32</v>
      </c>
      <c r="C301" s="10">
        <v>2</v>
      </c>
      <c r="D301" s="10">
        <v>2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2</v>
      </c>
      <c r="M301" s="10">
        <f t="shared" si="26"/>
        <v>0</v>
      </c>
      <c r="N301" s="10">
        <f t="shared" si="27"/>
        <v>2</v>
      </c>
      <c r="O301" s="10">
        <f t="shared" si="28"/>
        <v>0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434.1</v>
      </c>
      <c r="D302" s="10">
        <v>394.1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15.865549999999999</v>
      </c>
      <c r="K302" s="10">
        <f t="shared" si="24"/>
        <v>0</v>
      </c>
      <c r="L302" s="10">
        <f t="shared" si="25"/>
        <v>394.1</v>
      </c>
      <c r="M302" s="10">
        <f t="shared" si="26"/>
        <v>0</v>
      </c>
      <c r="N302" s="10">
        <f t="shared" si="27"/>
        <v>394.1</v>
      </c>
      <c r="O302" s="10">
        <f t="shared" si="28"/>
        <v>0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6.8</v>
      </c>
      <c r="D303" s="10">
        <v>6.8</v>
      </c>
      <c r="E303" s="10">
        <v>0.5</v>
      </c>
      <c r="F303" s="10">
        <v>0</v>
      </c>
      <c r="G303" s="10">
        <v>0</v>
      </c>
      <c r="H303" s="10">
        <v>0</v>
      </c>
      <c r="I303" s="10">
        <v>0</v>
      </c>
      <c r="J303" s="10">
        <v>3.8179999999999999E-2</v>
      </c>
      <c r="K303" s="10">
        <f t="shared" si="24"/>
        <v>0.5</v>
      </c>
      <c r="L303" s="10">
        <f t="shared" si="25"/>
        <v>6.8</v>
      </c>
      <c r="M303" s="10">
        <f t="shared" si="26"/>
        <v>0</v>
      </c>
      <c r="N303" s="10">
        <f t="shared" si="27"/>
        <v>6.8</v>
      </c>
      <c r="O303" s="10">
        <f t="shared" si="28"/>
        <v>0.5</v>
      </c>
      <c r="P303" s="10">
        <f t="shared" si="29"/>
        <v>0</v>
      </c>
    </row>
    <row r="304" spans="1:16">
      <c r="A304" s="8" t="s">
        <v>37</v>
      </c>
      <c r="B304" s="9" t="s">
        <v>38</v>
      </c>
      <c r="C304" s="10">
        <v>223.5</v>
      </c>
      <c r="D304" s="10">
        <v>223.5</v>
      </c>
      <c r="E304" s="10">
        <v>8</v>
      </c>
      <c r="F304" s="10">
        <v>3.5687100000000003</v>
      </c>
      <c r="G304" s="10">
        <v>0</v>
      </c>
      <c r="H304" s="10">
        <v>0</v>
      </c>
      <c r="I304" s="10">
        <v>3.5687100000000003</v>
      </c>
      <c r="J304" s="10">
        <v>3.6027</v>
      </c>
      <c r="K304" s="10">
        <f t="shared" si="24"/>
        <v>4.4312899999999997</v>
      </c>
      <c r="L304" s="10">
        <f t="shared" si="25"/>
        <v>219.93128999999999</v>
      </c>
      <c r="M304" s="10">
        <f t="shared" si="26"/>
        <v>44.608875000000005</v>
      </c>
      <c r="N304" s="10">
        <f t="shared" si="27"/>
        <v>223.5</v>
      </c>
      <c r="O304" s="10">
        <f t="shared" si="28"/>
        <v>8</v>
      </c>
      <c r="P304" s="10">
        <f t="shared" si="29"/>
        <v>0</v>
      </c>
    </row>
    <row r="305" spans="1:16">
      <c r="A305" s="8" t="s">
        <v>80</v>
      </c>
      <c r="B305" s="9" t="s">
        <v>81</v>
      </c>
      <c r="C305" s="10">
        <v>15</v>
      </c>
      <c r="D305" s="10">
        <v>15</v>
      </c>
      <c r="E305" s="10">
        <v>0.1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0.1</v>
      </c>
      <c r="L305" s="10">
        <f t="shared" si="25"/>
        <v>15</v>
      </c>
      <c r="M305" s="10">
        <f t="shared" si="26"/>
        <v>0</v>
      </c>
      <c r="N305" s="10">
        <f t="shared" si="27"/>
        <v>15</v>
      </c>
      <c r="O305" s="10">
        <f t="shared" si="28"/>
        <v>0.1</v>
      </c>
      <c r="P305" s="10">
        <f t="shared" si="29"/>
        <v>0</v>
      </c>
    </row>
    <row r="306" spans="1:16" ht="25.5">
      <c r="A306" s="5" t="s">
        <v>161</v>
      </c>
      <c r="B306" s="6" t="s">
        <v>162</v>
      </c>
      <c r="C306" s="7">
        <v>7304.9000000000005</v>
      </c>
      <c r="D306" s="7">
        <v>7199.4000000000005</v>
      </c>
      <c r="E306" s="7">
        <v>514.25</v>
      </c>
      <c r="F306" s="7">
        <v>0</v>
      </c>
      <c r="G306" s="7">
        <v>18.24841</v>
      </c>
      <c r="H306" s="7">
        <v>283.47191000000004</v>
      </c>
      <c r="I306" s="7">
        <v>0</v>
      </c>
      <c r="J306" s="7">
        <v>25.660279999999997</v>
      </c>
      <c r="K306" s="7">
        <f t="shared" si="24"/>
        <v>514.25</v>
      </c>
      <c r="L306" s="7">
        <f t="shared" si="25"/>
        <v>7199.4000000000005</v>
      </c>
      <c r="M306" s="7">
        <f t="shared" si="26"/>
        <v>0</v>
      </c>
      <c r="N306" s="7">
        <f t="shared" si="27"/>
        <v>6915.9280900000003</v>
      </c>
      <c r="O306" s="7">
        <f t="shared" si="28"/>
        <v>230.77808999999996</v>
      </c>
      <c r="P306" s="7">
        <f t="shared" si="29"/>
        <v>55.123366067088</v>
      </c>
    </row>
    <row r="307" spans="1:16">
      <c r="A307" s="8" t="s">
        <v>23</v>
      </c>
      <c r="B307" s="9" t="s">
        <v>24</v>
      </c>
      <c r="C307" s="10">
        <v>5097.6000000000004</v>
      </c>
      <c r="D307" s="10">
        <v>5097.6000000000004</v>
      </c>
      <c r="E307" s="10">
        <v>404</v>
      </c>
      <c r="F307" s="10">
        <v>0</v>
      </c>
      <c r="G307" s="10">
        <v>0</v>
      </c>
      <c r="H307" s="10">
        <v>230.86148000000003</v>
      </c>
      <c r="I307" s="10">
        <v>0</v>
      </c>
      <c r="J307" s="10">
        <v>0</v>
      </c>
      <c r="K307" s="10">
        <f t="shared" si="24"/>
        <v>404</v>
      </c>
      <c r="L307" s="10">
        <f t="shared" si="25"/>
        <v>5097.6000000000004</v>
      </c>
      <c r="M307" s="10">
        <f t="shared" si="26"/>
        <v>0</v>
      </c>
      <c r="N307" s="10">
        <f t="shared" si="27"/>
        <v>4866.7385200000008</v>
      </c>
      <c r="O307" s="10">
        <f t="shared" si="28"/>
        <v>173.13851999999997</v>
      </c>
      <c r="P307" s="10">
        <f t="shared" si="29"/>
        <v>57.143930693069308</v>
      </c>
    </row>
    <row r="308" spans="1:16">
      <c r="A308" s="8" t="s">
        <v>25</v>
      </c>
      <c r="B308" s="9" t="s">
        <v>26</v>
      </c>
      <c r="C308" s="10">
        <v>1246.2</v>
      </c>
      <c r="D308" s="10">
        <v>1246.2</v>
      </c>
      <c r="E308" s="10">
        <v>100</v>
      </c>
      <c r="F308" s="10">
        <v>0</v>
      </c>
      <c r="G308" s="10">
        <v>0</v>
      </c>
      <c r="H308" s="10">
        <v>52.610430000000001</v>
      </c>
      <c r="I308" s="10">
        <v>0</v>
      </c>
      <c r="J308" s="10">
        <v>0</v>
      </c>
      <c r="K308" s="10">
        <f t="shared" si="24"/>
        <v>100</v>
      </c>
      <c r="L308" s="10">
        <f t="shared" si="25"/>
        <v>1246.2</v>
      </c>
      <c r="M308" s="10">
        <f t="shared" si="26"/>
        <v>0</v>
      </c>
      <c r="N308" s="10">
        <f t="shared" si="27"/>
        <v>1193.5895700000001</v>
      </c>
      <c r="O308" s="10">
        <f t="shared" si="28"/>
        <v>47.389569999999999</v>
      </c>
      <c r="P308" s="10">
        <f t="shared" si="29"/>
        <v>52.610429999999994</v>
      </c>
    </row>
    <row r="309" spans="1:16">
      <c r="A309" s="8" t="s">
        <v>27</v>
      </c>
      <c r="B309" s="9" t="s">
        <v>28</v>
      </c>
      <c r="C309" s="10">
        <v>379.1</v>
      </c>
      <c r="D309" s="10">
        <v>379.1</v>
      </c>
      <c r="E309" s="10">
        <v>0</v>
      </c>
      <c r="F309" s="10">
        <v>0</v>
      </c>
      <c r="G309" s="10">
        <v>0.4204</v>
      </c>
      <c r="H309" s="10">
        <v>0</v>
      </c>
      <c r="I309" s="10">
        <v>0</v>
      </c>
      <c r="J309" s="10">
        <v>0.4204</v>
      </c>
      <c r="K309" s="10">
        <f t="shared" si="24"/>
        <v>0</v>
      </c>
      <c r="L309" s="10">
        <f t="shared" si="25"/>
        <v>379.1</v>
      </c>
      <c r="M309" s="10">
        <f t="shared" si="26"/>
        <v>0</v>
      </c>
      <c r="N309" s="10">
        <f t="shared" si="27"/>
        <v>379.1</v>
      </c>
      <c r="O309" s="10">
        <f t="shared" si="28"/>
        <v>0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172.5</v>
      </c>
      <c r="D310" s="10">
        <v>172.5</v>
      </c>
      <c r="E310" s="10">
        <v>5.3</v>
      </c>
      <c r="F310" s="10">
        <v>0</v>
      </c>
      <c r="G310" s="10">
        <v>17.828009999999999</v>
      </c>
      <c r="H310" s="10">
        <v>0</v>
      </c>
      <c r="I310" s="10">
        <v>0</v>
      </c>
      <c r="J310" s="10">
        <v>17.828009999999999</v>
      </c>
      <c r="K310" s="10">
        <f t="shared" si="24"/>
        <v>5.3</v>
      </c>
      <c r="L310" s="10">
        <f t="shared" si="25"/>
        <v>172.5</v>
      </c>
      <c r="M310" s="10">
        <f t="shared" si="26"/>
        <v>0</v>
      </c>
      <c r="N310" s="10">
        <f t="shared" si="27"/>
        <v>172.5</v>
      </c>
      <c r="O310" s="10">
        <f t="shared" si="28"/>
        <v>5.3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11</v>
      </c>
      <c r="D311" s="10">
        <v>7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</v>
      </c>
      <c r="L311" s="10">
        <f t="shared" si="25"/>
        <v>7</v>
      </c>
      <c r="M311" s="10">
        <f t="shared" si="26"/>
        <v>0</v>
      </c>
      <c r="N311" s="10">
        <f t="shared" si="27"/>
        <v>7</v>
      </c>
      <c r="O311" s="10">
        <f t="shared" si="28"/>
        <v>0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336.90000000000003</v>
      </c>
      <c r="D312" s="10">
        <v>236.9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6.7754700000000003</v>
      </c>
      <c r="K312" s="10">
        <f t="shared" si="24"/>
        <v>0</v>
      </c>
      <c r="L312" s="10">
        <f t="shared" si="25"/>
        <v>236.9</v>
      </c>
      <c r="M312" s="10">
        <f t="shared" si="26"/>
        <v>0</v>
      </c>
      <c r="N312" s="10">
        <f t="shared" si="27"/>
        <v>236.9</v>
      </c>
      <c r="O312" s="10">
        <f t="shared" si="28"/>
        <v>0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6.1000000000000005</v>
      </c>
      <c r="D313" s="10">
        <v>6.1000000000000005</v>
      </c>
      <c r="E313" s="10">
        <v>0.5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0.5</v>
      </c>
      <c r="L313" s="10">
        <f t="shared" si="25"/>
        <v>6.1000000000000005</v>
      </c>
      <c r="M313" s="10">
        <f t="shared" si="26"/>
        <v>0</v>
      </c>
      <c r="N313" s="10">
        <f t="shared" si="27"/>
        <v>6.1000000000000005</v>
      </c>
      <c r="O313" s="10">
        <f t="shared" si="28"/>
        <v>0.5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50.5</v>
      </c>
      <c r="D314" s="10">
        <v>49</v>
      </c>
      <c r="E314" s="10">
        <v>4</v>
      </c>
      <c r="F314" s="10">
        <v>0</v>
      </c>
      <c r="G314" s="10">
        <v>0</v>
      </c>
      <c r="H314" s="10">
        <v>0</v>
      </c>
      <c r="I314" s="10">
        <v>0</v>
      </c>
      <c r="J314" s="10">
        <v>0.63639999999999997</v>
      </c>
      <c r="K314" s="10">
        <f t="shared" si="24"/>
        <v>4</v>
      </c>
      <c r="L314" s="10">
        <f t="shared" si="25"/>
        <v>49</v>
      </c>
      <c r="M314" s="10">
        <f t="shared" si="26"/>
        <v>0</v>
      </c>
      <c r="N314" s="10">
        <f t="shared" si="27"/>
        <v>49</v>
      </c>
      <c r="O314" s="10">
        <f t="shared" si="28"/>
        <v>4</v>
      </c>
      <c r="P314" s="10">
        <f t="shared" si="29"/>
        <v>0</v>
      </c>
    </row>
    <row r="315" spans="1:16">
      <c r="A315" s="8" t="s">
        <v>80</v>
      </c>
      <c r="B315" s="9" t="s">
        <v>81</v>
      </c>
      <c r="C315" s="10">
        <v>5</v>
      </c>
      <c r="D315" s="10">
        <v>5</v>
      </c>
      <c r="E315" s="10">
        <v>0.45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0.45</v>
      </c>
      <c r="L315" s="10">
        <f t="shared" si="25"/>
        <v>5</v>
      </c>
      <c r="M315" s="10">
        <f t="shared" si="26"/>
        <v>0</v>
      </c>
      <c r="N315" s="10">
        <f t="shared" si="27"/>
        <v>5</v>
      </c>
      <c r="O315" s="10">
        <f t="shared" si="28"/>
        <v>0.45</v>
      </c>
      <c r="P315" s="10">
        <f t="shared" si="29"/>
        <v>0</v>
      </c>
    </row>
    <row r="316" spans="1:16">
      <c r="A316" s="5" t="s">
        <v>163</v>
      </c>
      <c r="B316" s="6" t="s">
        <v>164</v>
      </c>
      <c r="C316" s="7">
        <v>989</v>
      </c>
      <c r="D316" s="7">
        <v>989</v>
      </c>
      <c r="E316" s="7">
        <v>68</v>
      </c>
      <c r="F316" s="7">
        <v>68</v>
      </c>
      <c r="G316" s="7">
        <v>0</v>
      </c>
      <c r="H316" s="7">
        <v>68</v>
      </c>
      <c r="I316" s="7">
        <v>0</v>
      </c>
      <c r="J316" s="7">
        <v>0</v>
      </c>
      <c r="K316" s="7">
        <f t="shared" si="24"/>
        <v>0</v>
      </c>
      <c r="L316" s="7">
        <f t="shared" si="25"/>
        <v>921</v>
      </c>
      <c r="M316" s="7">
        <f t="shared" si="26"/>
        <v>100</v>
      </c>
      <c r="N316" s="7">
        <f t="shared" si="27"/>
        <v>921</v>
      </c>
      <c r="O316" s="7">
        <f t="shared" si="28"/>
        <v>0</v>
      </c>
      <c r="P316" s="7">
        <f t="shared" si="29"/>
        <v>100</v>
      </c>
    </row>
    <row r="317" spans="1:16" ht="25.5">
      <c r="A317" s="8" t="s">
        <v>55</v>
      </c>
      <c r="B317" s="9" t="s">
        <v>56</v>
      </c>
      <c r="C317" s="10">
        <v>989</v>
      </c>
      <c r="D317" s="10">
        <v>989</v>
      </c>
      <c r="E317" s="10">
        <v>68</v>
      </c>
      <c r="F317" s="10">
        <v>68</v>
      </c>
      <c r="G317" s="10">
        <v>0</v>
      </c>
      <c r="H317" s="10">
        <v>68</v>
      </c>
      <c r="I317" s="10">
        <v>0</v>
      </c>
      <c r="J317" s="10">
        <v>0</v>
      </c>
      <c r="K317" s="10">
        <f t="shared" si="24"/>
        <v>0</v>
      </c>
      <c r="L317" s="10">
        <f t="shared" si="25"/>
        <v>921</v>
      </c>
      <c r="M317" s="10">
        <f t="shared" si="26"/>
        <v>100</v>
      </c>
      <c r="N317" s="10">
        <f t="shared" si="27"/>
        <v>921</v>
      </c>
      <c r="O317" s="10">
        <f t="shared" si="28"/>
        <v>0</v>
      </c>
      <c r="P317" s="10">
        <f t="shared" si="29"/>
        <v>100</v>
      </c>
    </row>
    <row r="318" spans="1:16" ht="25.5">
      <c r="A318" s="5" t="s">
        <v>165</v>
      </c>
      <c r="B318" s="6" t="s">
        <v>166</v>
      </c>
      <c r="C318" s="7">
        <v>1930.3</v>
      </c>
      <c r="D318" s="7">
        <v>1930.16</v>
      </c>
      <c r="E318" s="7">
        <v>143.35000000000002</v>
      </c>
      <c r="F318" s="7">
        <v>22.048729999999999</v>
      </c>
      <c r="G318" s="7">
        <v>0</v>
      </c>
      <c r="H318" s="7">
        <v>0.92974000000000001</v>
      </c>
      <c r="I318" s="7">
        <v>22.048729999999999</v>
      </c>
      <c r="J318" s="7">
        <v>25.227099999999997</v>
      </c>
      <c r="K318" s="7">
        <f t="shared" si="24"/>
        <v>121.30127000000002</v>
      </c>
      <c r="L318" s="7">
        <f t="shared" si="25"/>
        <v>1908.1112700000001</v>
      </c>
      <c r="M318" s="7">
        <f t="shared" si="26"/>
        <v>15.381046389954653</v>
      </c>
      <c r="N318" s="7">
        <f t="shared" si="27"/>
        <v>1929.23026</v>
      </c>
      <c r="O318" s="7">
        <f t="shared" si="28"/>
        <v>142.42026000000001</v>
      </c>
      <c r="P318" s="7">
        <f t="shared" si="29"/>
        <v>0.64858039762818276</v>
      </c>
    </row>
    <row r="319" spans="1:16">
      <c r="A319" s="8" t="s">
        <v>23</v>
      </c>
      <c r="B319" s="9" t="s">
        <v>24</v>
      </c>
      <c r="C319" s="10">
        <v>1378.2</v>
      </c>
      <c r="D319" s="10">
        <v>1378.2</v>
      </c>
      <c r="E319" s="10">
        <v>112</v>
      </c>
      <c r="F319" s="10">
        <v>14.13663</v>
      </c>
      <c r="G319" s="10">
        <v>0</v>
      </c>
      <c r="H319" s="10">
        <v>0</v>
      </c>
      <c r="I319" s="10">
        <v>14.13663</v>
      </c>
      <c r="J319" s="10">
        <v>14.13663</v>
      </c>
      <c r="K319" s="10">
        <f t="shared" si="24"/>
        <v>97.863370000000003</v>
      </c>
      <c r="L319" s="10">
        <f t="shared" si="25"/>
        <v>1364.0633700000001</v>
      </c>
      <c r="M319" s="10">
        <f t="shared" si="26"/>
        <v>12.621991071428571</v>
      </c>
      <c r="N319" s="10">
        <f t="shared" si="27"/>
        <v>1378.2</v>
      </c>
      <c r="O319" s="10">
        <f t="shared" si="28"/>
        <v>112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310.3</v>
      </c>
      <c r="D320" s="10">
        <v>310.3</v>
      </c>
      <c r="E320" s="10">
        <v>25.3</v>
      </c>
      <c r="F320" s="10">
        <v>3.1100599999999998</v>
      </c>
      <c r="G320" s="10">
        <v>0</v>
      </c>
      <c r="H320" s="10">
        <v>0</v>
      </c>
      <c r="I320" s="10">
        <v>3.1100599999999998</v>
      </c>
      <c r="J320" s="10">
        <v>3.1100599999999998</v>
      </c>
      <c r="K320" s="10">
        <f t="shared" si="24"/>
        <v>22.18994</v>
      </c>
      <c r="L320" s="10">
        <f t="shared" si="25"/>
        <v>307.18994000000004</v>
      </c>
      <c r="M320" s="10">
        <f t="shared" si="26"/>
        <v>12.292727272727271</v>
      </c>
      <c r="N320" s="10">
        <f t="shared" si="27"/>
        <v>310.3</v>
      </c>
      <c r="O320" s="10">
        <f t="shared" si="28"/>
        <v>25.3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26.5</v>
      </c>
      <c r="D321" s="10">
        <v>26.5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26.5</v>
      </c>
      <c r="M321" s="10">
        <f t="shared" si="26"/>
        <v>0</v>
      </c>
      <c r="N321" s="10">
        <f t="shared" si="27"/>
        <v>26.5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72.5</v>
      </c>
      <c r="D322" s="10">
        <v>72.5</v>
      </c>
      <c r="E322" s="10">
        <v>0</v>
      </c>
      <c r="F322" s="10">
        <v>0</v>
      </c>
      <c r="G322" s="10">
        <v>0</v>
      </c>
      <c r="H322" s="10">
        <v>0.92974000000000001</v>
      </c>
      <c r="I322" s="10">
        <v>0</v>
      </c>
      <c r="J322" s="10">
        <v>0.45732</v>
      </c>
      <c r="K322" s="10">
        <f t="shared" si="24"/>
        <v>0</v>
      </c>
      <c r="L322" s="10">
        <f t="shared" si="25"/>
        <v>72.5</v>
      </c>
      <c r="M322" s="10">
        <f t="shared" si="26"/>
        <v>0</v>
      </c>
      <c r="N322" s="10">
        <f t="shared" si="27"/>
        <v>71.570260000000005</v>
      </c>
      <c r="O322" s="10">
        <f t="shared" si="28"/>
        <v>-0.92974000000000001</v>
      </c>
      <c r="P322" s="10">
        <f t="shared" si="29"/>
        <v>0</v>
      </c>
    </row>
    <row r="323" spans="1:16">
      <c r="A323" s="8" t="s">
        <v>31</v>
      </c>
      <c r="B323" s="9" t="s">
        <v>32</v>
      </c>
      <c r="C323" s="10">
        <v>1.8</v>
      </c>
      <c r="D323" s="10">
        <v>1.6600000000000001</v>
      </c>
      <c r="E323" s="10">
        <v>0.15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0.15</v>
      </c>
      <c r="L323" s="10">
        <f t="shared" si="25"/>
        <v>1.6600000000000001</v>
      </c>
      <c r="M323" s="10">
        <f t="shared" si="26"/>
        <v>0</v>
      </c>
      <c r="N323" s="10">
        <f t="shared" si="27"/>
        <v>1.6600000000000001</v>
      </c>
      <c r="O323" s="10">
        <f t="shared" si="28"/>
        <v>0.15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69.900000000000006</v>
      </c>
      <c r="D324" s="10">
        <v>69.900000000000006</v>
      </c>
      <c r="E324" s="10">
        <v>0</v>
      </c>
      <c r="F324" s="10">
        <v>1.3676700000000002</v>
      </c>
      <c r="G324" s="10">
        <v>0</v>
      </c>
      <c r="H324" s="10">
        <v>0</v>
      </c>
      <c r="I324" s="10">
        <v>1.3676700000000002</v>
      </c>
      <c r="J324" s="10">
        <v>4.0887199999999995</v>
      </c>
      <c r="K324" s="10">
        <f t="shared" si="24"/>
        <v>-1.3676700000000002</v>
      </c>
      <c r="L324" s="10">
        <f t="shared" si="25"/>
        <v>68.532330000000002</v>
      </c>
      <c r="M324" s="10">
        <f t="shared" si="26"/>
        <v>0</v>
      </c>
      <c r="N324" s="10">
        <f t="shared" si="27"/>
        <v>69.900000000000006</v>
      </c>
      <c r="O324" s="10">
        <f t="shared" si="28"/>
        <v>0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4</v>
      </c>
      <c r="D325" s="10">
        <v>4</v>
      </c>
      <c r="E325" s="10">
        <v>0.3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0.3</v>
      </c>
      <c r="L325" s="10">
        <f t="shared" si="25"/>
        <v>4</v>
      </c>
      <c r="M325" s="10">
        <f t="shared" si="26"/>
        <v>0</v>
      </c>
      <c r="N325" s="10">
        <f t="shared" si="27"/>
        <v>4</v>
      </c>
      <c r="O325" s="10">
        <f t="shared" si="28"/>
        <v>0.3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13.5</v>
      </c>
      <c r="D326" s="10">
        <v>13.5</v>
      </c>
      <c r="E326" s="10">
        <v>1.1000000000000001</v>
      </c>
      <c r="F326" s="10">
        <v>0.26852999999999999</v>
      </c>
      <c r="G326" s="10">
        <v>0</v>
      </c>
      <c r="H326" s="10">
        <v>0</v>
      </c>
      <c r="I326" s="10">
        <v>0.26852999999999999</v>
      </c>
      <c r="J326" s="10">
        <v>0.26852999999999999</v>
      </c>
      <c r="K326" s="10">
        <f t="shared" ref="K326:K389" si="30">E326-F326</f>
        <v>0.83147000000000015</v>
      </c>
      <c r="L326" s="10">
        <f t="shared" ref="L326:L389" si="31">D326-F326</f>
        <v>13.23147</v>
      </c>
      <c r="M326" s="10">
        <f t="shared" ref="M326:M389" si="32">IF(E326=0,0,(F326/E326)*100)</f>
        <v>24.41181818181818</v>
      </c>
      <c r="N326" s="10">
        <f t="shared" ref="N326:N389" si="33">D326-H326</f>
        <v>13.5</v>
      </c>
      <c r="O326" s="10">
        <f t="shared" ref="O326:O389" si="34">E326-H326</f>
        <v>1.1000000000000001</v>
      </c>
      <c r="P326" s="10">
        <f t="shared" ref="P326:P389" si="35">IF(E326=0,0,(H326/E326)*100)</f>
        <v>0</v>
      </c>
    </row>
    <row r="327" spans="1:16">
      <c r="A327" s="8" t="s">
        <v>80</v>
      </c>
      <c r="B327" s="9" t="s">
        <v>81</v>
      </c>
      <c r="C327" s="10">
        <v>1.8</v>
      </c>
      <c r="D327" s="10">
        <v>1.8</v>
      </c>
      <c r="E327" s="10">
        <v>0.2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0.2</v>
      </c>
      <c r="L327" s="10">
        <f t="shared" si="31"/>
        <v>1.8</v>
      </c>
      <c r="M327" s="10">
        <f t="shared" si="32"/>
        <v>0</v>
      </c>
      <c r="N327" s="10">
        <f t="shared" si="33"/>
        <v>1.8</v>
      </c>
      <c r="O327" s="10">
        <f t="shared" si="34"/>
        <v>0.2</v>
      </c>
      <c r="P327" s="10">
        <f t="shared" si="35"/>
        <v>0</v>
      </c>
    </row>
    <row r="328" spans="1:16" ht="25.5">
      <c r="A328" s="8" t="s">
        <v>41</v>
      </c>
      <c r="B328" s="9" t="s">
        <v>42</v>
      </c>
      <c r="C328" s="10">
        <v>0.6</v>
      </c>
      <c r="D328" s="10">
        <v>0.6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0.6</v>
      </c>
      <c r="M328" s="10">
        <f t="shared" si="32"/>
        <v>0</v>
      </c>
      <c r="N328" s="10">
        <f t="shared" si="33"/>
        <v>0.6</v>
      </c>
      <c r="O328" s="10">
        <f t="shared" si="34"/>
        <v>0</v>
      </c>
      <c r="P328" s="10">
        <f t="shared" si="35"/>
        <v>0</v>
      </c>
    </row>
    <row r="329" spans="1:16">
      <c r="A329" s="8" t="s">
        <v>43</v>
      </c>
      <c r="B329" s="9" t="s">
        <v>44</v>
      </c>
      <c r="C329" s="10">
        <v>51.2</v>
      </c>
      <c r="D329" s="10">
        <v>51.2</v>
      </c>
      <c r="E329" s="10">
        <v>4.3</v>
      </c>
      <c r="F329" s="10">
        <v>3.1658400000000002</v>
      </c>
      <c r="G329" s="10">
        <v>0</v>
      </c>
      <c r="H329" s="10">
        <v>0</v>
      </c>
      <c r="I329" s="10">
        <v>3.1658400000000002</v>
      </c>
      <c r="J329" s="10">
        <v>3.1658400000000002</v>
      </c>
      <c r="K329" s="10">
        <f t="shared" si="30"/>
        <v>1.1341599999999996</v>
      </c>
      <c r="L329" s="10">
        <f t="shared" si="31"/>
        <v>48.03416</v>
      </c>
      <c r="M329" s="10">
        <f t="shared" si="32"/>
        <v>73.624186046511625</v>
      </c>
      <c r="N329" s="10">
        <f t="shared" si="33"/>
        <v>51.2</v>
      </c>
      <c r="O329" s="10">
        <f t="shared" si="34"/>
        <v>4.3</v>
      </c>
      <c r="P329" s="10">
        <f t="shared" si="35"/>
        <v>0</v>
      </c>
    </row>
    <row r="330" spans="1:16">
      <c r="A330" s="5" t="s">
        <v>167</v>
      </c>
      <c r="B330" s="6" t="s">
        <v>168</v>
      </c>
      <c r="C330" s="7">
        <v>7948</v>
      </c>
      <c r="D330" s="7">
        <v>6426.0672000000004</v>
      </c>
      <c r="E330" s="7">
        <v>111.28</v>
      </c>
      <c r="F330" s="7">
        <v>14.2005</v>
      </c>
      <c r="G330" s="7">
        <v>0</v>
      </c>
      <c r="H330" s="7">
        <v>3.2</v>
      </c>
      <c r="I330" s="7">
        <v>11.000500000000001</v>
      </c>
      <c r="J330" s="7">
        <v>7.5720000000000001</v>
      </c>
      <c r="K330" s="7">
        <f t="shared" si="30"/>
        <v>97.079499999999996</v>
      </c>
      <c r="L330" s="7">
        <f t="shared" si="31"/>
        <v>6411.8667000000005</v>
      </c>
      <c r="M330" s="7">
        <f t="shared" si="32"/>
        <v>12.761053199137312</v>
      </c>
      <c r="N330" s="7">
        <f t="shared" si="33"/>
        <v>6422.8672000000006</v>
      </c>
      <c r="O330" s="7">
        <f t="shared" si="34"/>
        <v>108.08</v>
      </c>
      <c r="P330" s="7">
        <f t="shared" si="35"/>
        <v>2.8756290438533432</v>
      </c>
    </row>
    <row r="331" spans="1:16">
      <c r="A331" s="8" t="s">
        <v>27</v>
      </c>
      <c r="B331" s="9" t="s">
        <v>28</v>
      </c>
      <c r="C331" s="10">
        <v>1813.4</v>
      </c>
      <c r="D331" s="10">
        <v>1475.1761999999999</v>
      </c>
      <c r="E331" s="10">
        <v>0</v>
      </c>
      <c r="F331" s="10">
        <v>14.2005</v>
      </c>
      <c r="G331" s="10">
        <v>0</v>
      </c>
      <c r="H331" s="10">
        <v>3.2</v>
      </c>
      <c r="I331" s="10">
        <v>11.000500000000001</v>
      </c>
      <c r="J331" s="10">
        <v>7.5720000000000001</v>
      </c>
      <c r="K331" s="10">
        <f t="shared" si="30"/>
        <v>-14.2005</v>
      </c>
      <c r="L331" s="10">
        <f t="shared" si="31"/>
        <v>1460.9757</v>
      </c>
      <c r="M331" s="10">
        <f t="shared" si="32"/>
        <v>0</v>
      </c>
      <c r="N331" s="10">
        <f t="shared" si="33"/>
        <v>1471.9761999999998</v>
      </c>
      <c r="O331" s="10">
        <f t="shared" si="34"/>
        <v>-3.2</v>
      </c>
      <c r="P331" s="10">
        <f t="shared" si="35"/>
        <v>0</v>
      </c>
    </row>
    <row r="332" spans="1:16">
      <c r="A332" s="8" t="s">
        <v>29</v>
      </c>
      <c r="B332" s="9" t="s">
        <v>30</v>
      </c>
      <c r="C332" s="10">
        <v>4810</v>
      </c>
      <c r="D332" s="10">
        <v>3626.2910000000002</v>
      </c>
      <c r="E332" s="10">
        <v>36.68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36.68</v>
      </c>
      <c r="L332" s="10">
        <f t="shared" si="31"/>
        <v>3626.2910000000002</v>
      </c>
      <c r="M332" s="10">
        <f t="shared" si="32"/>
        <v>0</v>
      </c>
      <c r="N332" s="10">
        <f t="shared" si="33"/>
        <v>3626.2910000000002</v>
      </c>
      <c r="O332" s="10">
        <f t="shared" si="34"/>
        <v>36.68</v>
      </c>
      <c r="P332" s="10">
        <f t="shared" si="35"/>
        <v>0</v>
      </c>
    </row>
    <row r="333" spans="1:16" ht="25.5">
      <c r="A333" s="8" t="s">
        <v>55</v>
      </c>
      <c r="B333" s="9" t="s">
        <v>56</v>
      </c>
      <c r="C333" s="10">
        <v>1250</v>
      </c>
      <c r="D333" s="10">
        <v>1250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1250</v>
      </c>
      <c r="M333" s="10">
        <f t="shared" si="32"/>
        <v>0</v>
      </c>
      <c r="N333" s="10">
        <f t="shared" si="33"/>
        <v>1250</v>
      </c>
      <c r="O333" s="10">
        <f t="shared" si="34"/>
        <v>0</v>
      </c>
      <c r="P333" s="10">
        <f t="shared" si="35"/>
        <v>0</v>
      </c>
    </row>
    <row r="334" spans="1:16">
      <c r="A334" s="8" t="s">
        <v>84</v>
      </c>
      <c r="B334" s="9" t="s">
        <v>85</v>
      </c>
      <c r="C334" s="10">
        <v>74.600000000000009</v>
      </c>
      <c r="D334" s="10">
        <v>74.600000000000009</v>
      </c>
      <c r="E334" s="10">
        <v>74.600000000000009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74.600000000000009</v>
      </c>
      <c r="L334" s="10">
        <f t="shared" si="31"/>
        <v>74.600000000000009</v>
      </c>
      <c r="M334" s="10">
        <f t="shared" si="32"/>
        <v>0</v>
      </c>
      <c r="N334" s="10">
        <f t="shared" si="33"/>
        <v>74.600000000000009</v>
      </c>
      <c r="O334" s="10">
        <f t="shared" si="34"/>
        <v>74.600000000000009</v>
      </c>
      <c r="P334" s="10">
        <f t="shared" si="35"/>
        <v>0</v>
      </c>
    </row>
    <row r="335" spans="1:16">
      <c r="A335" s="5" t="s">
        <v>169</v>
      </c>
      <c r="B335" s="6" t="s">
        <v>170</v>
      </c>
      <c r="C335" s="7">
        <v>3185.4520000000002</v>
      </c>
      <c r="D335" s="7">
        <v>3184.7527999999998</v>
      </c>
      <c r="E335" s="7">
        <v>409.10079999999999</v>
      </c>
      <c r="F335" s="7">
        <v>102.59563</v>
      </c>
      <c r="G335" s="7">
        <v>0</v>
      </c>
      <c r="H335" s="7">
        <v>102.59563</v>
      </c>
      <c r="I335" s="7">
        <v>0</v>
      </c>
      <c r="J335" s="7">
        <v>0</v>
      </c>
      <c r="K335" s="7">
        <f t="shared" si="30"/>
        <v>306.50517000000002</v>
      </c>
      <c r="L335" s="7">
        <f t="shared" si="31"/>
        <v>3082.15717</v>
      </c>
      <c r="M335" s="7">
        <f t="shared" si="32"/>
        <v>25.07832543959826</v>
      </c>
      <c r="N335" s="7">
        <f t="shared" si="33"/>
        <v>3082.15717</v>
      </c>
      <c r="O335" s="7">
        <f t="shared" si="34"/>
        <v>306.50517000000002</v>
      </c>
      <c r="P335" s="7">
        <f t="shared" si="35"/>
        <v>25.07832543959826</v>
      </c>
    </row>
    <row r="336" spans="1:16" ht="25.5">
      <c r="A336" s="8" t="s">
        <v>55</v>
      </c>
      <c r="B336" s="9" t="s">
        <v>56</v>
      </c>
      <c r="C336" s="10">
        <v>3185.4520000000002</v>
      </c>
      <c r="D336" s="10">
        <v>3184.7527999999998</v>
      </c>
      <c r="E336" s="10">
        <v>409.10079999999999</v>
      </c>
      <c r="F336" s="10">
        <v>102.59563</v>
      </c>
      <c r="G336" s="10">
        <v>0</v>
      </c>
      <c r="H336" s="10">
        <v>102.59563</v>
      </c>
      <c r="I336" s="10">
        <v>0</v>
      </c>
      <c r="J336" s="10">
        <v>0</v>
      </c>
      <c r="K336" s="10">
        <f t="shared" si="30"/>
        <v>306.50517000000002</v>
      </c>
      <c r="L336" s="10">
        <f t="shared" si="31"/>
        <v>3082.15717</v>
      </c>
      <c r="M336" s="10">
        <f t="shared" si="32"/>
        <v>25.07832543959826</v>
      </c>
      <c r="N336" s="10">
        <f t="shared" si="33"/>
        <v>3082.15717</v>
      </c>
      <c r="O336" s="10">
        <f t="shared" si="34"/>
        <v>306.50517000000002</v>
      </c>
      <c r="P336" s="10">
        <f t="shared" si="35"/>
        <v>25.07832543959826</v>
      </c>
    </row>
    <row r="337" spans="1:16">
      <c r="A337" s="5" t="s">
        <v>171</v>
      </c>
      <c r="B337" s="6" t="s">
        <v>172</v>
      </c>
      <c r="C337" s="7">
        <v>0</v>
      </c>
      <c r="D337" s="7">
        <v>370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0</v>
      </c>
      <c r="L337" s="7">
        <f t="shared" si="31"/>
        <v>370</v>
      </c>
      <c r="M337" s="7">
        <f t="shared" si="32"/>
        <v>0</v>
      </c>
      <c r="N337" s="7">
        <f t="shared" si="33"/>
        <v>370</v>
      </c>
      <c r="O337" s="7">
        <f t="shared" si="34"/>
        <v>0</v>
      </c>
      <c r="P337" s="7">
        <f t="shared" si="35"/>
        <v>0</v>
      </c>
    </row>
    <row r="338" spans="1:16" ht="25.5">
      <c r="A338" s="8" t="s">
        <v>55</v>
      </c>
      <c r="B338" s="9" t="s">
        <v>56</v>
      </c>
      <c r="C338" s="10">
        <v>0</v>
      </c>
      <c r="D338" s="10">
        <v>370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370</v>
      </c>
      <c r="M338" s="10">
        <f t="shared" si="32"/>
        <v>0</v>
      </c>
      <c r="N338" s="10">
        <f t="shared" si="33"/>
        <v>370</v>
      </c>
      <c r="O338" s="10">
        <f t="shared" si="34"/>
        <v>0</v>
      </c>
      <c r="P338" s="10">
        <f t="shared" si="35"/>
        <v>0</v>
      </c>
    </row>
    <row r="339" spans="1:16" ht="25.5">
      <c r="A339" s="5" t="s">
        <v>173</v>
      </c>
      <c r="B339" s="6" t="s">
        <v>174</v>
      </c>
      <c r="C339" s="7">
        <v>31933.11</v>
      </c>
      <c r="D339" s="7">
        <v>32739.11</v>
      </c>
      <c r="E339" s="7">
        <v>6304.1080000000002</v>
      </c>
      <c r="F339" s="7">
        <v>193.30569</v>
      </c>
      <c r="G339" s="7">
        <v>3</v>
      </c>
      <c r="H339" s="7">
        <v>1.62992</v>
      </c>
      <c r="I339" s="7">
        <v>191.79764</v>
      </c>
      <c r="J339" s="7">
        <v>354.31432999999998</v>
      </c>
      <c r="K339" s="7">
        <f t="shared" si="30"/>
        <v>6110.80231</v>
      </c>
      <c r="L339" s="7">
        <f t="shared" si="31"/>
        <v>32545.80431</v>
      </c>
      <c r="M339" s="7">
        <f t="shared" si="32"/>
        <v>3.0663448341938304</v>
      </c>
      <c r="N339" s="7">
        <f t="shared" si="33"/>
        <v>32737.480080000001</v>
      </c>
      <c r="O339" s="7">
        <f t="shared" si="34"/>
        <v>6302.4780799999999</v>
      </c>
      <c r="P339" s="7">
        <f t="shared" si="35"/>
        <v>2.5854887003839401E-2</v>
      </c>
    </row>
    <row r="340" spans="1:16" ht="25.5">
      <c r="A340" s="5" t="s">
        <v>175</v>
      </c>
      <c r="B340" s="6" t="s">
        <v>176</v>
      </c>
      <c r="C340" s="7">
        <v>5379.9139999999998</v>
      </c>
      <c r="D340" s="7">
        <v>5379.9139999999998</v>
      </c>
      <c r="E340" s="7">
        <v>374.71000000000004</v>
      </c>
      <c r="F340" s="7">
        <v>18.035990000000002</v>
      </c>
      <c r="G340" s="7">
        <v>0</v>
      </c>
      <c r="H340" s="7">
        <v>0</v>
      </c>
      <c r="I340" s="7">
        <v>18.035990000000002</v>
      </c>
      <c r="J340" s="7">
        <v>133.90122</v>
      </c>
      <c r="K340" s="7">
        <f t="shared" si="30"/>
        <v>356.67401000000001</v>
      </c>
      <c r="L340" s="7">
        <f t="shared" si="31"/>
        <v>5361.8780099999994</v>
      </c>
      <c r="M340" s="7">
        <f t="shared" si="32"/>
        <v>4.8133196338501776</v>
      </c>
      <c r="N340" s="7">
        <f t="shared" si="33"/>
        <v>5379.9139999999998</v>
      </c>
      <c r="O340" s="7">
        <f t="shared" si="34"/>
        <v>374.71000000000004</v>
      </c>
      <c r="P340" s="7">
        <f t="shared" si="35"/>
        <v>0</v>
      </c>
    </row>
    <row r="341" spans="1:16">
      <c r="A341" s="8" t="s">
        <v>23</v>
      </c>
      <c r="B341" s="9" t="s">
        <v>24</v>
      </c>
      <c r="C341" s="10">
        <v>3882.62</v>
      </c>
      <c r="D341" s="10">
        <v>3882.62</v>
      </c>
      <c r="E341" s="10">
        <v>300</v>
      </c>
      <c r="F341" s="10">
        <v>0</v>
      </c>
      <c r="G341" s="10">
        <v>0</v>
      </c>
      <c r="H341" s="10">
        <v>0</v>
      </c>
      <c r="I341" s="10">
        <v>0</v>
      </c>
      <c r="J341" s="10">
        <v>85.627050000000011</v>
      </c>
      <c r="K341" s="10">
        <f t="shared" si="30"/>
        <v>300</v>
      </c>
      <c r="L341" s="10">
        <f t="shared" si="31"/>
        <v>3882.62</v>
      </c>
      <c r="M341" s="10">
        <f t="shared" si="32"/>
        <v>0</v>
      </c>
      <c r="N341" s="10">
        <f t="shared" si="33"/>
        <v>3882.62</v>
      </c>
      <c r="O341" s="10">
        <f t="shared" si="34"/>
        <v>300</v>
      </c>
      <c r="P341" s="10">
        <f t="shared" si="35"/>
        <v>0</v>
      </c>
    </row>
    <row r="342" spans="1:16">
      <c r="A342" s="8" t="s">
        <v>25</v>
      </c>
      <c r="B342" s="9" t="s">
        <v>26</v>
      </c>
      <c r="C342" s="10">
        <v>854.17600000000004</v>
      </c>
      <c r="D342" s="10">
        <v>854.17600000000004</v>
      </c>
      <c r="E342" s="10">
        <v>66</v>
      </c>
      <c r="F342" s="10">
        <v>0</v>
      </c>
      <c r="G342" s="10">
        <v>0</v>
      </c>
      <c r="H342" s="10">
        <v>0</v>
      </c>
      <c r="I342" s="10">
        <v>0</v>
      </c>
      <c r="J342" s="10">
        <v>17.913060000000002</v>
      </c>
      <c r="K342" s="10">
        <f t="shared" si="30"/>
        <v>66</v>
      </c>
      <c r="L342" s="10">
        <f t="shared" si="31"/>
        <v>854.17600000000004</v>
      </c>
      <c r="M342" s="10">
        <f t="shared" si="32"/>
        <v>0</v>
      </c>
      <c r="N342" s="10">
        <f t="shared" si="33"/>
        <v>854.17600000000004</v>
      </c>
      <c r="O342" s="10">
        <f t="shared" si="34"/>
        <v>66</v>
      </c>
      <c r="P342" s="10">
        <f t="shared" si="35"/>
        <v>0</v>
      </c>
    </row>
    <row r="343" spans="1:16">
      <c r="A343" s="8" t="s">
        <v>27</v>
      </c>
      <c r="B343" s="9" t="s">
        <v>28</v>
      </c>
      <c r="C343" s="10">
        <v>370.96800000000002</v>
      </c>
      <c r="D343" s="10">
        <v>370.96800000000002</v>
      </c>
      <c r="E343" s="10">
        <v>0</v>
      </c>
      <c r="F343" s="10">
        <v>1.7084900000000001</v>
      </c>
      <c r="G343" s="10">
        <v>0</v>
      </c>
      <c r="H343" s="10">
        <v>0</v>
      </c>
      <c r="I343" s="10">
        <v>1.7084900000000001</v>
      </c>
      <c r="J343" s="10">
        <v>9.7684899999999999</v>
      </c>
      <c r="K343" s="10">
        <f t="shared" si="30"/>
        <v>-1.7084900000000001</v>
      </c>
      <c r="L343" s="10">
        <f t="shared" si="31"/>
        <v>369.25951000000003</v>
      </c>
      <c r="M343" s="10">
        <f t="shared" si="32"/>
        <v>0</v>
      </c>
      <c r="N343" s="10">
        <f t="shared" si="33"/>
        <v>370.96800000000002</v>
      </c>
      <c r="O343" s="10">
        <f t="shared" si="34"/>
        <v>0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129.32</v>
      </c>
      <c r="D344" s="10">
        <v>129.32</v>
      </c>
      <c r="E344" s="10">
        <v>8</v>
      </c>
      <c r="F344" s="10">
        <v>14.227500000000001</v>
      </c>
      <c r="G344" s="10">
        <v>0</v>
      </c>
      <c r="H344" s="10">
        <v>0</v>
      </c>
      <c r="I344" s="10">
        <v>14.227500000000001</v>
      </c>
      <c r="J344" s="10">
        <v>15.96298</v>
      </c>
      <c r="K344" s="10">
        <f t="shared" si="30"/>
        <v>-6.2275000000000009</v>
      </c>
      <c r="L344" s="10">
        <f t="shared" si="31"/>
        <v>115.09249999999999</v>
      </c>
      <c r="M344" s="10">
        <f t="shared" si="32"/>
        <v>177.84375</v>
      </c>
      <c r="N344" s="10">
        <f t="shared" si="33"/>
        <v>129.32</v>
      </c>
      <c r="O344" s="10">
        <f t="shared" si="34"/>
        <v>8</v>
      </c>
      <c r="P344" s="10">
        <f t="shared" si="35"/>
        <v>0</v>
      </c>
    </row>
    <row r="345" spans="1:16">
      <c r="A345" s="8" t="s">
        <v>31</v>
      </c>
      <c r="B345" s="9" t="s">
        <v>32</v>
      </c>
      <c r="C345" s="10">
        <v>48.13</v>
      </c>
      <c r="D345" s="10">
        <v>48.13</v>
      </c>
      <c r="E345" s="10">
        <v>0</v>
      </c>
      <c r="F345" s="10">
        <v>2.1</v>
      </c>
      <c r="G345" s="10">
        <v>0</v>
      </c>
      <c r="H345" s="10">
        <v>0</v>
      </c>
      <c r="I345" s="10">
        <v>2.1</v>
      </c>
      <c r="J345" s="10">
        <v>4.2</v>
      </c>
      <c r="K345" s="10">
        <f t="shared" si="30"/>
        <v>-2.1</v>
      </c>
      <c r="L345" s="10">
        <f t="shared" si="31"/>
        <v>46.03</v>
      </c>
      <c r="M345" s="10">
        <f t="shared" si="32"/>
        <v>0</v>
      </c>
      <c r="N345" s="10">
        <f t="shared" si="33"/>
        <v>48.13</v>
      </c>
      <c r="O345" s="10">
        <f t="shared" si="34"/>
        <v>0</v>
      </c>
      <c r="P345" s="10">
        <f t="shared" si="35"/>
        <v>0</v>
      </c>
    </row>
    <row r="346" spans="1:16">
      <c r="A346" s="8" t="s">
        <v>33</v>
      </c>
      <c r="B346" s="9" t="s">
        <v>34</v>
      </c>
      <c r="C346" s="10">
        <v>55.5</v>
      </c>
      <c r="D346" s="10">
        <v>55.5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55.5</v>
      </c>
      <c r="M346" s="10">
        <f t="shared" si="32"/>
        <v>0</v>
      </c>
      <c r="N346" s="10">
        <f t="shared" si="33"/>
        <v>55.5</v>
      </c>
      <c r="O346" s="10">
        <f t="shared" si="34"/>
        <v>0</v>
      </c>
      <c r="P346" s="10">
        <f t="shared" si="35"/>
        <v>0</v>
      </c>
    </row>
    <row r="347" spans="1:16">
      <c r="A347" s="8" t="s">
        <v>35</v>
      </c>
      <c r="B347" s="9" t="s">
        <v>36</v>
      </c>
      <c r="C347" s="10">
        <v>6.6000000000000005</v>
      </c>
      <c r="D347" s="10">
        <v>6.6000000000000005</v>
      </c>
      <c r="E347" s="10">
        <v>0.6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0.6</v>
      </c>
      <c r="L347" s="10">
        <f t="shared" si="31"/>
        <v>6.6000000000000005</v>
      </c>
      <c r="M347" s="10">
        <f t="shared" si="32"/>
        <v>0</v>
      </c>
      <c r="N347" s="10">
        <f t="shared" si="33"/>
        <v>6.6000000000000005</v>
      </c>
      <c r="O347" s="10">
        <f t="shared" si="34"/>
        <v>0.6</v>
      </c>
      <c r="P347" s="10">
        <f t="shared" si="35"/>
        <v>0</v>
      </c>
    </row>
    <row r="348" spans="1:16">
      <c r="A348" s="8" t="s">
        <v>37</v>
      </c>
      <c r="B348" s="9" t="s">
        <v>38</v>
      </c>
      <c r="C348" s="10">
        <v>31.5</v>
      </c>
      <c r="D348" s="10">
        <v>31.5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0.42964000000000002</v>
      </c>
      <c r="K348" s="10">
        <f t="shared" si="30"/>
        <v>0</v>
      </c>
      <c r="L348" s="10">
        <f t="shared" si="31"/>
        <v>31.5</v>
      </c>
      <c r="M348" s="10">
        <f t="shared" si="32"/>
        <v>0</v>
      </c>
      <c r="N348" s="10">
        <f t="shared" si="33"/>
        <v>31.5</v>
      </c>
      <c r="O348" s="10">
        <f t="shared" si="34"/>
        <v>0</v>
      </c>
      <c r="P348" s="10">
        <f t="shared" si="35"/>
        <v>0</v>
      </c>
    </row>
    <row r="349" spans="1:16">
      <c r="A349" s="8" t="s">
        <v>80</v>
      </c>
      <c r="B349" s="9" t="s">
        <v>81</v>
      </c>
      <c r="C349" s="10">
        <v>0.15</v>
      </c>
      <c r="D349" s="10">
        <v>0.15</v>
      </c>
      <c r="E349" s="10">
        <v>0.01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0.01</v>
      </c>
      <c r="L349" s="10">
        <f t="shared" si="31"/>
        <v>0.15</v>
      </c>
      <c r="M349" s="10">
        <f t="shared" si="32"/>
        <v>0</v>
      </c>
      <c r="N349" s="10">
        <f t="shared" si="33"/>
        <v>0.15</v>
      </c>
      <c r="O349" s="10">
        <f t="shared" si="34"/>
        <v>0.01</v>
      </c>
      <c r="P349" s="10">
        <f t="shared" si="35"/>
        <v>0</v>
      </c>
    </row>
    <row r="350" spans="1:16">
      <c r="A350" s="8" t="s">
        <v>43</v>
      </c>
      <c r="B350" s="9" t="s">
        <v>44</v>
      </c>
      <c r="C350" s="10">
        <v>0.95000000000000007</v>
      </c>
      <c r="D350" s="10">
        <v>0.95000000000000007</v>
      </c>
      <c r="E350" s="10">
        <v>0.1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0.1</v>
      </c>
      <c r="L350" s="10">
        <f t="shared" si="31"/>
        <v>0.95000000000000007</v>
      </c>
      <c r="M350" s="10">
        <f t="shared" si="32"/>
        <v>0</v>
      </c>
      <c r="N350" s="10">
        <f t="shared" si="33"/>
        <v>0.95000000000000007</v>
      </c>
      <c r="O350" s="10">
        <f t="shared" si="34"/>
        <v>0.1</v>
      </c>
      <c r="P350" s="10">
        <f t="shared" si="35"/>
        <v>0</v>
      </c>
    </row>
    <row r="351" spans="1:16">
      <c r="A351" s="5" t="s">
        <v>177</v>
      </c>
      <c r="B351" s="6" t="s">
        <v>178</v>
      </c>
      <c r="C351" s="7">
        <v>280.32</v>
      </c>
      <c r="D351" s="7">
        <v>280.32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 t="shared" si="30"/>
        <v>0</v>
      </c>
      <c r="L351" s="7">
        <f t="shared" si="31"/>
        <v>280.32</v>
      </c>
      <c r="M351" s="7">
        <f t="shared" si="32"/>
        <v>0</v>
      </c>
      <c r="N351" s="7">
        <f t="shared" si="33"/>
        <v>280.32</v>
      </c>
      <c r="O351" s="7">
        <f t="shared" si="34"/>
        <v>0</v>
      </c>
      <c r="P351" s="7">
        <f t="shared" si="35"/>
        <v>0</v>
      </c>
    </row>
    <row r="352" spans="1:16">
      <c r="A352" s="8" t="s">
        <v>27</v>
      </c>
      <c r="B352" s="9" t="s">
        <v>28</v>
      </c>
      <c r="C352" s="10">
        <v>262</v>
      </c>
      <c r="D352" s="10">
        <v>262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262</v>
      </c>
      <c r="M352" s="10">
        <f t="shared" si="32"/>
        <v>0</v>
      </c>
      <c r="N352" s="10">
        <f t="shared" si="33"/>
        <v>262</v>
      </c>
      <c r="O352" s="10">
        <f t="shared" si="34"/>
        <v>0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18.32</v>
      </c>
      <c r="D353" s="10">
        <v>18.32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18.32</v>
      </c>
      <c r="M353" s="10">
        <f t="shared" si="32"/>
        <v>0</v>
      </c>
      <c r="N353" s="10">
        <f t="shared" si="33"/>
        <v>18.32</v>
      </c>
      <c r="O353" s="10">
        <f t="shared" si="34"/>
        <v>0</v>
      </c>
      <c r="P353" s="10">
        <f t="shared" si="35"/>
        <v>0</v>
      </c>
    </row>
    <row r="354" spans="1:16" ht="25.5">
      <c r="A354" s="5" t="s">
        <v>179</v>
      </c>
      <c r="B354" s="6" t="s">
        <v>180</v>
      </c>
      <c r="C354" s="7">
        <v>1017.9000000000001</v>
      </c>
      <c r="D354" s="7">
        <v>1017.9000000000001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1017.9000000000001</v>
      </c>
      <c r="M354" s="7">
        <f t="shared" si="32"/>
        <v>0</v>
      </c>
      <c r="N354" s="7">
        <f t="shared" si="33"/>
        <v>1017.9000000000001</v>
      </c>
      <c r="O354" s="7">
        <f t="shared" si="34"/>
        <v>0</v>
      </c>
      <c r="P354" s="7">
        <f t="shared" si="35"/>
        <v>0</v>
      </c>
    </row>
    <row r="355" spans="1:16">
      <c r="A355" s="8" t="s">
        <v>27</v>
      </c>
      <c r="B355" s="9" t="s">
        <v>28</v>
      </c>
      <c r="C355" s="10">
        <v>483.8</v>
      </c>
      <c r="D355" s="10">
        <v>483.8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483.8</v>
      </c>
      <c r="M355" s="10">
        <f t="shared" si="32"/>
        <v>0</v>
      </c>
      <c r="N355" s="10">
        <f t="shared" si="33"/>
        <v>483.8</v>
      </c>
      <c r="O355" s="10">
        <f t="shared" si="34"/>
        <v>0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492.1</v>
      </c>
      <c r="D356" s="10">
        <v>492.1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492.1</v>
      </c>
      <c r="M356" s="10">
        <f t="shared" si="32"/>
        <v>0</v>
      </c>
      <c r="N356" s="10">
        <f t="shared" si="33"/>
        <v>492.1</v>
      </c>
      <c r="O356" s="10">
        <f t="shared" si="34"/>
        <v>0</v>
      </c>
      <c r="P356" s="10">
        <f t="shared" si="35"/>
        <v>0</v>
      </c>
    </row>
    <row r="357" spans="1:16">
      <c r="A357" s="8" t="s">
        <v>84</v>
      </c>
      <c r="B357" s="9" t="s">
        <v>85</v>
      </c>
      <c r="C357" s="10">
        <v>42</v>
      </c>
      <c r="D357" s="10">
        <v>42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42</v>
      </c>
      <c r="M357" s="10">
        <f t="shared" si="32"/>
        <v>0</v>
      </c>
      <c r="N357" s="10">
        <f t="shared" si="33"/>
        <v>42</v>
      </c>
      <c r="O357" s="10">
        <f t="shared" si="34"/>
        <v>0</v>
      </c>
      <c r="P357" s="10">
        <f t="shared" si="35"/>
        <v>0</v>
      </c>
    </row>
    <row r="358" spans="1:16">
      <c r="A358" s="5" t="s">
        <v>181</v>
      </c>
      <c r="B358" s="6" t="s">
        <v>182</v>
      </c>
      <c r="C358" s="7">
        <v>8317.9570000000003</v>
      </c>
      <c r="D358" s="7">
        <v>8317.9570000000003</v>
      </c>
      <c r="E358" s="7">
        <v>758.3</v>
      </c>
      <c r="F358" s="7">
        <v>2.5099200000000002</v>
      </c>
      <c r="G358" s="7">
        <v>0</v>
      </c>
      <c r="H358" s="7">
        <v>1.62992</v>
      </c>
      <c r="I358" s="7">
        <v>0.88</v>
      </c>
      <c r="J358" s="7">
        <v>27.043990000000001</v>
      </c>
      <c r="K358" s="7">
        <f t="shared" si="30"/>
        <v>755.79007999999999</v>
      </c>
      <c r="L358" s="7">
        <f t="shared" si="31"/>
        <v>8315.4470799999999</v>
      </c>
      <c r="M358" s="7">
        <f t="shared" si="32"/>
        <v>0.33099301068178827</v>
      </c>
      <c r="N358" s="7">
        <f t="shared" si="33"/>
        <v>8316.3270800000009</v>
      </c>
      <c r="O358" s="7">
        <f t="shared" si="34"/>
        <v>756.67007999999998</v>
      </c>
      <c r="P358" s="7">
        <f t="shared" si="35"/>
        <v>0.21494395358037718</v>
      </c>
    </row>
    <row r="359" spans="1:16">
      <c r="A359" s="8" t="s">
        <v>23</v>
      </c>
      <c r="B359" s="9" t="s">
        <v>24</v>
      </c>
      <c r="C359" s="10">
        <v>5582.0370000000003</v>
      </c>
      <c r="D359" s="10">
        <v>5582.0370000000003</v>
      </c>
      <c r="E359" s="10">
        <v>620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620</v>
      </c>
      <c r="L359" s="10">
        <f t="shared" si="31"/>
        <v>5582.0370000000003</v>
      </c>
      <c r="M359" s="10">
        <f t="shared" si="32"/>
        <v>0</v>
      </c>
      <c r="N359" s="10">
        <f t="shared" si="33"/>
        <v>5582.0370000000003</v>
      </c>
      <c r="O359" s="10">
        <f t="shared" si="34"/>
        <v>620</v>
      </c>
      <c r="P359" s="10">
        <f t="shared" si="35"/>
        <v>0</v>
      </c>
    </row>
    <row r="360" spans="1:16">
      <c r="A360" s="8" t="s">
        <v>25</v>
      </c>
      <c r="B360" s="9" t="s">
        <v>26</v>
      </c>
      <c r="C360" s="10">
        <v>1228.05</v>
      </c>
      <c r="D360" s="10">
        <v>1228.05</v>
      </c>
      <c r="E360" s="10">
        <v>136.4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136.4</v>
      </c>
      <c r="L360" s="10">
        <f t="shared" si="31"/>
        <v>1228.05</v>
      </c>
      <c r="M360" s="10">
        <f t="shared" si="32"/>
        <v>0</v>
      </c>
      <c r="N360" s="10">
        <f t="shared" si="33"/>
        <v>1228.05</v>
      </c>
      <c r="O360" s="10">
        <f t="shared" si="34"/>
        <v>136.4</v>
      </c>
      <c r="P360" s="10">
        <f t="shared" si="35"/>
        <v>0</v>
      </c>
    </row>
    <row r="361" spans="1:16">
      <c r="A361" s="8" t="s">
        <v>27</v>
      </c>
      <c r="B361" s="9" t="s">
        <v>28</v>
      </c>
      <c r="C361" s="10">
        <v>70.88</v>
      </c>
      <c r="D361" s="10">
        <v>70.88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70.88</v>
      </c>
      <c r="M361" s="10">
        <f t="shared" si="32"/>
        <v>0</v>
      </c>
      <c r="N361" s="10">
        <f t="shared" si="33"/>
        <v>70.88</v>
      </c>
      <c r="O361" s="10">
        <f t="shared" si="34"/>
        <v>0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321.18</v>
      </c>
      <c r="D362" s="10">
        <v>321.18</v>
      </c>
      <c r="E362" s="10">
        <v>0</v>
      </c>
      <c r="F362" s="10">
        <v>0.88</v>
      </c>
      <c r="G362" s="10">
        <v>0</v>
      </c>
      <c r="H362" s="10">
        <v>0</v>
      </c>
      <c r="I362" s="10">
        <v>0.88</v>
      </c>
      <c r="J362" s="10">
        <v>4.7268800000000004</v>
      </c>
      <c r="K362" s="10">
        <f t="shared" si="30"/>
        <v>-0.88</v>
      </c>
      <c r="L362" s="10">
        <f t="shared" si="31"/>
        <v>320.3</v>
      </c>
      <c r="M362" s="10">
        <f t="shared" si="32"/>
        <v>0</v>
      </c>
      <c r="N362" s="10">
        <f t="shared" si="33"/>
        <v>321.18</v>
      </c>
      <c r="O362" s="10">
        <f t="shared" si="34"/>
        <v>0</v>
      </c>
      <c r="P362" s="10">
        <f t="shared" si="35"/>
        <v>0</v>
      </c>
    </row>
    <row r="363" spans="1:16">
      <c r="A363" s="8" t="s">
        <v>33</v>
      </c>
      <c r="B363" s="9" t="s">
        <v>34</v>
      </c>
      <c r="C363" s="10">
        <v>890.12</v>
      </c>
      <c r="D363" s="10">
        <v>890.12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22.31711</v>
      </c>
      <c r="K363" s="10">
        <f t="shared" si="30"/>
        <v>0</v>
      </c>
      <c r="L363" s="10">
        <f t="shared" si="31"/>
        <v>890.12</v>
      </c>
      <c r="M363" s="10">
        <f t="shared" si="32"/>
        <v>0</v>
      </c>
      <c r="N363" s="10">
        <f t="shared" si="33"/>
        <v>890.12</v>
      </c>
      <c r="O363" s="10">
        <f t="shared" si="34"/>
        <v>0</v>
      </c>
      <c r="P363" s="10">
        <f t="shared" si="35"/>
        <v>0</v>
      </c>
    </row>
    <row r="364" spans="1:16">
      <c r="A364" s="8" t="s">
        <v>35</v>
      </c>
      <c r="B364" s="9" t="s">
        <v>36</v>
      </c>
      <c r="C364" s="10">
        <v>23.22</v>
      </c>
      <c r="D364" s="10">
        <v>23.22</v>
      </c>
      <c r="E364" s="10">
        <v>1.9000000000000001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1.9000000000000001</v>
      </c>
      <c r="L364" s="10">
        <f t="shared" si="31"/>
        <v>23.22</v>
      </c>
      <c r="M364" s="10">
        <f t="shared" si="32"/>
        <v>0</v>
      </c>
      <c r="N364" s="10">
        <f t="shared" si="33"/>
        <v>23.22</v>
      </c>
      <c r="O364" s="10">
        <f t="shared" si="34"/>
        <v>1.9000000000000001</v>
      </c>
      <c r="P364" s="10">
        <f t="shared" si="35"/>
        <v>0</v>
      </c>
    </row>
    <row r="365" spans="1:16">
      <c r="A365" s="8" t="s">
        <v>37</v>
      </c>
      <c r="B365" s="9" t="s">
        <v>38</v>
      </c>
      <c r="C365" s="10">
        <v>202.47</v>
      </c>
      <c r="D365" s="10">
        <v>202.47</v>
      </c>
      <c r="E365" s="10">
        <v>0</v>
      </c>
      <c r="F365" s="10">
        <v>1.62992</v>
      </c>
      <c r="G365" s="10">
        <v>0</v>
      </c>
      <c r="H365" s="10">
        <v>1.62992</v>
      </c>
      <c r="I365" s="10">
        <v>0</v>
      </c>
      <c r="J365" s="10">
        <v>0</v>
      </c>
      <c r="K365" s="10">
        <f t="shared" si="30"/>
        <v>-1.62992</v>
      </c>
      <c r="L365" s="10">
        <f t="shared" si="31"/>
        <v>200.84008</v>
      </c>
      <c r="M365" s="10">
        <f t="shared" si="32"/>
        <v>0</v>
      </c>
      <c r="N365" s="10">
        <f t="shared" si="33"/>
        <v>200.84008</v>
      </c>
      <c r="O365" s="10">
        <f t="shared" si="34"/>
        <v>-1.62992</v>
      </c>
      <c r="P365" s="10">
        <f t="shared" si="35"/>
        <v>0</v>
      </c>
    </row>
    <row r="366" spans="1:16">
      <c r="A366" s="5" t="s">
        <v>183</v>
      </c>
      <c r="B366" s="6" t="s">
        <v>184</v>
      </c>
      <c r="C366" s="7">
        <v>409.5</v>
      </c>
      <c r="D366" s="7">
        <v>415.5</v>
      </c>
      <c r="E366" s="7">
        <v>54.29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54.29</v>
      </c>
      <c r="L366" s="7">
        <f t="shared" si="31"/>
        <v>415.5</v>
      </c>
      <c r="M366" s="7">
        <f t="shared" si="32"/>
        <v>0</v>
      </c>
      <c r="N366" s="7">
        <f t="shared" si="33"/>
        <v>415.5</v>
      </c>
      <c r="O366" s="7">
        <f t="shared" si="34"/>
        <v>54.29</v>
      </c>
      <c r="P366" s="7">
        <f t="shared" si="35"/>
        <v>0</v>
      </c>
    </row>
    <row r="367" spans="1:16">
      <c r="A367" s="8" t="s">
        <v>23</v>
      </c>
      <c r="B367" s="9" t="s">
        <v>24</v>
      </c>
      <c r="C367" s="10">
        <v>335.6</v>
      </c>
      <c r="D367" s="10">
        <v>335.6</v>
      </c>
      <c r="E367" s="10">
        <v>44.5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44.5</v>
      </c>
      <c r="L367" s="10">
        <f t="shared" si="31"/>
        <v>335.6</v>
      </c>
      <c r="M367" s="10">
        <f t="shared" si="32"/>
        <v>0</v>
      </c>
      <c r="N367" s="10">
        <f t="shared" si="33"/>
        <v>335.6</v>
      </c>
      <c r="O367" s="10">
        <f t="shared" si="34"/>
        <v>44.5</v>
      </c>
      <c r="P367" s="10">
        <f t="shared" si="35"/>
        <v>0</v>
      </c>
    </row>
    <row r="368" spans="1:16">
      <c r="A368" s="8" t="s">
        <v>25</v>
      </c>
      <c r="B368" s="9" t="s">
        <v>26</v>
      </c>
      <c r="C368" s="10">
        <v>73.900000000000006</v>
      </c>
      <c r="D368" s="10">
        <v>73.900000000000006</v>
      </c>
      <c r="E368" s="10">
        <v>9.7900000000000009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9.7900000000000009</v>
      </c>
      <c r="L368" s="10">
        <f t="shared" si="31"/>
        <v>73.900000000000006</v>
      </c>
      <c r="M368" s="10">
        <f t="shared" si="32"/>
        <v>0</v>
      </c>
      <c r="N368" s="10">
        <f t="shared" si="33"/>
        <v>73.900000000000006</v>
      </c>
      <c r="O368" s="10">
        <f t="shared" si="34"/>
        <v>9.7900000000000009</v>
      </c>
      <c r="P368" s="10">
        <f t="shared" si="35"/>
        <v>0</v>
      </c>
    </row>
    <row r="369" spans="1:16" ht="25.5">
      <c r="A369" s="8" t="s">
        <v>55</v>
      </c>
      <c r="B369" s="9" t="s">
        <v>56</v>
      </c>
      <c r="C369" s="10">
        <v>0</v>
      </c>
      <c r="D369" s="10">
        <v>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6</v>
      </c>
      <c r="M369" s="10">
        <f t="shared" si="32"/>
        <v>0</v>
      </c>
      <c r="N369" s="10">
        <f t="shared" si="33"/>
        <v>6</v>
      </c>
      <c r="O369" s="10">
        <f t="shared" si="34"/>
        <v>0</v>
      </c>
      <c r="P369" s="10">
        <f t="shared" si="35"/>
        <v>0</v>
      </c>
    </row>
    <row r="370" spans="1:16" ht="51">
      <c r="A370" s="5" t="s">
        <v>185</v>
      </c>
      <c r="B370" s="6" t="s">
        <v>186</v>
      </c>
      <c r="C370" s="7">
        <v>7357.5</v>
      </c>
      <c r="D370" s="7">
        <v>7357.5</v>
      </c>
      <c r="E370" s="7">
        <v>5051.6080000000002</v>
      </c>
      <c r="F370" s="7">
        <v>137.82792000000001</v>
      </c>
      <c r="G370" s="7">
        <v>0</v>
      </c>
      <c r="H370" s="7">
        <v>0</v>
      </c>
      <c r="I370" s="7">
        <v>137.82792000000001</v>
      </c>
      <c r="J370" s="7">
        <v>153.89060000000001</v>
      </c>
      <c r="K370" s="7">
        <f t="shared" si="30"/>
        <v>4913.7800800000005</v>
      </c>
      <c r="L370" s="7">
        <f t="shared" si="31"/>
        <v>7219.6720800000003</v>
      </c>
      <c r="M370" s="7">
        <f t="shared" si="32"/>
        <v>2.7283969777544099</v>
      </c>
      <c r="N370" s="7">
        <f t="shared" si="33"/>
        <v>7357.5</v>
      </c>
      <c r="O370" s="7">
        <f t="shared" si="34"/>
        <v>5051.6080000000002</v>
      </c>
      <c r="P370" s="7">
        <f t="shared" si="35"/>
        <v>0</v>
      </c>
    </row>
    <row r="371" spans="1:16" ht="25.5">
      <c r="A371" s="8" t="s">
        <v>55</v>
      </c>
      <c r="B371" s="9" t="s">
        <v>56</v>
      </c>
      <c r="C371" s="10">
        <v>5360</v>
      </c>
      <c r="D371" s="10">
        <v>5360</v>
      </c>
      <c r="E371" s="10">
        <v>4492.9000000000005</v>
      </c>
      <c r="F371" s="10">
        <v>137.82792000000001</v>
      </c>
      <c r="G371" s="10">
        <v>0</v>
      </c>
      <c r="H371" s="10">
        <v>0</v>
      </c>
      <c r="I371" s="10">
        <v>137.82792000000001</v>
      </c>
      <c r="J371" s="10">
        <v>153.89060000000001</v>
      </c>
      <c r="K371" s="10">
        <f t="shared" si="30"/>
        <v>4355.0720800000008</v>
      </c>
      <c r="L371" s="10">
        <f t="shared" si="31"/>
        <v>5222.1720800000003</v>
      </c>
      <c r="M371" s="10">
        <f t="shared" si="32"/>
        <v>3.0676827883994746</v>
      </c>
      <c r="N371" s="10">
        <f t="shared" si="33"/>
        <v>5360</v>
      </c>
      <c r="O371" s="10">
        <f t="shared" si="34"/>
        <v>4492.9000000000005</v>
      </c>
      <c r="P371" s="10">
        <f t="shared" si="35"/>
        <v>0</v>
      </c>
    </row>
    <row r="372" spans="1:16">
      <c r="A372" s="8" t="s">
        <v>84</v>
      </c>
      <c r="B372" s="9" t="s">
        <v>85</v>
      </c>
      <c r="C372" s="10">
        <v>1997.5</v>
      </c>
      <c r="D372" s="10">
        <v>1997.5</v>
      </c>
      <c r="E372" s="10">
        <v>558.70799999999997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558.70799999999997</v>
      </c>
      <c r="L372" s="10">
        <f t="shared" si="31"/>
        <v>1997.5</v>
      </c>
      <c r="M372" s="10">
        <f t="shared" si="32"/>
        <v>0</v>
      </c>
      <c r="N372" s="10">
        <f t="shared" si="33"/>
        <v>1997.5</v>
      </c>
      <c r="O372" s="10">
        <f t="shared" si="34"/>
        <v>558.70799999999997</v>
      </c>
      <c r="P372" s="10">
        <f t="shared" si="35"/>
        <v>0</v>
      </c>
    </row>
    <row r="373" spans="1:16" ht="25.5">
      <c r="A373" s="5" t="s">
        <v>187</v>
      </c>
      <c r="B373" s="6" t="s">
        <v>188</v>
      </c>
      <c r="C373" s="7">
        <v>1866.5</v>
      </c>
      <c r="D373" s="7">
        <v>1866.5</v>
      </c>
      <c r="E373" s="7">
        <v>0</v>
      </c>
      <c r="F373" s="7">
        <v>0</v>
      </c>
      <c r="G373" s="7">
        <v>3</v>
      </c>
      <c r="H373" s="7">
        <v>0</v>
      </c>
      <c r="I373" s="7">
        <v>0</v>
      </c>
      <c r="J373" s="7">
        <v>3</v>
      </c>
      <c r="K373" s="7">
        <f t="shared" si="30"/>
        <v>0</v>
      </c>
      <c r="L373" s="7">
        <f t="shared" si="31"/>
        <v>1866.5</v>
      </c>
      <c r="M373" s="7">
        <f t="shared" si="32"/>
        <v>0</v>
      </c>
      <c r="N373" s="7">
        <f t="shared" si="33"/>
        <v>1866.5</v>
      </c>
      <c r="O373" s="7">
        <f t="shared" si="34"/>
        <v>0</v>
      </c>
      <c r="P373" s="7">
        <f t="shared" si="35"/>
        <v>0</v>
      </c>
    </row>
    <row r="374" spans="1:16">
      <c r="A374" s="8" t="s">
        <v>27</v>
      </c>
      <c r="B374" s="9" t="s">
        <v>28</v>
      </c>
      <c r="C374" s="10">
        <v>800</v>
      </c>
      <c r="D374" s="10">
        <v>800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800</v>
      </c>
      <c r="M374" s="10">
        <f t="shared" si="32"/>
        <v>0</v>
      </c>
      <c r="N374" s="10">
        <f t="shared" si="33"/>
        <v>800</v>
      </c>
      <c r="O374" s="10">
        <f t="shared" si="34"/>
        <v>0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676.5</v>
      </c>
      <c r="D375" s="10">
        <v>676.5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676.5</v>
      </c>
      <c r="M375" s="10">
        <f t="shared" si="32"/>
        <v>0</v>
      </c>
      <c r="N375" s="10">
        <f t="shared" si="33"/>
        <v>676.5</v>
      </c>
      <c r="O375" s="10">
        <f t="shared" si="34"/>
        <v>0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200</v>
      </c>
      <c r="D376" s="10">
        <v>200</v>
      </c>
      <c r="E376" s="10">
        <v>0</v>
      </c>
      <c r="F376" s="10">
        <v>0</v>
      </c>
      <c r="G376" s="10">
        <v>3</v>
      </c>
      <c r="H376" s="10">
        <v>0</v>
      </c>
      <c r="I376" s="10">
        <v>0</v>
      </c>
      <c r="J376" s="10">
        <v>3</v>
      </c>
      <c r="K376" s="10">
        <f t="shared" si="30"/>
        <v>0</v>
      </c>
      <c r="L376" s="10">
        <f t="shared" si="31"/>
        <v>200</v>
      </c>
      <c r="M376" s="10">
        <f t="shared" si="32"/>
        <v>0</v>
      </c>
      <c r="N376" s="10">
        <f t="shared" si="33"/>
        <v>200</v>
      </c>
      <c r="O376" s="10">
        <f t="shared" si="34"/>
        <v>0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190</v>
      </c>
      <c r="D377" s="10">
        <v>190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190</v>
      </c>
      <c r="M377" s="10">
        <f t="shared" si="32"/>
        <v>0</v>
      </c>
      <c r="N377" s="10">
        <f t="shared" si="33"/>
        <v>190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189</v>
      </c>
      <c r="B378" s="6" t="s">
        <v>190</v>
      </c>
      <c r="C378" s="7">
        <v>1805.5</v>
      </c>
      <c r="D378" s="7">
        <v>1805.5</v>
      </c>
      <c r="E378" s="7">
        <v>59.800000000000004</v>
      </c>
      <c r="F378" s="7">
        <v>9.6</v>
      </c>
      <c r="G378" s="7">
        <v>0</v>
      </c>
      <c r="H378" s="7">
        <v>0</v>
      </c>
      <c r="I378" s="7">
        <v>9.6</v>
      </c>
      <c r="J378" s="7">
        <v>9.6</v>
      </c>
      <c r="K378" s="7">
        <f t="shared" si="30"/>
        <v>50.2</v>
      </c>
      <c r="L378" s="7">
        <f t="shared" si="31"/>
        <v>1795.9</v>
      </c>
      <c r="M378" s="7">
        <f t="shared" si="32"/>
        <v>16.053511705685615</v>
      </c>
      <c r="N378" s="7">
        <f t="shared" si="33"/>
        <v>1805.5</v>
      </c>
      <c r="O378" s="7">
        <f t="shared" si="34"/>
        <v>59.800000000000004</v>
      </c>
      <c r="P378" s="7">
        <f t="shared" si="35"/>
        <v>0</v>
      </c>
    </row>
    <row r="379" spans="1:16">
      <c r="A379" s="8" t="s">
        <v>27</v>
      </c>
      <c r="B379" s="9" t="s">
        <v>28</v>
      </c>
      <c r="C379" s="10">
        <v>619.80000000000007</v>
      </c>
      <c r="D379" s="10">
        <v>619.80000000000007</v>
      </c>
      <c r="E379" s="10">
        <v>59.800000000000004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59.800000000000004</v>
      </c>
      <c r="L379" s="10">
        <f t="shared" si="31"/>
        <v>619.80000000000007</v>
      </c>
      <c r="M379" s="10">
        <f t="shared" si="32"/>
        <v>0</v>
      </c>
      <c r="N379" s="10">
        <f t="shared" si="33"/>
        <v>619.80000000000007</v>
      </c>
      <c r="O379" s="10">
        <f t="shared" si="34"/>
        <v>59.800000000000004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748.7</v>
      </c>
      <c r="D380" s="10">
        <v>748.7</v>
      </c>
      <c r="E380" s="10">
        <v>0</v>
      </c>
      <c r="F380" s="10">
        <v>9.6</v>
      </c>
      <c r="G380" s="10">
        <v>0</v>
      </c>
      <c r="H380" s="10">
        <v>0</v>
      </c>
      <c r="I380" s="10">
        <v>9.6</v>
      </c>
      <c r="J380" s="10">
        <v>9.6</v>
      </c>
      <c r="K380" s="10">
        <f t="shared" si="30"/>
        <v>-9.6</v>
      </c>
      <c r="L380" s="10">
        <f t="shared" si="31"/>
        <v>739.1</v>
      </c>
      <c r="M380" s="10">
        <f t="shared" si="32"/>
        <v>0</v>
      </c>
      <c r="N380" s="10">
        <f t="shared" si="33"/>
        <v>748.7</v>
      </c>
      <c r="O380" s="10">
        <f t="shared" si="34"/>
        <v>0</v>
      </c>
      <c r="P380" s="10">
        <f t="shared" si="35"/>
        <v>0</v>
      </c>
    </row>
    <row r="381" spans="1:16">
      <c r="A381" s="8" t="s">
        <v>31</v>
      </c>
      <c r="B381" s="9" t="s">
        <v>32</v>
      </c>
      <c r="C381" s="10">
        <v>250</v>
      </c>
      <c r="D381" s="10">
        <v>250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250</v>
      </c>
      <c r="M381" s="10">
        <f t="shared" si="32"/>
        <v>0</v>
      </c>
      <c r="N381" s="10">
        <f t="shared" si="33"/>
        <v>250</v>
      </c>
      <c r="O381" s="10">
        <f t="shared" si="34"/>
        <v>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187</v>
      </c>
      <c r="D382" s="10">
        <v>187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187</v>
      </c>
      <c r="M382" s="10">
        <f t="shared" si="32"/>
        <v>0</v>
      </c>
      <c r="N382" s="10">
        <f t="shared" si="33"/>
        <v>187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191</v>
      </c>
      <c r="B383" s="6" t="s">
        <v>192</v>
      </c>
      <c r="C383" s="7">
        <v>92</v>
      </c>
      <c r="D383" s="7">
        <v>92</v>
      </c>
      <c r="E383" s="7">
        <v>2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2</v>
      </c>
      <c r="L383" s="7">
        <f t="shared" si="31"/>
        <v>92</v>
      </c>
      <c r="M383" s="7">
        <f t="shared" si="32"/>
        <v>0</v>
      </c>
      <c r="N383" s="7">
        <f t="shared" si="33"/>
        <v>92</v>
      </c>
      <c r="O383" s="7">
        <f t="shared" si="34"/>
        <v>2</v>
      </c>
      <c r="P383" s="7">
        <f t="shared" si="35"/>
        <v>0</v>
      </c>
    </row>
    <row r="384" spans="1:16">
      <c r="A384" s="8" t="s">
        <v>27</v>
      </c>
      <c r="B384" s="9" t="s">
        <v>28</v>
      </c>
      <c r="C384" s="10">
        <v>25</v>
      </c>
      <c r="D384" s="10">
        <v>25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25</v>
      </c>
      <c r="M384" s="10">
        <f t="shared" si="32"/>
        <v>0</v>
      </c>
      <c r="N384" s="10">
        <f t="shared" si="33"/>
        <v>25</v>
      </c>
      <c r="O384" s="10">
        <f t="shared" si="34"/>
        <v>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35</v>
      </c>
      <c r="D385" s="10">
        <v>35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35</v>
      </c>
      <c r="M385" s="10">
        <f t="shared" si="32"/>
        <v>0</v>
      </c>
      <c r="N385" s="10">
        <f t="shared" si="33"/>
        <v>35</v>
      </c>
      <c r="O385" s="10">
        <f t="shared" si="34"/>
        <v>0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17</v>
      </c>
      <c r="D386" s="10">
        <v>17</v>
      </c>
      <c r="E386" s="10">
        <v>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2</v>
      </c>
      <c r="L386" s="10">
        <f t="shared" si="31"/>
        <v>17</v>
      </c>
      <c r="M386" s="10">
        <f t="shared" si="32"/>
        <v>0</v>
      </c>
      <c r="N386" s="10">
        <f t="shared" si="33"/>
        <v>17</v>
      </c>
      <c r="O386" s="10">
        <f t="shared" si="34"/>
        <v>2</v>
      </c>
      <c r="P386" s="10">
        <f t="shared" si="35"/>
        <v>0</v>
      </c>
    </row>
    <row r="387" spans="1:16">
      <c r="A387" s="8" t="s">
        <v>84</v>
      </c>
      <c r="B387" s="9" t="s">
        <v>85</v>
      </c>
      <c r="C387" s="10">
        <v>15</v>
      </c>
      <c r="D387" s="10">
        <v>15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15</v>
      </c>
      <c r="M387" s="10">
        <f t="shared" si="32"/>
        <v>0</v>
      </c>
      <c r="N387" s="10">
        <f t="shared" si="33"/>
        <v>15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193</v>
      </c>
      <c r="B388" s="6" t="s">
        <v>101</v>
      </c>
      <c r="C388" s="7">
        <v>2827.5190000000002</v>
      </c>
      <c r="D388" s="7">
        <v>3627.5190000000002</v>
      </c>
      <c r="E388" s="7">
        <v>3.4</v>
      </c>
      <c r="F388" s="7">
        <v>25.331859999999999</v>
      </c>
      <c r="G388" s="7">
        <v>0</v>
      </c>
      <c r="H388" s="7">
        <v>0</v>
      </c>
      <c r="I388" s="7">
        <v>25.45373</v>
      </c>
      <c r="J388" s="7">
        <v>26.878519999999995</v>
      </c>
      <c r="K388" s="7">
        <f t="shared" si="30"/>
        <v>-21.93186</v>
      </c>
      <c r="L388" s="7">
        <f t="shared" si="31"/>
        <v>3602.1871400000005</v>
      </c>
      <c r="M388" s="7">
        <f t="shared" si="32"/>
        <v>745.05470588235289</v>
      </c>
      <c r="N388" s="7">
        <f t="shared" si="33"/>
        <v>3627.5190000000002</v>
      </c>
      <c r="O388" s="7">
        <f t="shared" si="34"/>
        <v>3.4</v>
      </c>
      <c r="P388" s="7">
        <f t="shared" si="35"/>
        <v>0</v>
      </c>
    </row>
    <row r="389" spans="1:16">
      <c r="A389" s="8" t="s">
        <v>23</v>
      </c>
      <c r="B389" s="9" t="s">
        <v>24</v>
      </c>
      <c r="C389" s="10">
        <v>1286.2750000000001</v>
      </c>
      <c r="D389" s="10">
        <v>1929.3690000000001</v>
      </c>
      <c r="E389" s="10">
        <v>0</v>
      </c>
      <c r="F389" s="10">
        <v>6.5704899999999995</v>
      </c>
      <c r="G389" s="10">
        <v>0</v>
      </c>
      <c r="H389" s="10">
        <v>0</v>
      </c>
      <c r="I389" s="10">
        <v>6.5704899999999995</v>
      </c>
      <c r="J389" s="10">
        <v>6.5704899999999995</v>
      </c>
      <c r="K389" s="10">
        <f t="shared" si="30"/>
        <v>-6.5704899999999995</v>
      </c>
      <c r="L389" s="10">
        <f t="shared" si="31"/>
        <v>1922.7985100000001</v>
      </c>
      <c r="M389" s="10">
        <f t="shared" si="32"/>
        <v>0</v>
      </c>
      <c r="N389" s="10">
        <f t="shared" si="33"/>
        <v>1929.3690000000001</v>
      </c>
      <c r="O389" s="10">
        <f t="shared" si="34"/>
        <v>0</v>
      </c>
      <c r="P389" s="10">
        <f t="shared" si="35"/>
        <v>0</v>
      </c>
    </row>
    <row r="390" spans="1:16">
      <c r="A390" s="8" t="s">
        <v>25</v>
      </c>
      <c r="B390" s="9" t="s">
        <v>26</v>
      </c>
      <c r="C390" s="10">
        <v>282.97500000000002</v>
      </c>
      <c r="D390" s="10">
        <v>424.45499999999998</v>
      </c>
      <c r="E390" s="10">
        <v>0</v>
      </c>
      <c r="F390" s="10">
        <v>1.4455</v>
      </c>
      <c r="G390" s="10">
        <v>0</v>
      </c>
      <c r="H390" s="10">
        <v>0</v>
      </c>
      <c r="I390" s="10">
        <v>1.4455</v>
      </c>
      <c r="J390" s="10">
        <v>1.4455</v>
      </c>
      <c r="K390" s="10">
        <f t="shared" ref="K390:K453" si="36">E390-F390</f>
        <v>-1.4455</v>
      </c>
      <c r="L390" s="10">
        <f t="shared" ref="L390:L453" si="37">D390-F390</f>
        <v>423.0095</v>
      </c>
      <c r="M390" s="10">
        <f t="shared" ref="M390:M453" si="38">IF(E390=0,0,(F390/E390)*100)</f>
        <v>0</v>
      </c>
      <c r="N390" s="10">
        <f t="shared" ref="N390:N453" si="39">D390-H390</f>
        <v>424.45499999999998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27</v>
      </c>
      <c r="B391" s="9" t="s">
        <v>28</v>
      </c>
      <c r="C391" s="10">
        <v>225</v>
      </c>
      <c r="D391" s="10">
        <v>225</v>
      </c>
      <c r="E391" s="10">
        <v>0</v>
      </c>
      <c r="F391" s="10">
        <v>0.56500000000000006</v>
      </c>
      <c r="G391" s="10">
        <v>0</v>
      </c>
      <c r="H391" s="10">
        <v>0</v>
      </c>
      <c r="I391" s="10">
        <v>0.56500000000000006</v>
      </c>
      <c r="J391" s="10">
        <v>0.56500000000000006</v>
      </c>
      <c r="K391" s="10">
        <f t="shared" si="36"/>
        <v>-0.56500000000000006</v>
      </c>
      <c r="L391" s="10">
        <f t="shared" si="37"/>
        <v>224.435</v>
      </c>
      <c r="M391" s="10">
        <f t="shared" si="38"/>
        <v>0</v>
      </c>
      <c r="N391" s="10">
        <f t="shared" si="39"/>
        <v>225</v>
      </c>
      <c r="O391" s="10">
        <f t="shared" si="40"/>
        <v>0</v>
      </c>
      <c r="P391" s="10">
        <f t="shared" si="41"/>
        <v>0</v>
      </c>
    </row>
    <row r="392" spans="1:16">
      <c r="A392" s="8" t="s">
        <v>76</v>
      </c>
      <c r="B392" s="9" t="s">
        <v>77</v>
      </c>
      <c r="C392" s="10">
        <v>15</v>
      </c>
      <c r="D392" s="10">
        <v>30.426000000000002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30.426000000000002</v>
      </c>
      <c r="M392" s="10">
        <f t="shared" si="38"/>
        <v>0</v>
      </c>
      <c r="N392" s="10">
        <f t="shared" si="39"/>
        <v>30.426000000000002</v>
      </c>
      <c r="O392" s="10">
        <f t="shared" si="40"/>
        <v>0</v>
      </c>
      <c r="P392" s="10">
        <f t="shared" si="41"/>
        <v>0</v>
      </c>
    </row>
    <row r="393" spans="1:16">
      <c r="A393" s="8" t="s">
        <v>29</v>
      </c>
      <c r="B393" s="9" t="s">
        <v>30</v>
      </c>
      <c r="C393" s="10">
        <v>200</v>
      </c>
      <c r="D393" s="10">
        <v>200</v>
      </c>
      <c r="E393" s="10">
        <v>0</v>
      </c>
      <c r="F393" s="10">
        <v>15.87842</v>
      </c>
      <c r="G393" s="10">
        <v>0</v>
      </c>
      <c r="H393" s="10">
        <v>0</v>
      </c>
      <c r="I393" s="10">
        <v>16.00029</v>
      </c>
      <c r="J393" s="10">
        <v>16.031389999999998</v>
      </c>
      <c r="K393" s="10">
        <f t="shared" si="36"/>
        <v>-15.87842</v>
      </c>
      <c r="L393" s="10">
        <f t="shared" si="37"/>
        <v>184.12157999999999</v>
      </c>
      <c r="M393" s="10">
        <f t="shared" si="38"/>
        <v>0</v>
      </c>
      <c r="N393" s="10">
        <f t="shared" si="39"/>
        <v>200</v>
      </c>
      <c r="O393" s="10">
        <f t="shared" si="40"/>
        <v>0</v>
      </c>
      <c r="P393" s="10">
        <f t="shared" si="41"/>
        <v>0</v>
      </c>
    </row>
    <row r="394" spans="1:16">
      <c r="A394" s="8" t="s">
        <v>31</v>
      </c>
      <c r="B394" s="9" t="s">
        <v>32</v>
      </c>
      <c r="C394" s="10">
        <v>50</v>
      </c>
      <c r="D394" s="10">
        <v>50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50</v>
      </c>
      <c r="M394" s="10">
        <f t="shared" si="38"/>
        <v>0</v>
      </c>
      <c r="N394" s="10">
        <f t="shared" si="39"/>
        <v>50</v>
      </c>
      <c r="O394" s="10">
        <f t="shared" si="40"/>
        <v>0</v>
      </c>
      <c r="P394" s="10">
        <f t="shared" si="41"/>
        <v>0</v>
      </c>
    </row>
    <row r="395" spans="1:16">
      <c r="A395" s="8" t="s">
        <v>35</v>
      </c>
      <c r="B395" s="9" t="s">
        <v>36</v>
      </c>
      <c r="C395" s="10">
        <v>40</v>
      </c>
      <c r="D395" s="10">
        <v>40</v>
      </c>
      <c r="E395" s="10">
        <v>3.4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3.4</v>
      </c>
      <c r="L395" s="10">
        <f t="shared" si="37"/>
        <v>40</v>
      </c>
      <c r="M395" s="10">
        <f t="shared" si="38"/>
        <v>0</v>
      </c>
      <c r="N395" s="10">
        <f t="shared" si="39"/>
        <v>40</v>
      </c>
      <c r="O395" s="10">
        <f t="shared" si="40"/>
        <v>3.4</v>
      </c>
      <c r="P395" s="10">
        <f t="shared" si="41"/>
        <v>0</v>
      </c>
    </row>
    <row r="396" spans="1:16">
      <c r="A396" s="8" t="s">
        <v>37</v>
      </c>
      <c r="B396" s="9" t="s">
        <v>38</v>
      </c>
      <c r="C396" s="10">
        <v>194.5</v>
      </c>
      <c r="D396" s="10">
        <v>194.5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1.3936900000000001</v>
      </c>
      <c r="K396" s="10">
        <f t="shared" si="36"/>
        <v>0</v>
      </c>
      <c r="L396" s="10">
        <f t="shared" si="37"/>
        <v>194.5</v>
      </c>
      <c r="M396" s="10">
        <f t="shared" si="38"/>
        <v>0</v>
      </c>
      <c r="N396" s="10">
        <f t="shared" si="39"/>
        <v>194.5</v>
      </c>
      <c r="O396" s="10">
        <f t="shared" si="40"/>
        <v>0</v>
      </c>
      <c r="P396" s="10">
        <f t="shared" si="41"/>
        <v>0</v>
      </c>
    </row>
    <row r="397" spans="1:16">
      <c r="A397" s="8" t="s">
        <v>39</v>
      </c>
      <c r="B397" s="9" t="s">
        <v>40</v>
      </c>
      <c r="C397" s="10">
        <v>533.76900000000001</v>
      </c>
      <c r="D397" s="10">
        <v>533.76900000000001</v>
      </c>
      <c r="E397" s="10">
        <v>0</v>
      </c>
      <c r="F397" s="10">
        <v>0.87245000000000006</v>
      </c>
      <c r="G397" s="10">
        <v>0</v>
      </c>
      <c r="H397" s="10">
        <v>0</v>
      </c>
      <c r="I397" s="10">
        <v>0.87245000000000006</v>
      </c>
      <c r="J397" s="10">
        <v>0.87245000000000006</v>
      </c>
      <c r="K397" s="10">
        <f t="shared" si="36"/>
        <v>-0.87245000000000006</v>
      </c>
      <c r="L397" s="10">
        <f t="shared" si="37"/>
        <v>532.89655000000005</v>
      </c>
      <c r="M397" s="10">
        <f t="shared" si="38"/>
        <v>0</v>
      </c>
      <c r="N397" s="10">
        <f t="shared" si="39"/>
        <v>533.76900000000001</v>
      </c>
      <c r="O397" s="10">
        <f t="shared" si="40"/>
        <v>0</v>
      </c>
      <c r="P397" s="10">
        <f t="shared" si="41"/>
        <v>0</v>
      </c>
    </row>
    <row r="398" spans="1:16" ht="38.25">
      <c r="A398" s="5" t="s">
        <v>194</v>
      </c>
      <c r="B398" s="6" t="s">
        <v>195</v>
      </c>
      <c r="C398" s="7">
        <v>1278.5</v>
      </c>
      <c r="D398" s="7">
        <v>1278.5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0</v>
      </c>
      <c r="L398" s="7">
        <f t="shared" si="37"/>
        <v>1278.5</v>
      </c>
      <c r="M398" s="7">
        <f t="shared" si="38"/>
        <v>0</v>
      </c>
      <c r="N398" s="7">
        <f t="shared" si="39"/>
        <v>1278.5</v>
      </c>
      <c r="O398" s="7">
        <f t="shared" si="40"/>
        <v>0</v>
      </c>
      <c r="P398" s="7">
        <f t="shared" si="41"/>
        <v>0</v>
      </c>
    </row>
    <row r="399" spans="1:16">
      <c r="A399" s="8" t="s">
        <v>27</v>
      </c>
      <c r="B399" s="9" t="s">
        <v>28</v>
      </c>
      <c r="C399" s="10">
        <v>788.5</v>
      </c>
      <c r="D399" s="10">
        <v>788.5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788.5</v>
      </c>
      <c r="M399" s="10">
        <f t="shared" si="38"/>
        <v>0</v>
      </c>
      <c r="N399" s="10">
        <f t="shared" si="39"/>
        <v>788.5</v>
      </c>
      <c r="O399" s="10">
        <f t="shared" si="40"/>
        <v>0</v>
      </c>
      <c r="P399" s="10">
        <f t="shared" si="41"/>
        <v>0</v>
      </c>
    </row>
    <row r="400" spans="1:16">
      <c r="A400" s="8" t="s">
        <v>29</v>
      </c>
      <c r="B400" s="9" t="s">
        <v>30</v>
      </c>
      <c r="C400" s="10">
        <v>490</v>
      </c>
      <c r="D400" s="10">
        <v>490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490</v>
      </c>
      <c r="M400" s="10">
        <f t="shared" si="38"/>
        <v>0</v>
      </c>
      <c r="N400" s="10">
        <f t="shared" si="39"/>
        <v>490</v>
      </c>
      <c r="O400" s="10">
        <f t="shared" si="40"/>
        <v>0</v>
      </c>
      <c r="P400" s="10">
        <f t="shared" si="41"/>
        <v>0</v>
      </c>
    </row>
    <row r="401" spans="1:16" ht="25.5">
      <c r="A401" s="5" t="s">
        <v>196</v>
      </c>
      <c r="B401" s="6" t="s">
        <v>197</v>
      </c>
      <c r="C401" s="7">
        <v>1300</v>
      </c>
      <c r="D401" s="7">
        <v>1300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0</v>
      </c>
      <c r="L401" s="7">
        <f t="shared" si="37"/>
        <v>1300</v>
      </c>
      <c r="M401" s="7">
        <f t="shared" si="38"/>
        <v>0</v>
      </c>
      <c r="N401" s="7">
        <f t="shared" si="39"/>
        <v>1300</v>
      </c>
      <c r="O401" s="7">
        <f t="shared" si="40"/>
        <v>0</v>
      </c>
      <c r="P401" s="7">
        <f t="shared" si="41"/>
        <v>0</v>
      </c>
    </row>
    <row r="402" spans="1:16" ht="25.5">
      <c r="A402" s="8" t="s">
        <v>55</v>
      </c>
      <c r="B402" s="9" t="s">
        <v>56</v>
      </c>
      <c r="C402" s="10">
        <v>1300</v>
      </c>
      <c r="D402" s="10">
        <v>1300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1300</v>
      </c>
      <c r="M402" s="10">
        <f t="shared" si="38"/>
        <v>0</v>
      </c>
      <c r="N402" s="10">
        <f t="shared" si="39"/>
        <v>1300</v>
      </c>
      <c r="O402" s="10">
        <f t="shared" si="40"/>
        <v>0</v>
      </c>
      <c r="P402" s="10">
        <f t="shared" si="41"/>
        <v>0</v>
      </c>
    </row>
    <row r="403" spans="1:16" ht="25.5">
      <c r="A403" s="5" t="s">
        <v>198</v>
      </c>
      <c r="B403" s="6" t="s">
        <v>199</v>
      </c>
      <c r="C403" s="7">
        <v>24259.626</v>
      </c>
      <c r="D403" s="7">
        <v>24652.32</v>
      </c>
      <c r="E403" s="7">
        <v>3793.7049999999999</v>
      </c>
      <c r="F403" s="7">
        <v>1923.3478700000003</v>
      </c>
      <c r="G403" s="7">
        <v>0</v>
      </c>
      <c r="H403" s="7">
        <v>22.529200000000003</v>
      </c>
      <c r="I403" s="7">
        <v>1923.6419800000003</v>
      </c>
      <c r="J403" s="7">
        <v>2645.0560699999996</v>
      </c>
      <c r="K403" s="7">
        <f t="shared" si="36"/>
        <v>1870.3571299999996</v>
      </c>
      <c r="L403" s="7">
        <f t="shared" si="37"/>
        <v>22728.972129999998</v>
      </c>
      <c r="M403" s="7">
        <f t="shared" si="38"/>
        <v>50.698403539547755</v>
      </c>
      <c r="N403" s="7">
        <f t="shared" si="39"/>
        <v>24629.790799999999</v>
      </c>
      <c r="O403" s="7">
        <f t="shared" si="40"/>
        <v>3771.1758</v>
      </c>
      <c r="P403" s="7">
        <f t="shared" si="41"/>
        <v>0.59385745596982376</v>
      </c>
    </row>
    <row r="404" spans="1:16" ht="38.25">
      <c r="A404" s="5" t="s">
        <v>200</v>
      </c>
      <c r="B404" s="6" t="s">
        <v>46</v>
      </c>
      <c r="C404" s="7">
        <v>5360.9880000000003</v>
      </c>
      <c r="D404" s="7">
        <v>5360.9880000000003</v>
      </c>
      <c r="E404" s="7">
        <v>415.38</v>
      </c>
      <c r="F404" s="7">
        <v>0</v>
      </c>
      <c r="G404" s="7">
        <v>0</v>
      </c>
      <c r="H404" s="7">
        <v>22.529200000000003</v>
      </c>
      <c r="I404" s="7">
        <v>0</v>
      </c>
      <c r="J404" s="7">
        <v>0.63</v>
      </c>
      <c r="K404" s="7">
        <f t="shared" si="36"/>
        <v>415.38</v>
      </c>
      <c r="L404" s="7">
        <f t="shared" si="37"/>
        <v>5360.9880000000003</v>
      </c>
      <c r="M404" s="7">
        <f t="shared" si="38"/>
        <v>0</v>
      </c>
      <c r="N404" s="7">
        <f t="shared" si="39"/>
        <v>5338.4588000000003</v>
      </c>
      <c r="O404" s="7">
        <f t="shared" si="40"/>
        <v>392.85079999999999</v>
      </c>
      <c r="P404" s="7">
        <f t="shared" si="41"/>
        <v>5.4237565602580782</v>
      </c>
    </row>
    <row r="405" spans="1:16">
      <c r="A405" s="8" t="s">
        <v>23</v>
      </c>
      <c r="B405" s="9" t="s">
        <v>24</v>
      </c>
      <c r="C405" s="10">
        <v>4205.5680000000002</v>
      </c>
      <c r="D405" s="10">
        <v>4205.5680000000002</v>
      </c>
      <c r="E405" s="10">
        <v>324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324</v>
      </c>
      <c r="L405" s="10">
        <f t="shared" si="37"/>
        <v>4205.5680000000002</v>
      </c>
      <c r="M405" s="10">
        <f t="shared" si="38"/>
        <v>0</v>
      </c>
      <c r="N405" s="10">
        <f t="shared" si="39"/>
        <v>4205.5680000000002</v>
      </c>
      <c r="O405" s="10">
        <f t="shared" si="40"/>
        <v>324</v>
      </c>
      <c r="P405" s="10">
        <f t="shared" si="41"/>
        <v>0</v>
      </c>
    </row>
    <row r="406" spans="1:16">
      <c r="A406" s="8" t="s">
        <v>25</v>
      </c>
      <c r="B406" s="9" t="s">
        <v>26</v>
      </c>
      <c r="C406" s="10">
        <v>910.95500000000004</v>
      </c>
      <c r="D406" s="10">
        <v>910.95500000000004</v>
      </c>
      <c r="E406" s="10">
        <v>71.28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71.28</v>
      </c>
      <c r="L406" s="10">
        <f t="shared" si="37"/>
        <v>910.95500000000004</v>
      </c>
      <c r="M406" s="10">
        <f t="shared" si="38"/>
        <v>0</v>
      </c>
      <c r="N406" s="10">
        <f t="shared" si="39"/>
        <v>910.95500000000004</v>
      </c>
      <c r="O406" s="10">
        <f t="shared" si="40"/>
        <v>71.28</v>
      </c>
      <c r="P406" s="10">
        <f t="shared" si="41"/>
        <v>0</v>
      </c>
    </row>
    <row r="407" spans="1:16">
      <c r="A407" s="8" t="s">
        <v>27</v>
      </c>
      <c r="B407" s="9" t="s">
        <v>28</v>
      </c>
      <c r="C407" s="10">
        <v>142.33699999999999</v>
      </c>
      <c r="D407" s="10">
        <v>142.33699999999999</v>
      </c>
      <c r="E407" s="10">
        <v>11.8</v>
      </c>
      <c r="F407" s="10">
        <v>0</v>
      </c>
      <c r="G407" s="10">
        <v>0</v>
      </c>
      <c r="H407" s="10">
        <v>10.2888</v>
      </c>
      <c r="I407" s="10">
        <v>0</v>
      </c>
      <c r="J407" s="10">
        <v>0</v>
      </c>
      <c r="K407" s="10">
        <f t="shared" si="36"/>
        <v>11.8</v>
      </c>
      <c r="L407" s="10">
        <f t="shared" si="37"/>
        <v>142.33699999999999</v>
      </c>
      <c r="M407" s="10">
        <f t="shared" si="38"/>
        <v>0</v>
      </c>
      <c r="N407" s="10">
        <f t="shared" si="39"/>
        <v>132.04819999999998</v>
      </c>
      <c r="O407" s="10">
        <f t="shared" si="40"/>
        <v>1.5112000000000005</v>
      </c>
      <c r="P407" s="10">
        <f t="shared" si="41"/>
        <v>87.193220338983053</v>
      </c>
    </row>
    <row r="408" spans="1:16">
      <c r="A408" s="8" t="s">
        <v>29</v>
      </c>
      <c r="B408" s="9" t="s">
        <v>30</v>
      </c>
      <c r="C408" s="10">
        <v>85.436000000000007</v>
      </c>
      <c r="D408" s="10">
        <v>85.436000000000007</v>
      </c>
      <c r="E408" s="10">
        <v>7.1000000000000005</v>
      </c>
      <c r="F408" s="10">
        <v>0</v>
      </c>
      <c r="G408" s="10">
        <v>0</v>
      </c>
      <c r="H408" s="10">
        <v>11.9604</v>
      </c>
      <c r="I408" s="10">
        <v>0</v>
      </c>
      <c r="J408" s="10">
        <v>0.63</v>
      </c>
      <c r="K408" s="10">
        <f t="shared" si="36"/>
        <v>7.1000000000000005</v>
      </c>
      <c r="L408" s="10">
        <f t="shared" si="37"/>
        <v>85.436000000000007</v>
      </c>
      <c r="M408" s="10">
        <f t="shared" si="38"/>
        <v>0</v>
      </c>
      <c r="N408" s="10">
        <f t="shared" si="39"/>
        <v>73.475600000000014</v>
      </c>
      <c r="O408" s="10">
        <f t="shared" si="40"/>
        <v>-4.8603999999999994</v>
      </c>
      <c r="P408" s="10">
        <f t="shared" si="41"/>
        <v>168.456338028169</v>
      </c>
    </row>
    <row r="409" spans="1:16">
      <c r="A409" s="8" t="s">
        <v>31</v>
      </c>
      <c r="B409" s="9" t="s">
        <v>32</v>
      </c>
      <c r="C409" s="10">
        <v>12.901</v>
      </c>
      <c r="D409" s="10">
        <v>12.901</v>
      </c>
      <c r="E409" s="10">
        <v>1.2</v>
      </c>
      <c r="F409" s="10">
        <v>0</v>
      </c>
      <c r="G409" s="10">
        <v>0</v>
      </c>
      <c r="H409" s="10">
        <v>0.28000000000000003</v>
      </c>
      <c r="I409" s="10">
        <v>0</v>
      </c>
      <c r="J409" s="10">
        <v>0</v>
      </c>
      <c r="K409" s="10">
        <f t="shared" si="36"/>
        <v>1.2</v>
      </c>
      <c r="L409" s="10">
        <f t="shared" si="37"/>
        <v>12.901</v>
      </c>
      <c r="M409" s="10">
        <f t="shared" si="38"/>
        <v>0</v>
      </c>
      <c r="N409" s="10">
        <f t="shared" si="39"/>
        <v>12.621</v>
      </c>
      <c r="O409" s="10">
        <f t="shared" si="40"/>
        <v>0.91999999999999993</v>
      </c>
      <c r="P409" s="10">
        <f t="shared" si="41"/>
        <v>23.333333333333336</v>
      </c>
    </row>
    <row r="410" spans="1:16" ht="25.5">
      <c r="A410" s="8" t="s">
        <v>41</v>
      </c>
      <c r="B410" s="9" t="s">
        <v>42</v>
      </c>
      <c r="C410" s="10">
        <v>3.7909999999999999</v>
      </c>
      <c r="D410" s="10">
        <v>3.7909999999999999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3.7909999999999999</v>
      </c>
      <c r="M410" s="10">
        <f t="shared" si="38"/>
        <v>0</v>
      </c>
      <c r="N410" s="10">
        <f t="shared" si="39"/>
        <v>3.7909999999999999</v>
      </c>
      <c r="O410" s="10">
        <f t="shared" si="40"/>
        <v>0</v>
      </c>
      <c r="P410" s="10">
        <f t="shared" si="41"/>
        <v>0</v>
      </c>
    </row>
    <row r="411" spans="1:16">
      <c r="A411" s="5" t="s">
        <v>201</v>
      </c>
      <c r="B411" s="6" t="s">
        <v>202</v>
      </c>
      <c r="C411" s="7">
        <v>401</v>
      </c>
      <c r="D411" s="7">
        <v>549.61900000000003</v>
      </c>
      <c r="E411" s="7">
        <v>25</v>
      </c>
      <c r="F411" s="7">
        <v>24.535</v>
      </c>
      <c r="G411" s="7">
        <v>0</v>
      </c>
      <c r="H411" s="7">
        <v>0</v>
      </c>
      <c r="I411" s="7">
        <v>24.535</v>
      </c>
      <c r="J411" s="7">
        <v>24.535</v>
      </c>
      <c r="K411" s="7">
        <f t="shared" si="36"/>
        <v>0.46499999999999986</v>
      </c>
      <c r="L411" s="7">
        <f t="shared" si="37"/>
        <v>525.08400000000006</v>
      </c>
      <c r="M411" s="7">
        <f t="shared" si="38"/>
        <v>98.14</v>
      </c>
      <c r="N411" s="7">
        <f t="shared" si="39"/>
        <v>549.61900000000003</v>
      </c>
      <c r="O411" s="7">
        <f t="shared" si="40"/>
        <v>25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401</v>
      </c>
      <c r="D412" s="10">
        <v>549.61900000000003</v>
      </c>
      <c r="E412" s="10">
        <v>25</v>
      </c>
      <c r="F412" s="10">
        <v>24.535</v>
      </c>
      <c r="G412" s="10">
        <v>0</v>
      </c>
      <c r="H412" s="10">
        <v>0</v>
      </c>
      <c r="I412" s="10">
        <v>24.535</v>
      </c>
      <c r="J412" s="10">
        <v>24.535</v>
      </c>
      <c r="K412" s="10">
        <f t="shared" si="36"/>
        <v>0.46499999999999986</v>
      </c>
      <c r="L412" s="10">
        <f t="shared" si="37"/>
        <v>525.08400000000006</v>
      </c>
      <c r="M412" s="10">
        <f t="shared" si="38"/>
        <v>98.14</v>
      </c>
      <c r="N412" s="10">
        <f t="shared" si="39"/>
        <v>549.61900000000003</v>
      </c>
      <c r="O412" s="10">
        <f t="shared" si="40"/>
        <v>25</v>
      </c>
      <c r="P412" s="10">
        <f t="shared" si="41"/>
        <v>0</v>
      </c>
    </row>
    <row r="413" spans="1:16">
      <c r="A413" s="5" t="s">
        <v>203</v>
      </c>
      <c r="B413" s="6" t="s">
        <v>204</v>
      </c>
      <c r="C413" s="7">
        <v>500</v>
      </c>
      <c r="D413" s="7">
        <v>500</v>
      </c>
      <c r="E413" s="7">
        <v>250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250</v>
      </c>
      <c r="L413" s="7">
        <f t="shared" si="37"/>
        <v>500</v>
      </c>
      <c r="M413" s="7">
        <f t="shared" si="38"/>
        <v>0</v>
      </c>
      <c r="N413" s="7">
        <f t="shared" si="39"/>
        <v>500</v>
      </c>
      <c r="O413" s="7">
        <f t="shared" si="40"/>
        <v>250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500</v>
      </c>
      <c r="D414" s="10">
        <v>500</v>
      </c>
      <c r="E414" s="10">
        <v>250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250</v>
      </c>
      <c r="L414" s="10">
        <f t="shared" si="37"/>
        <v>500</v>
      </c>
      <c r="M414" s="10">
        <f t="shared" si="38"/>
        <v>0</v>
      </c>
      <c r="N414" s="10">
        <f t="shared" si="39"/>
        <v>500</v>
      </c>
      <c r="O414" s="10">
        <f t="shared" si="40"/>
        <v>250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15410</v>
      </c>
      <c r="D415" s="7">
        <v>15450.174999999999</v>
      </c>
      <c r="E415" s="7">
        <v>2500</v>
      </c>
      <c r="F415" s="7">
        <v>1898.4228700000001</v>
      </c>
      <c r="G415" s="7">
        <v>0</v>
      </c>
      <c r="H415" s="7">
        <v>0</v>
      </c>
      <c r="I415" s="7">
        <v>1898.4228700000001</v>
      </c>
      <c r="J415" s="7">
        <v>2619.5010699999998</v>
      </c>
      <c r="K415" s="7">
        <f t="shared" si="36"/>
        <v>601.5771299999999</v>
      </c>
      <c r="L415" s="7">
        <f t="shared" si="37"/>
        <v>13551.752129999999</v>
      </c>
      <c r="M415" s="7">
        <f t="shared" si="38"/>
        <v>75.936914799999997</v>
      </c>
      <c r="N415" s="7">
        <f t="shared" si="39"/>
        <v>15450.174999999999</v>
      </c>
      <c r="O415" s="7">
        <f t="shared" si="40"/>
        <v>2500</v>
      </c>
      <c r="P415" s="7">
        <f t="shared" si="41"/>
        <v>0</v>
      </c>
    </row>
    <row r="416" spans="1:16">
      <c r="A416" s="8" t="s">
        <v>27</v>
      </c>
      <c r="B416" s="9" t="s">
        <v>28</v>
      </c>
      <c r="C416" s="10">
        <v>120</v>
      </c>
      <c r="D416" s="10">
        <v>120</v>
      </c>
      <c r="E416" s="10">
        <v>0</v>
      </c>
      <c r="F416" s="10">
        <v>119.36</v>
      </c>
      <c r="G416" s="10">
        <v>0</v>
      </c>
      <c r="H416" s="10">
        <v>0</v>
      </c>
      <c r="I416" s="10">
        <v>119.36</v>
      </c>
      <c r="J416" s="10">
        <v>119.36</v>
      </c>
      <c r="K416" s="10">
        <f t="shared" si="36"/>
        <v>-119.36</v>
      </c>
      <c r="L416" s="10">
        <f t="shared" si="37"/>
        <v>0.64000000000000057</v>
      </c>
      <c r="M416" s="10">
        <f t="shared" si="38"/>
        <v>0</v>
      </c>
      <c r="N416" s="10">
        <f t="shared" si="39"/>
        <v>120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15290</v>
      </c>
      <c r="D417" s="10">
        <v>15290</v>
      </c>
      <c r="E417" s="10">
        <v>2500</v>
      </c>
      <c r="F417" s="10">
        <v>1779.0628700000002</v>
      </c>
      <c r="G417" s="10">
        <v>0</v>
      </c>
      <c r="H417" s="10">
        <v>0</v>
      </c>
      <c r="I417" s="10">
        <v>1779.0628700000002</v>
      </c>
      <c r="J417" s="10">
        <v>2500.1410699999997</v>
      </c>
      <c r="K417" s="10">
        <f t="shared" si="36"/>
        <v>720.9371299999998</v>
      </c>
      <c r="L417" s="10">
        <f t="shared" si="37"/>
        <v>13510.93713</v>
      </c>
      <c r="M417" s="10">
        <f t="shared" si="38"/>
        <v>71.162514800000011</v>
      </c>
      <c r="N417" s="10">
        <f t="shared" si="39"/>
        <v>15290</v>
      </c>
      <c r="O417" s="10">
        <f t="shared" si="40"/>
        <v>2500</v>
      </c>
      <c r="P417" s="10">
        <f t="shared" si="41"/>
        <v>0</v>
      </c>
    </row>
    <row r="418" spans="1:16" ht="25.5">
      <c r="A418" s="8" t="s">
        <v>55</v>
      </c>
      <c r="B418" s="9" t="s">
        <v>56</v>
      </c>
      <c r="C418" s="10">
        <v>0</v>
      </c>
      <c r="D418" s="10">
        <v>40.175000000000004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40.175000000000004</v>
      </c>
      <c r="M418" s="10">
        <f t="shared" si="38"/>
        <v>0</v>
      </c>
      <c r="N418" s="10">
        <f t="shared" si="39"/>
        <v>40.175000000000004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170</v>
      </c>
      <c r="C419" s="7">
        <v>1150</v>
      </c>
      <c r="D419" s="7">
        <v>1153</v>
      </c>
      <c r="E419" s="7">
        <v>475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475</v>
      </c>
      <c r="L419" s="7">
        <f t="shared" si="37"/>
        <v>1153</v>
      </c>
      <c r="M419" s="7">
        <f t="shared" si="38"/>
        <v>0</v>
      </c>
      <c r="N419" s="7">
        <f t="shared" si="39"/>
        <v>1153</v>
      </c>
      <c r="O419" s="7">
        <f t="shared" si="40"/>
        <v>475</v>
      </c>
      <c r="P419" s="7">
        <f t="shared" si="41"/>
        <v>0</v>
      </c>
    </row>
    <row r="420" spans="1:16">
      <c r="A420" s="8" t="s">
        <v>29</v>
      </c>
      <c r="B420" s="9" t="s">
        <v>30</v>
      </c>
      <c r="C420" s="10">
        <v>1150</v>
      </c>
      <c r="D420" s="10">
        <v>1150</v>
      </c>
      <c r="E420" s="10">
        <v>475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475</v>
      </c>
      <c r="L420" s="10">
        <f t="shared" si="37"/>
        <v>1150</v>
      </c>
      <c r="M420" s="10">
        <f t="shared" si="38"/>
        <v>0</v>
      </c>
      <c r="N420" s="10">
        <f t="shared" si="39"/>
        <v>1150</v>
      </c>
      <c r="O420" s="10">
        <f t="shared" si="40"/>
        <v>475</v>
      </c>
      <c r="P420" s="10">
        <f t="shared" si="41"/>
        <v>0</v>
      </c>
    </row>
    <row r="421" spans="1:16" ht="25.5">
      <c r="A421" s="8" t="s">
        <v>55</v>
      </c>
      <c r="B421" s="9" t="s">
        <v>56</v>
      </c>
      <c r="C421" s="10">
        <v>0</v>
      </c>
      <c r="D421" s="10">
        <v>3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3</v>
      </c>
      <c r="M421" s="10">
        <f t="shared" si="38"/>
        <v>0</v>
      </c>
      <c r="N421" s="10">
        <f t="shared" si="39"/>
        <v>3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208</v>
      </c>
      <c r="B422" s="6" t="s">
        <v>122</v>
      </c>
      <c r="C422" s="7">
        <v>627.63800000000003</v>
      </c>
      <c r="D422" s="7">
        <v>627.63800000000003</v>
      </c>
      <c r="E422" s="7">
        <v>54.725000000000001</v>
      </c>
      <c r="F422" s="7">
        <v>0.39</v>
      </c>
      <c r="G422" s="7">
        <v>0</v>
      </c>
      <c r="H422" s="7">
        <v>0</v>
      </c>
      <c r="I422" s="7">
        <v>0.68411</v>
      </c>
      <c r="J422" s="7">
        <v>0.39</v>
      </c>
      <c r="K422" s="7">
        <f t="shared" si="36"/>
        <v>54.335000000000001</v>
      </c>
      <c r="L422" s="7">
        <f t="shared" si="37"/>
        <v>627.24800000000005</v>
      </c>
      <c r="M422" s="7">
        <f t="shared" si="38"/>
        <v>0.71265417999086345</v>
      </c>
      <c r="N422" s="7">
        <f t="shared" si="39"/>
        <v>627.63800000000003</v>
      </c>
      <c r="O422" s="7">
        <f t="shared" si="40"/>
        <v>54.725000000000001</v>
      </c>
      <c r="P422" s="7">
        <f t="shared" si="41"/>
        <v>0</v>
      </c>
    </row>
    <row r="423" spans="1:16">
      <c r="A423" s="8" t="s">
        <v>23</v>
      </c>
      <c r="B423" s="9" t="s">
        <v>24</v>
      </c>
      <c r="C423" s="10">
        <v>496.72</v>
      </c>
      <c r="D423" s="10">
        <v>496.72</v>
      </c>
      <c r="E423" s="10">
        <v>44</v>
      </c>
      <c r="F423" s="10">
        <v>0</v>
      </c>
      <c r="G423" s="10">
        <v>0</v>
      </c>
      <c r="H423" s="10">
        <v>0</v>
      </c>
      <c r="I423" s="10">
        <v>0.29411000000000004</v>
      </c>
      <c r="J423" s="10">
        <v>0</v>
      </c>
      <c r="K423" s="10">
        <f t="shared" si="36"/>
        <v>44</v>
      </c>
      <c r="L423" s="10">
        <f t="shared" si="37"/>
        <v>496.72</v>
      </c>
      <c r="M423" s="10">
        <f t="shared" si="38"/>
        <v>0</v>
      </c>
      <c r="N423" s="10">
        <f t="shared" si="39"/>
        <v>496.72</v>
      </c>
      <c r="O423" s="10">
        <f t="shared" si="40"/>
        <v>44</v>
      </c>
      <c r="P423" s="10">
        <f t="shared" si="41"/>
        <v>0</v>
      </c>
    </row>
    <row r="424" spans="1:16">
      <c r="A424" s="8" t="s">
        <v>25</v>
      </c>
      <c r="B424" s="9" t="s">
        <v>26</v>
      </c>
      <c r="C424" s="10">
        <v>109.27800000000001</v>
      </c>
      <c r="D424" s="10">
        <v>109.27800000000001</v>
      </c>
      <c r="E424" s="10">
        <v>9.7000000000000011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9.7000000000000011</v>
      </c>
      <c r="L424" s="10">
        <f t="shared" si="37"/>
        <v>109.27800000000001</v>
      </c>
      <c r="M424" s="10">
        <f t="shared" si="38"/>
        <v>0</v>
      </c>
      <c r="N424" s="10">
        <f t="shared" si="39"/>
        <v>109.27800000000001</v>
      </c>
      <c r="O424" s="10">
        <f t="shared" si="40"/>
        <v>9.7000000000000011</v>
      </c>
      <c r="P424" s="10">
        <f t="shared" si="41"/>
        <v>0</v>
      </c>
    </row>
    <row r="425" spans="1:16">
      <c r="A425" s="8" t="s">
        <v>27</v>
      </c>
      <c r="B425" s="9" t="s">
        <v>28</v>
      </c>
      <c r="C425" s="10">
        <v>3.2600000000000002</v>
      </c>
      <c r="D425" s="10">
        <v>3.2600000000000002</v>
      </c>
      <c r="E425" s="10">
        <v>0</v>
      </c>
      <c r="F425" s="10">
        <v>0.39</v>
      </c>
      <c r="G425" s="10">
        <v>0</v>
      </c>
      <c r="H425" s="10">
        <v>0</v>
      </c>
      <c r="I425" s="10">
        <v>0.39</v>
      </c>
      <c r="J425" s="10">
        <v>0.39</v>
      </c>
      <c r="K425" s="10">
        <f t="shared" si="36"/>
        <v>-0.39</v>
      </c>
      <c r="L425" s="10">
        <f t="shared" si="37"/>
        <v>2.87</v>
      </c>
      <c r="M425" s="10">
        <f t="shared" si="38"/>
        <v>0</v>
      </c>
      <c r="N425" s="10">
        <f t="shared" si="39"/>
        <v>3.2600000000000002</v>
      </c>
      <c r="O425" s="10">
        <f t="shared" si="40"/>
        <v>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4.09</v>
      </c>
      <c r="D426" s="10">
        <v>4.09</v>
      </c>
      <c r="E426" s="10">
        <v>0.4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0.4</v>
      </c>
      <c r="L426" s="10">
        <f t="shared" si="37"/>
        <v>4.09</v>
      </c>
      <c r="M426" s="10">
        <f t="shared" si="38"/>
        <v>0</v>
      </c>
      <c r="N426" s="10">
        <f t="shared" si="39"/>
        <v>4.09</v>
      </c>
      <c r="O426" s="10">
        <f t="shared" si="40"/>
        <v>0.4</v>
      </c>
      <c r="P426" s="10">
        <f t="shared" si="41"/>
        <v>0</v>
      </c>
    </row>
    <row r="427" spans="1:16">
      <c r="A427" s="8" t="s">
        <v>31</v>
      </c>
      <c r="B427" s="9" t="s">
        <v>32</v>
      </c>
      <c r="C427" s="10">
        <v>1.8</v>
      </c>
      <c r="D427" s="10">
        <v>1.8</v>
      </c>
      <c r="E427" s="10">
        <v>0.15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0.15</v>
      </c>
      <c r="L427" s="10">
        <f t="shared" si="37"/>
        <v>1.8</v>
      </c>
      <c r="M427" s="10">
        <f t="shared" si="38"/>
        <v>0</v>
      </c>
      <c r="N427" s="10">
        <f t="shared" si="39"/>
        <v>1.8</v>
      </c>
      <c r="O427" s="10">
        <f t="shared" si="40"/>
        <v>0.15</v>
      </c>
      <c r="P427" s="10">
        <f t="shared" si="41"/>
        <v>0</v>
      </c>
    </row>
    <row r="428" spans="1:16">
      <c r="A428" s="8" t="s">
        <v>33</v>
      </c>
      <c r="B428" s="9" t="s">
        <v>34</v>
      </c>
      <c r="C428" s="10">
        <v>5.0200000000000005</v>
      </c>
      <c r="D428" s="10">
        <v>5.0200000000000005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5.0200000000000005</v>
      </c>
      <c r="M428" s="10">
        <f t="shared" si="38"/>
        <v>0</v>
      </c>
      <c r="N428" s="10">
        <f t="shared" si="39"/>
        <v>5.0200000000000005</v>
      </c>
      <c r="O428" s="10">
        <f t="shared" si="40"/>
        <v>0</v>
      </c>
      <c r="P428" s="10">
        <f t="shared" si="41"/>
        <v>0</v>
      </c>
    </row>
    <row r="429" spans="1:16">
      <c r="A429" s="8" t="s">
        <v>35</v>
      </c>
      <c r="B429" s="9" t="s">
        <v>36</v>
      </c>
      <c r="C429" s="10">
        <v>0.9</v>
      </c>
      <c r="D429" s="10">
        <v>0.9</v>
      </c>
      <c r="E429" s="10">
        <v>7.4999999999999997E-2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7.4999999999999997E-2</v>
      </c>
      <c r="L429" s="10">
        <f t="shared" si="37"/>
        <v>0.9</v>
      </c>
      <c r="M429" s="10">
        <f t="shared" si="38"/>
        <v>0</v>
      </c>
      <c r="N429" s="10">
        <f t="shared" si="39"/>
        <v>0.9</v>
      </c>
      <c r="O429" s="10">
        <f t="shared" si="40"/>
        <v>7.4999999999999997E-2</v>
      </c>
      <c r="P429" s="10">
        <f t="shared" si="41"/>
        <v>0</v>
      </c>
    </row>
    <row r="430" spans="1:16">
      <c r="A430" s="8" t="s">
        <v>37</v>
      </c>
      <c r="B430" s="9" t="s">
        <v>38</v>
      </c>
      <c r="C430" s="10">
        <v>6.57</v>
      </c>
      <c r="D430" s="10">
        <v>6.57</v>
      </c>
      <c r="E430" s="10">
        <v>0.4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0.4</v>
      </c>
      <c r="L430" s="10">
        <f t="shared" si="37"/>
        <v>6.57</v>
      </c>
      <c r="M430" s="10">
        <f t="shared" si="38"/>
        <v>0</v>
      </c>
      <c r="N430" s="10">
        <f t="shared" si="39"/>
        <v>6.57</v>
      </c>
      <c r="O430" s="10">
        <f t="shared" si="40"/>
        <v>0.4</v>
      </c>
      <c r="P430" s="10">
        <f t="shared" si="41"/>
        <v>0</v>
      </c>
    </row>
    <row r="431" spans="1:16" ht="25.5">
      <c r="A431" s="5" t="s">
        <v>209</v>
      </c>
      <c r="B431" s="6" t="s">
        <v>210</v>
      </c>
      <c r="C431" s="7">
        <v>0</v>
      </c>
      <c r="D431" s="7">
        <v>200.9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0</v>
      </c>
      <c r="L431" s="7">
        <f t="shared" si="37"/>
        <v>200.9</v>
      </c>
      <c r="M431" s="7">
        <f t="shared" si="38"/>
        <v>0</v>
      </c>
      <c r="N431" s="7">
        <f t="shared" si="39"/>
        <v>200.9</v>
      </c>
      <c r="O431" s="7">
        <f t="shared" si="40"/>
        <v>0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0</v>
      </c>
      <c r="D432" s="10">
        <v>191.142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191.142</v>
      </c>
      <c r="M432" s="10">
        <f t="shared" si="38"/>
        <v>0</v>
      </c>
      <c r="N432" s="10">
        <f t="shared" si="39"/>
        <v>191.142</v>
      </c>
      <c r="O432" s="10">
        <f t="shared" si="40"/>
        <v>0</v>
      </c>
      <c r="P432" s="10">
        <f t="shared" si="41"/>
        <v>0</v>
      </c>
    </row>
    <row r="433" spans="1:16" ht="25.5">
      <c r="A433" s="8" t="s">
        <v>55</v>
      </c>
      <c r="B433" s="9" t="s">
        <v>56</v>
      </c>
      <c r="C433" s="10">
        <v>0</v>
      </c>
      <c r="D433" s="10">
        <v>9.7580000000000009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9.7580000000000009</v>
      </c>
      <c r="M433" s="10">
        <f t="shared" si="38"/>
        <v>0</v>
      </c>
      <c r="N433" s="10">
        <f t="shared" si="39"/>
        <v>9.7580000000000009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211</v>
      </c>
      <c r="B434" s="6" t="s">
        <v>212</v>
      </c>
      <c r="C434" s="7">
        <v>810</v>
      </c>
      <c r="D434" s="7">
        <v>810</v>
      </c>
      <c r="E434" s="7">
        <v>73.600000000000009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f t="shared" si="36"/>
        <v>73.600000000000009</v>
      </c>
      <c r="L434" s="7">
        <f t="shared" si="37"/>
        <v>810</v>
      </c>
      <c r="M434" s="7">
        <f t="shared" si="38"/>
        <v>0</v>
      </c>
      <c r="N434" s="7">
        <f t="shared" si="39"/>
        <v>810</v>
      </c>
      <c r="O434" s="7">
        <f t="shared" si="40"/>
        <v>73.600000000000009</v>
      </c>
      <c r="P434" s="7">
        <f t="shared" si="41"/>
        <v>0</v>
      </c>
    </row>
    <row r="435" spans="1:16" ht="25.5">
      <c r="A435" s="8" t="s">
        <v>55</v>
      </c>
      <c r="B435" s="9" t="s">
        <v>56</v>
      </c>
      <c r="C435" s="10">
        <v>810</v>
      </c>
      <c r="D435" s="10">
        <v>810</v>
      </c>
      <c r="E435" s="10">
        <v>73.600000000000009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73.600000000000009</v>
      </c>
      <c r="L435" s="10">
        <f t="shared" si="37"/>
        <v>810</v>
      </c>
      <c r="M435" s="10">
        <f t="shared" si="38"/>
        <v>0</v>
      </c>
      <c r="N435" s="10">
        <f t="shared" si="39"/>
        <v>810</v>
      </c>
      <c r="O435" s="10">
        <f t="shared" si="40"/>
        <v>73.600000000000009</v>
      </c>
      <c r="P435" s="10">
        <f t="shared" si="41"/>
        <v>0</v>
      </c>
    </row>
    <row r="436" spans="1:16" ht="25.5">
      <c r="A436" s="5" t="s">
        <v>213</v>
      </c>
      <c r="B436" s="6" t="s">
        <v>214</v>
      </c>
      <c r="C436" s="7">
        <v>203433.83499999993</v>
      </c>
      <c r="D436" s="7">
        <v>232716.31408999997</v>
      </c>
      <c r="E436" s="7">
        <v>15425.182999999999</v>
      </c>
      <c r="F436" s="7">
        <v>5679.6124700000009</v>
      </c>
      <c r="G436" s="7">
        <v>0</v>
      </c>
      <c r="H436" s="7">
        <v>4907.6406500000012</v>
      </c>
      <c r="I436" s="7">
        <v>773.02782000000002</v>
      </c>
      <c r="J436" s="7">
        <v>2065.2434900000003</v>
      </c>
      <c r="K436" s="7">
        <f t="shared" si="36"/>
        <v>9745.5705299999972</v>
      </c>
      <c r="L436" s="7">
        <f t="shared" si="37"/>
        <v>227036.70161999998</v>
      </c>
      <c r="M436" s="7">
        <f t="shared" si="38"/>
        <v>36.82038955388731</v>
      </c>
      <c r="N436" s="7">
        <f t="shared" si="39"/>
        <v>227808.67343999998</v>
      </c>
      <c r="O436" s="7">
        <f t="shared" si="40"/>
        <v>10517.542349999998</v>
      </c>
      <c r="P436" s="7">
        <f t="shared" si="41"/>
        <v>31.815769381795999</v>
      </c>
    </row>
    <row r="437" spans="1:16" ht="38.25">
      <c r="A437" s="5" t="s">
        <v>215</v>
      </c>
      <c r="B437" s="6" t="s">
        <v>46</v>
      </c>
      <c r="C437" s="7">
        <v>5132.3640000000005</v>
      </c>
      <c r="D437" s="7">
        <v>5132.3640000000005</v>
      </c>
      <c r="E437" s="7">
        <v>443.81900000000002</v>
      </c>
      <c r="F437" s="7">
        <v>0</v>
      </c>
      <c r="G437" s="7">
        <v>0</v>
      </c>
      <c r="H437" s="7">
        <v>1.056</v>
      </c>
      <c r="I437" s="7">
        <v>0</v>
      </c>
      <c r="J437" s="7">
        <v>3.7573800000000004</v>
      </c>
      <c r="K437" s="7">
        <f t="shared" si="36"/>
        <v>443.81900000000002</v>
      </c>
      <c r="L437" s="7">
        <f t="shared" si="37"/>
        <v>5132.3640000000005</v>
      </c>
      <c r="M437" s="7">
        <f t="shared" si="38"/>
        <v>0</v>
      </c>
      <c r="N437" s="7">
        <f t="shared" si="39"/>
        <v>5131.3080000000009</v>
      </c>
      <c r="O437" s="7">
        <f t="shared" si="40"/>
        <v>442.76300000000003</v>
      </c>
      <c r="P437" s="7">
        <f t="shared" si="41"/>
        <v>0.23793483379485783</v>
      </c>
    </row>
    <row r="438" spans="1:16">
      <c r="A438" s="8" t="s">
        <v>23</v>
      </c>
      <c r="B438" s="9" t="s">
        <v>24</v>
      </c>
      <c r="C438" s="10">
        <v>4050.6669999999999</v>
      </c>
      <c r="D438" s="10">
        <v>4050.6669999999999</v>
      </c>
      <c r="E438" s="10">
        <v>351.13600000000002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351.13600000000002</v>
      </c>
      <c r="L438" s="10">
        <f t="shared" si="37"/>
        <v>4050.6669999999999</v>
      </c>
      <c r="M438" s="10">
        <f t="shared" si="38"/>
        <v>0</v>
      </c>
      <c r="N438" s="10">
        <f t="shared" si="39"/>
        <v>4050.6669999999999</v>
      </c>
      <c r="O438" s="10">
        <f t="shared" si="40"/>
        <v>351.13600000000002</v>
      </c>
      <c r="P438" s="10">
        <f t="shared" si="41"/>
        <v>0</v>
      </c>
    </row>
    <row r="439" spans="1:16">
      <c r="A439" s="8" t="s">
        <v>25</v>
      </c>
      <c r="B439" s="9" t="s">
        <v>26</v>
      </c>
      <c r="C439" s="10">
        <v>830.38700000000006</v>
      </c>
      <c r="D439" s="10">
        <v>830.38700000000006</v>
      </c>
      <c r="E439" s="10">
        <v>71.983000000000004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71.983000000000004</v>
      </c>
      <c r="L439" s="10">
        <f t="shared" si="37"/>
        <v>830.38700000000006</v>
      </c>
      <c r="M439" s="10">
        <f t="shared" si="38"/>
        <v>0</v>
      </c>
      <c r="N439" s="10">
        <f t="shared" si="39"/>
        <v>830.38700000000006</v>
      </c>
      <c r="O439" s="10">
        <f t="shared" si="40"/>
        <v>71.983000000000004</v>
      </c>
      <c r="P439" s="10">
        <f t="shared" si="41"/>
        <v>0</v>
      </c>
    </row>
    <row r="440" spans="1:16">
      <c r="A440" s="8" t="s">
        <v>27</v>
      </c>
      <c r="B440" s="9" t="s">
        <v>28</v>
      </c>
      <c r="C440" s="10">
        <v>136.34700000000001</v>
      </c>
      <c r="D440" s="10">
        <v>136.34700000000001</v>
      </c>
      <c r="E440" s="10">
        <v>11.4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11.4</v>
      </c>
      <c r="L440" s="10">
        <f t="shared" si="37"/>
        <v>136.34700000000001</v>
      </c>
      <c r="M440" s="10">
        <f t="shared" si="38"/>
        <v>0</v>
      </c>
      <c r="N440" s="10">
        <f t="shared" si="39"/>
        <v>136.34700000000001</v>
      </c>
      <c r="O440" s="10">
        <f t="shared" si="40"/>
        <v>11.4</v>
      </c>
      <c r="P440" s="10">
        <f t="shared" si="41"/>
        <v>0</v>
      </c>
    </row>
    <row r="441" spans="1:16">
      <c r="A441" s="8" t="s">
        <v>29</v>
      </c>
      <c r="B441" s="9" t="s">
        <v>30</v>
      </c>
      <c r="C441" s="10">
        <v>98.433999999999997</v>
      </c>
      <c r="D441" s="10">
        <v>98.433999999999997</v>
      </c>
      <c r="E441" s="10">
        <v>8.1999999999999993</v>
      </c>
      <c r="F441" s="10">
        <v>0</v>
      </c>
      <c r="G441" s="10">
        <v>0</v>
      </c>
      <c r="H441" s="10">
        <v>1.056</v>
      </c>
      <c r="I441" s="10">
        <v>0</v>
      </c>
      <c r="J441" s="10">
        <v>3.7573800000000004</v>
      </c>
      <c r="K441" s="10">
        <f t="shared" si="36"/>
        <v>8.1999999999999993</v>
      </c>
      <c r="L441" s="10">
        <f t="shared" si="37"/>
        <v>98.433999999999997</v>
      </c>
      <c r="M441" s="10">
        <f t="shared" si="38"/>
        <v>0</v>
      </c>
      <c r="N441" s="10">
        <f t="shared" si="39"/>
        <v>97.378</v>
      </c>
      <c r="O441" s="10">
        <f t="shared" si="40"/>
        <v>7.1439999999999992</v>
      </c>
      <c r="P441" s="10">
        <f t="shared" si="41"/>
        <v>12.878048780487806</v>
      </c>
    </row>
    <row r="442" spans="1:16">
      <c r="A442" s="8" t="s">
        <v>31</v>
      </c>
      <c r="B442" s="9" t="s">
        <v>32</v>
      </c>
      <c r="C442" s="10">
        <v>12.738</v>
      </c>
      <c r="D442" s="10">
        <v>12.738</v>
      </c>
      <c r="E442" s="10">
        <v>1.1000000000000001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1.1000000000000001</v>
      </c>
      <c r="L442" s="10">
        <f t="shared" si="37"/>
        <v>12.738</v>
      </c>
      <c r="M442" s="10">
        <f t="shared" si="38"/>
        <v>0</v>
      </c>
      <c r="N442" s="10">
        <f t="shared" si="39"/>
        <v>12.738</v>
      </c>
      <c r="O442" s="10">
        <f t="shared" si="40"/>
        <v>1.1000000000000001</v>
      </c>
      <c r="P442" s="10">
        <f t="shared" si="41"/>
        <v>0</v>
      </c>
    </row>
    <row r="443" spans="1:16" ht="25.5">
      <c r="A443" s="8" t="s">
        <v>41</v>
      </c>
      <c r="B443" s="9" t="s">
        <v>42</v>
      </c>
      <c r="C443" s="10">
        <v>3.7909999999999999</v>
      </c>
      <c r="D443" s="10">
        <v>3.7909999999999999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3.7909999999999999</v>
      </c>
      <c r="M443" s="10">
        <f t="shared" si="38"/>
        <v>0</v>
      </c>
      <c r="N443" s="10">
        <f t="shared" si="39"/>
        <v>3.7909999999999999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108549.64200000001</v>
      </c>
      <c r="D444" s="7">
        <v>130860.842</v>
      </c>
      <c r="E444" s="7">
        <v>9029.1869999999999</v>
      </c>
      <c r="F444" s="7">
        <v>1695.3920000000001</v>
      </c>
      <c r="G444" s="7">
        <v>0</v>
      </c>
      <c r="H444" s="7">
        <v>965.66</v>
      </c>
      <c r="I444" s="7">
        <v>729.73199999999997</v>
      </c>
      <c r="J444" s="7">
        <v>1887.3963500000002</v>
      </c>
      <c r="K444" s="7">
        <f t="shared" si="36"/>
        <v>7333.7950000000001</v>
      </c>
      <c r="L444" s="7">
        <f t="shared" si="37"/>
        <v>129165.45</v>
      </c>
      <c r="M444" s="7">
        <f t="shared" si="38"/>
        <v>18.776795740303086</v>
      </c>
      <c r="N444" s="7">
        <f t="shared" si="39"/>
        <v>129895.182</v>
      </c>
      <c r="O444" s="7">
        <f t="shared" si="40"/>
        <v>8063.527</v>
      </c>
      <c r="P444" s="7">
        <f t="shared" si="41"/>
        <v>10.694872085382659</v>
      </c>
    </row>
    <row r="445" spans="1:16" ht="25.5">
      <c r="A445" s="8" t="s">
        <v>55</v>
      </c>
      <c r="B445" s="9" t="s">
        <v>56</v>
      </c>
      <c r="C445" s="10">
        <v>108549.64200000001</v>
      </c>
      <c r="D445" s="10">
        <v>130860.842</v>
      </c>
      <c r="E445" s="10">
        <v>9029.1869999999999</v>
      </c>
      <c r="F445" s="10">
        <v>1695.3920000000001</v>
      </c>
      <c r="G445" s="10">
        <v>0</v>
      </c>
      <c r="H445" s="10">
        <v>965.66</v>
      </c>
      <c r="I445" s="10">
        <v>729.73199999999997</v>
      </c>
      <c r="J445" s="10">
        <v>1887.3963500000002</v>
      </c>
      <c r="K445" s="10">
        <f t="shared" si="36"/>
        <v>7333.7950000000001</v>
      </c>
      <c r="L445" s="10">
        <f t="shared" si="37"/>
        <v>129165.45</v>
      </c>
      <c r="M445" s="10">
        <f t="shared" si="38"/>
        <v>18.776795740303086</v>
      </c>
      <c r="N445" s="10">
        <f t="shared" si="39"/>
        <v>129895.182</v>
      </c>
      <c r="O445" s="10">
        <f t="shared" si="40"/>
        <v>8063.527</v>
      </c>
      <c r="P445" s="10">
        <f t="shared" si="41"/>
        <v>10.694872085382659</v>
      </c>
    </row>
    <row r="446" spans="1:16" ht="25.5">
      <c r="A446" s="5" t="s">
        <v>218</v>
      </c>
      <c r="B446" s="6" t="s">
        <v>219</v>
      </c>
      <c r="C446" s="7">
        <v>6750</v>
      </c>
      <c r="D446" s="7">
        <v>14913.6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14913.6</v>
      </c>
      <c r="M446" s="7">
        <f t="shared" si="38"/>
        <v>0</v>
      </c>
      <c r="N446" s="7">
        <f t="shared" si="39"/>
        <v>14913.6</v>
      </c>
      <c r="O446" s="7">
        <f t="shared" si="40"/>
        <v>0</v>
      </c>
      <c r="P446" s="7">
        <f t="shared" si="41"/>
        <v>0</v>
      </c>
    </row>
    <row r="447" spans="1:16" ht="25.5">
      <c r="A447" s="8" t="s">
        <v>55</v>
      </c>
      <c r="B447" s="9" t="s">
        <v>56</v>
      </c>
      <c r="C447" s="10">
        <v>6750</v>
      </c>
      <c r="D447" s="10">
        <v>14913.6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14913.6</v>
      </c>
      <c r="M447" s="10">
        <f t="shared" si="38"/>
        <v>0</v>
      </c>
      <c r="N447" s="10">
        <f t="shared" si="39"/>
        <v>14913.6</v>
      </c>
      <c r="O447" s="10">
        <f t="shared" si="40"/>
        <v>0</v>
      </c>
      <c r="P447" s="10">
        <f t="shared" si="41"/>
        <v>0</v>
      </c>
    </row>
    <row r="448" spans="1:16">
      <c r="A448" s="5" t="s">
        <v>220</v>
      </c>
      <c r="B448" s="6" t="s">
        <v>170</v>
      </c>
      <c r="C448" s="7">
        <v>76638.777000000002</v>
      </c>
      <c r="D448" s="7">
        <v>75187.081089999992</v>
      </c>
      <c r="E448" s="7">
        <v>5385.4009999999998</v>
      </c>
      <c r="F448" s="7">
        <v>3697.3618799999999</v>
      </c>
      <c r="G448" s="7">
        <v>0</v>
      </c>
      <c r="H448" s="7">
        <v>3654.0660600000001</v>
      </c>
      <c r="I448" s="7">
        <v>43.295820000000006</v>
      </c>
      <c r="J448" s="7">
        <v>174.0111</v>
      </c>
      <c r="K448" s="7">
        <f t="shared" si="36"/>
        <v>1688.0391199999999</v>
      </c>
      <c r="L448" s="7">
        <f t="shared" si="37"/>
        <v>71489.719209999996</v>
      </c>
      <c r="M448" s="7">
        <f t="shared" si="38"/>
        <v>68.65527525248352</v>
      </c>
      <c r="N448" s="7">
        <f t="shared" si="39"/>
        <v>71533.015029999995</v>
      </c>
      <c r="O448" s="7">
        <f t="shared" si="40"/>
        <v>1731.3349399999997</v>
      </c>
      <c r="P448" s="7">
        <f t="shared" si="41"/>
        <v>67.851327319915455</v>
      </c>
    </row>
    <row r="449" spans="1:16">
      <c r="A449" s="8" t="s">
        <v>35</v>
      </c>
      <c r="B449" s="9" t="s">
        <v>36</v>
      </c>
      <c r="C449" s="10">
        <v>172.887</v>
      </c>
      <c r="D449" s="10">
        <v>99.3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99.3</v>
      </c>
      <c r="M449" s="10">
        <f t="shared" si="38"/>
        <v>0</v>
      </c>
      <c r="N449" s="10">
        <f t="shared" si="39"/>
        <v>99.3</v>
      </c>
      <c r="O449" s="10">
        <f t="shared" si="40"/>
        <v>0</v>
      </c>
      <c r="P449" s="10">
        <f t="shared" si="41"/>
        <v>0</v>
      </c>
    </row>
    <row r="450" spans="1:16">
      <c r="A450" s="8" t="s">
        <v>37</v>
      </c>
      <c r="B450" s="9" t="s">
        <v>38</v>
      </c>
      <c r="C450" s="10">
        <v>9000</v>
      </c>
      <c r="D450" s="10">
        <v>8908.4090899999992</v>
      </c>
      <c r="E450" s="10">
        <v>570.00099999999998</v>
      </c>
      <c r="F450" s="10">
        <v>372.22910999999999</v>
      </c>
      <c r="G450" s="10">
        <v>0</v>
      </c>
      <c r="H450" s="10">
        <v>364.06031000000002</v>
      </c>
      <c r="I450" s="10">
        <v>8.1688000000000009</v>
      </c>
      <c r="J450" s="10">
        <v>8.1688000000000009</v>
      </c>
      <c r="K450" s="10">
        <f t="shared" si="36"/>
        <v>197.77188999999998</v>
      </c>
      <c r="L450" s="10">
        <f t="shared" si="37"/>
        <v>8536.179979999999</v>
      </c>
      <c r="M450" s="10">
        <f t="shared" si="38"/>
        <v>65.303238064494622</v>
      </c>
      <c r="N450" s="10">
        <f t="shared" si="39"/>
        <v>8544.3487799999984</v>
      </c>
      <c r="O450" s="10">
        <f t="shared" si="40"/>
        <v>205.94068999999996</v>
      </c>
      <c r="P450" s="10">
        <f t="shared" si="41"/>
        <v>63.870117771723208</v>
      </c>
    </row>
    <row r="451" spans="1:16">
      <c r="A451" s="8" t="s">
        <v>39</v>
      </c>
      <c r="B451" s="9" t="s">
        <v>40</v>
      </c>
      <c r="C451" s="10">
        <v>69.153999999999996</v>
      </c>
      <c r="D451" s="10">
        <v>59.956000000000003</v>
      </c>
      <c r="E451" s="10">
        <v>2.7</v>
      </c>
      <c r="F451" s="10">
        <v>0.28704000000000002</v>
      </c>
      <c r="G451" s="10">
        <v>0</v>
      </c>
      <c r="H451" s="10">
        <v>0</v>
      </c>
      <c r="I451" s="10">
        <v>0.28704000000000002</v>
      </c>
      <c r="J451" s="10">
        <v>0.28704000000000002</v>
      </c>
      <c r="K451" s="10">
        <f t="shared" si="36"/>
        <v>2.41296</v>
      </c>
      <c r="L451" s="10">
        <f t="shared" si="37"/>
        <v>59.668960000000006</v>
      </c>
      <c r="M451" s="10">
        <f t="shared" si="38"/>
        <v>10.63111111111111</v>
      </c>
      <c r="N451" s="10">
        <f t="shared" si="39"/>
        <v>59.956000000000003</v>
      </c>
      <c r="O451" s="10">
        <f t="shared" si="40"/>
        <v>2.7</v>
      </c>
      <c r="P451" s="10">
        <f t="shared" si="41"/>
        <v>0</v>
      </c>
    </row>
    <row r="452" spans="1:16" ht="25.5">
      <c r="A452" s="8" t="s">
        <v>55</v>
      </c>
      <c r="B452" s="9" t="s">
        <v>56</v>
      </c>
      <c r="C452" s="10">
        <v>67396.736000000004</v>
      </c>
      <c r="D452" s="10">
        <v>66119.415999999997</v>
      </c>
      <c r="E452" s="10">
        <v>4812.7</v>
      </c>
      <c r="F452" s="10">
        <v>3324.84573</v>
      </c>
      <c r="G452" s="10">
        <v>0</v>
      </c>
      <c r="H452" s="10">
        <v>3290.0057500000003</v>
      </c>
      <c r="I452" s="10">
        <v>34.839980000000004</v>
      </c>
      <c r="J452" s="10">
        <v>165.55526</v>
      </c>
      <c r="K452" s="10">
        <f t="shared" si="36"/>
        <v>1487.8542699999998</v>
      </c>
      <c r="L452" s="10">
        <f t="shared" si="37"/>
        <v>62794.570269999997</v>
      </c>
      <c r="M452" s="10">
        <f t="shared" si="38"/>
        <v>69.084832422548686</v>
      </c>
      <c r="N452" s="10">
        <f t="shared" si="39"/>
        <v>62829.410250000001</v>
      </c>
      <c r="O452" s="10">
        <f t="shared" si="40"/>
        <v>1522.6942499999996</v>
      </c>
      <c r="P452" s="10">
        <f t="shared" si="41"/>
        <v>68.360914871070293</v>
      </c>
    </row>
    <row r="453" spans="1:16" ht="25.5">
      <c r="A453" s="5" t="s">
        <v>221</v>
      </c>
      <c r="B453" s="6" t="s">
        <v>122</v>
      </c>
      <c r="C453" s="7">
        <v>3790.0479999999998</v>
      </c>
      <c r="D453" s="7">
        <v>3882.0479999999998</v>
      </c>
      <c r="E453" s="7">
        <v>331.27600000000001</v>
      </c>
      <c r="F453" s="7">
        <v>166.78084000000001</v>
      </c>
      <c r="G453" s="7">
        <v>0</v>
      </c>
      <c r="H453" s="7">
        <v>166.78084000000001</v>
      </c>
      <c r="I453" s="7">
        <v>0</v>
      </c>
      <c r="J453" s="7">
        <v>7.8659999999999994E-2</v>
      </c>
      <c r="K453" s="7">
        <f t="shared" si="36"/>
        <v>164.49516</v>
      </c>
      <c r="L453" s="7">
        <f t="shared" si="37"/>
        <v>3715.2671599999999</v>
      </c>
      <c r="M453" s="7">
        <f t="shared" si="38"/>
        <v>50.344981224115237</v>
      </c>
      <c r="N453" s="7">
        <f t="shared" si="39"/>
        <v>3715.2671599999999</v>
      </c>
      <c r="O453" s="7">
        <f t="shared" si="40"/>
        <v>164.49516</v>
      </c>
      <c r="P453" s="7">
        <f t="shared" si="41"/>
        <v>50.344981224115237</v>
      </c>
    </row>
    <row r="454" spans="1:16">
      <c r="A454" s="8" t="s">
        <v>23</v>
      </c>
      <c r="B454" s="9" t="s">
        <v>24</v>
      </c>
      <c r="C454" s="10">
        <v>500.32900000000001</v>
      </c>
      <c r="D454" s="10">
        <v>500.32900000000001</v>
      </c>
      <c r="E454" s="10">
        <v>40.801000000000002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40.801000000000002</v>
      </c>
      <c r="L454" s="10">
        <f t="shared" ref="L454:L517" si="43">D454-F454</f>
        <v>500.32900000000001</v>
      </c>
      <c r="M454" s="10">
        <f t="shared" ref="M454:M517" si="44">IF(E454=0,0,(F454/E454)*100)</f>
        <v>0</v>
      </c>
      <c r="N454" s="10">
        <f t="shared" ref="N454:N517" si="45">D454-H454</f>
        <v>500.32900000000001</v>
      </c>
      <c r="O454" s="10">
        <f t="shared" ref="O454:O517" si="46">E454-H454</f>
        <v>40.801000000000002</v>
      </c>
      <c r="P454" s="10">
        <f t="shared" ref="P454:P517" si="47">IF(E454=0,0,(H454/E454)*100)</f>
        <v>0</v>
      </c>
    </row>
    <row r="455" spans="1:16">
      <c r="A455" s="8" t="s">
        <v>25</v>
      </c>
      <c r="B455" s="9" t="s">
        <v>26</v>
      </c>
      <c r="C455" s="10">
        <v>110.072</v>
      </c>
      <c r="D455" s="10">
        <v>110.072</v>
      </c>
      <c r="E455" s="10">
        <v>8.9760000000000009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8.9760000000000009</v>
      </c>
      <c r="L455" s="10">
        <f t="shared" si="43"/>
        <v>110.072</v>
      </c>
      <c r="M455" s="10">
        <f t="shared" si="44"/>
        <v>0</v>
      </c>
      <c r="N455" s="10">
        <f t="shared" si="45"/>
        <v>110.072</v>
      </c>
      <c r="O455" s="10">
        <f t="shared" si="46"/>
        <v>8.9760000000000009</v>
      </c>
      <c r="P455" s="10">
        <f t="shared" si="47"/>
        <v>0</v>
      </c>
    </row>
    <row r="456" spans="1:16">
      <c r="A456" s="8" t="s">
        <v>27</v>
      </c>
      <c r="B456" s="9" t="s">
        <v>28</v>
      </c>
      <c r="C456" s="10">
        <v>5.3</v>
      </c>
      <c r="D456" s="10">
        <v>5.3</v>
      </c>
      <c r="E456" s="10">
        <v>0.442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0.442</v>
      </c>
      <c r="L456" s="10">
        <f t="shared" si="43"/>
        <v>5.3</v>
      </c>
      <c r="M456" s="10">
        <f t="shared" si="44"/>
        <v>0</v>
      </c>
      <c r="N456" s="10">
        <f t="shared" si="45"/>
        <v>5.3</v>
      </c>
      <c r="O456" s="10">
        <f t="shared" si="46"/>
        <v>0.442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2.27</v>
      </c>
      <c r="D457" s="10">
        <v>2.27</v>
      </c>
      <c r="E457" s="10">
        <v>0.19</v>
      </c>
      <c r="F457" s="10">
        <v>0</v>
      </c>
      <c r="G457" s="10">
        <v>0</v>
      </c>
      <c r="H457" s="10">
        <v>0</v>
      </c>
      <c r="I457" s="10">
        <v>0</v>
      </c>
      <c r="J457" s="10">
        <v>7.8659999999999994E-2</v>
      </c>
      <c r="K457" s="10">
        <f t="shared" si="42"/>
        <v>0.19</v>
      </c>
      <c r="L457" s="10">
        <f t="shared" si="43"/>
        <v>2.27</v>
      </c>
      <c r="M457" s="10">
        <f t="shared" si="44"/>
        <v>0</v>
      </c>
      <c r="N457" s="10">
        <f t="shared" si="45"/>
        <v>2.27</v>
      </c>
      <c r="O457" s="10">
        <f t="shared" si="46"/>
        <v>0.19</v>
      </c>
      <c r="P457" s="10">
        <f t="shared" si="47"/>
        <v>0</v>
      </c>
    </row>
    <row r="458" spans="1:16">
      <c r="A458" s="8" t="s">
        <v>31</v>
      </c>
      <c r="B458" s="9" t="s">
        <v>32</v>
      </c>
      <c r="C458" s="10">
        <v>2.331</v>
      </c>
      <c r="D458" s="10">
        <v>2.331</v>
      </c>
      <c r="E458" s="10">
        <v>0.19400000000000001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0.19400000000000001</v>
      </c>
      <c r="L458" s="10">
        <f t="shared" si="43"/>
        <v>2.331</v>
      </c>
      <c r="M458" s="10">
        <f t="shared" si="44"/>
        <v>0</v>
      </c>
      <c r="N458" s="10">
        <f t="shared" si="45"/>
        <v>2.331</v>
      </c>
      <c r="O458" s="10">
        <f t="shared" si="46"/>
        <v>0.19400000000000001</v>
      </c>
      <c r="P458" s="10">
        <f t="shared" si="47"/>
        <v>0</v>
      </c>
    </row>
    <row r="459" spans="1:16">
      <c r="A459" s="8" t="s">
        <v>33</v>
      </c>
      <c r="B459" s="9" t="s">
        <v>34</v>
      </c>
      <c r="C459" s="10">
        <v>5.9710000000000001</v>
      </c>
      <c r="D459" s="10">
        <v>5.9710000000000001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5.9710000000000001</v>
      </c>
      <c r="M459" s="10">
        <f t="shared" si="44"/>
        <v>0</v>
      </c>
      <c r="N459" s="10">
        <f t="shared" si="45"/>
        <v>5.9710000000000001</v>
      </c>
      <c r="O459" s="10">
        <f t="shared" si="46"/>
        <v>0</v>
      </c>
      <c r="P459" s="10">
        <f t="shared" si="47"/>
        <v>0</v>
      </c>
    </row>
    <row r="460" spans="1:16">
      <c r="A460" s="8" t="s">
        <v>35</v>
      </c>
      <c r="B460" s="9" t="s">
        <v>36</v>
      </c>
      <c r="C460" s="10">
        <v>0.871</v>
      </c>
      <c r="D460" s="10">
        <v>0.871</v>
      </c>
      <c r="E460" s="10">
        <v>7.2999999999999995E-2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7.2999999999999995E-2</v>
      </c>
      <c r="L460" s="10">
        <f t="shared" si="43"/>
        <v>0.871</v>
      </c>
      <c r="M460" s="10">
        <f t="shared" si="44"/>
        <v>0</v>
      </c>
      <c r="N460" s="10">
        <f t="shared" si="45"/>
        <v>0.871</v>
      </c>
      <c r="O460" s="10">
        <f t="shared" si="46"/>
        <v>7.2999999999999995E-2</v>
      </c>
      <c r="P460" s="10">
        <f t="shared" si="47"/>
        <v>0</v>
      </c>
    </row>
    <row r="461" spans="1:16">
      <c r="A461" s="8" t="s">
        <v>37</v>
      </c>
      <c r="B461" s="9" t="s">
        <v>38</v>
      </c>
      <c r="C461" s="10">
        <v>4.1740000000000004</v>
      </c>
      <c r="D461" s="10">
        <v>4.1740000000000004</v>
      </c>
      <c r="E461" s="10">
        <v>0.35000000000000003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0.35000000000000003</v>
      </c>
      <c r="L461" s="10">
        <f t="shared" si="43"/>
        <v>4.1740000000000004</v>
      </c>
      <c r="M461" s="10">
        <f t="shared" si="44"/>
        <v>0</v>
      </c>
      <c r="N461" s="10">
        <f t="shared" si="45"/>
        <v>4.1740000000000004</v>
      </c>
      <c r="O461" s="10">
        <f t="shared" si="46"/>
        <v>0.35000000000000003</v>
      </c>
      <c r="P461" s="10">
        <f t="shared" si="47"/>
        <v>0</v>
      </c>
    </row>
    <row r="462" spans="1:16" ht="25.5">
      <c r="A462" s="8" t="s">
        <v>55</v>
      </c>
      <c r="B462" s="9" t="s">
        <v>56</v>
      </c>
      <c r="C462" s="10">
        <v>3106.52</v>
      </c>
      <c r="D462" s="10">
        <v>3198.52</v>
      </c>
      <c r="E462" s="10">
        <v>280.25</v>
      </c>
      <c r="F462" s="10">
        <v>166.78084000000001</v>
      </c>
      <c r="G462" s="10">
        <v>0</v>
      </c>
      <c r="H462" s="10">
        <v>166.78084000000001</v>
      </c>
      <c r="I462" s="10">
        <v>0</v>
      </c>
      <c r="J462" s="10">
        <v>0</v>
      </c>
      <c r="K462" s="10">
        <f t="shared" si="42"/>
        <v>113.46915999999999</v>
      </c>
      <c r="L462" s="10">
        <f t="shared" si="43"/>
        <v>3031.7391600000001</v>
      </c>
      <c r="M462" s="10">
        <f t="shared" si="44"/>
        <v>59.511450490633365</v>
      </c>
      <c r="N462" s="10">
        <f t="shared" si="45"/>
        <v>3031.7391600000001</v>
      </c>
      <c r="O462" s="10">
        <f t="shared" si="46"/>
        <v>113.46915999999999</v>
      </c>
      <c r="P462" s="10">
        <f t="shared" si="47"/>
        <v>59.511450490633365</v>
      </c>
    </row>
    <row r="463" spans="1:16">
      <c r="A463" s="8" t="s">
        <v>43</v>
      </c>
      <c r="B463" s="9" t="s">
        <v>44</v>
      </c>
      <c r="C463" s="10">
        <v>52.21</v>
      </c>
      <c r="D463" s="10">
        <v>52.21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52.21</v>
      </c>
      <c r="M463" s="10">
        <f t="shared" si="44"/>
        <v>0</v>
      </c>
      <c r="N463" s="10">
        <f t="shared" si="45"/>
        <v>52.21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222</v>
      </c>
      <c r="B464" s="6" t="s">
        <v>210</v>
      </c>
      <c r="C464" s="7">
        <v>0</v>
      </c>
      <c r="D464" s="7">
        <v>199.97499999999999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0</v>
      </c>
      <c r="L464" s="7">
        <f t="shared" si="43"/>
        <v>199.97499999999999</v>
      </c>
      <c r="M464" s="7">
        <f t="shared" si="44"/>
        <v>0</v>
      </c>
      <c r="N464" s="7">
        <f t="shared" si="45"/>
        <v>199.97499999999999</v>
      </c>
      <c r="O464" s="7">
        <f t="shared" si="46"/>
        <v>0</v>
      </c>
      <c r="P464" s="7">
        <f t="shared" si="47"/>
        <v>0</v>
      </c>
    </row>
    <row r="465" spans="1:16" ht="25.5">
      <c r="A465" s="8" t="s">
        <v>55</v>
      </c>
      <c r="B465" s="9" t="s">
        <v>56</v>
      </c>
      <c r="C465" s="10">
        <v>0</v>
      </c>
      <c r="D465" s="10">
        <v>199.97499999999999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199.97499999999999</v>
      </c>
      <c r="M465" s="10">
        <f t="shared" si="44"/>
        <v>0</v>
      </c>
      <c r="N465" s="10">
        <f t="shared" si="45"/>
        <v>199.97499999999999</v>
      </c>
      <c r="O465" s="10">
        <f t="shared" si="46"/>
        <v>0</v>
      </c>
      <c r="P465" s="10">
        <f t="shared" si="47"/>
        <v>0</v>
      </c>
    </row>
    <row r="466" spans="1:16">
      <c r="A466" s="5" t="s">
        <v>223</v>
      </c>
      <c r="B466" s="6" t="s">
        <v>224</v>
      </c>
      <c r="C466" s="7">
        <v>888</v>
      </c>
      <c r="D466" s="7">
        <v>888</v>
      </c>
      <c r="E466" s="7">
        <v>98.5</v>
      </c>
      <c r="F466" s="7">
        <v>98.5</v>
      </c>
      <c r="G466" s="7">
        <v>0</v>
      </c>
      <c r="H466" s="7">
        <v>98.5</v>
      </c>
      <c r="I466" s="7">
        <v>0</v>
      </c>
      <c r="J466" s="7">
        <v>0</v>
      </c>
      <c r="K466" s="7">
        <f t="shared" si="42"/>
        <v>0</v>
      </c>
      <c r="L466" s="7">
        <f t="shared" si="43"/>
        <v>789.5</v>
      </c>
      <c r="M466" s="7">
        <f t="shared" si="44"/>
        <v>100</v>
      </c>
      <c r="N466" s="7">
        <f t="shared" si="45"/>
        <v>789.5</v>
      </c>
      <c r="O466" s="7">
        <f t="shared" si="46"/>
        <v>0</v>
      </c>
      <c r="P466" s="7">
        <f t="shared" si="47"/>
        <v>100</v>
      </c>
    </row>
    <row r="467" spans="1:16" ht="25.5">
      <c r="A467" s="8" t="s">
        <v>55</v>
      </c>
      <c r="B467" s="9" t="s">
        <v>56</v>
      </c>
      <c r="C467" s="10">
        <v>888</v>
      </c>
      <c r="D467" s="10">
        <v>888</v>
      </c>
      <c r="E467" s="10">
        <v>98.5</v>
      </c>
      <c r="F467" s="10">
        <v>98.5</v>
      </c>
      <c r="G467" s="10">
        <v>0</v>
      </c>
      <c r="H467" s="10">
        <v>98.5</v>
      </c>
      <c r="I467" s="10">
        <v>0</v>
      </c>
      <c r="J467" s="10">
        <v>0</v>
      </c>
      <c r="K467" s="10">
        <f t="shared" si="42"/>
        <v>0</v>
      </c>
      <c r="L467" s="10">
        <f t="shared" si="43"/>
        <v>789.5</v>
      </c>
      <c r="M467" s="10">
        <f t="shared" si="44"/>
        <v>100</v>
      </c>
      <c r="N467" s="10">
        <f t="shared" si="45"/>
        <v>789.5</v>
      </c>
      <c r="O467" s="10">
        <f t="shared" si="46"/>
        <v>0</v>
      </c>
      <c r="P467" s="10">
        <f t="shared" si="47"/>
        <v>100</v>
      </c>
    </row>
    <row r="468" spans="1:16">
      <c r="A468" s="5" t="s">
        <v>225</v>
      </c>
      <c r="B468" s="6" t="s">
        <v>226</v>
      </c>
      <c r="C468" s="7">
        <v>69</v>
      </c>
      <c r="D468" s="7">
        <v>69</v>
      </c>
      <c r="E468" s="7">
        <v>7.6000000000000005</v>
      </c>
      <c r="F468" s="7">
        <v>7.6000000000000005</v>
      </c>
      <c r="G468" s="7">
        <v>0</v>
      </c>
      <c r="H468" s="7">
        <v>7.6000000000000005</v>
      </c>
      <c r="I468" s="7">
        <v>0</v>
      </c>
      <c r="J468" s="7">
        <v>0</v>
      </c>
      <c r="K468" s="7">
        <f t="shared" si="42"/>
        <v>0</v>
      </c>
      <c r="L468" s="7">
        <f t="shared" si="43"/>
        <v>61.4</v>
      </c>
      <c r="M468" s="7">
        <f t="shared" si="44"/>
        <v>100</v>
      </c>
      <c r="N468" s="7">
        <f t="shared" si="45"/>
        <v>61.4</v>
      </c>
      <c r="O468" s="7">
        <f t="shared" si="46"/>
        <v>0</v>
      </c>
      <c r="P468" s="7">
        <f t="shared" si="47"/>
        <v>100</v>
      </c>
    </row>
    <row r="469" spans="1:16" ht="25.5">
      <c r="A469" s="8" t="s">
        <v>55</v>
      </c>
      <c r="B469" s="9" t="s">
        <v>56</v>
      </c>
      <c r="C469" s="10">
        <v>69</v>
      </c>
      <c r="D469" s="10">
        <v>69</v>
      </c>
      <c r="E469" s="10">
        <v>7.6000000000000005</v>
      </c>
      <c r="F469" s="10">
        <v>7.6000000000000005</v>
      </c>
      <c r="G469" s="10">
        <v>0</v>
      </c>
      <c r="H469" s="10">
        <v>7.6000000000000005</v>
      </c>
      <c r="I469" s="10">
        <v>0</v>
      </c>
      <c r="J469" s="10">
        <v>0</v>
      </c>
      <c r="K469" s="10">
        <f t="shared" si="42"/>
        <v>0</v>
      </c>
      <c r="L469" s="10">
        <f t="shared" si="43"/>
        <v>61.4</v>
      </c>
      <c r="M469" s="10">
        <f t="shared" si="44"/>
        <v>100</v>
      </c>
      <c r="N469" s="10">
        <f t="shared" si="45"/>
        <v>61.4</v>
      </c>
      <c r="O469" s="10">
        <f t="shared" si="46"/>
        <v>0</v>
      </c>
      <c r="P469" s="10">
        <f t="shared" si="47"/>
        <v>100</v>
      </c>
    </row>
    <row r="470" spans="1:16" ht="25.5">
      <c r="A470" s="5" t="s">
        <v>227</v>
      </c>
      <c r="B470" s="6" t="s">
        <v>212</v>
      </c>
      <c r="C470" s="7">
        <v>1616.0040000000001</v>
      </c>
      <c r="D470" s="7">
        <v>1583.404</v>
      </c>
      <c r="E470" s="7">
        <v>129.4</v>
      </c>
      <c r="F470" s="7">
        <v>13.97775</v>
      </c>
      <c r="G470" s="7">
        <v>0</v>
      </c>
      <c r="H470" s="7">
        <v>13.97775</v>
      </c>
      <c r="I470" s="7">
        <v>0</v>
      </c>
      <c r="J470" s="7">
        <v>0</v>
      </c>
      <c r="K470" s="7">
        <f t="shared" si="42"/>
        <v>115.42225000000001</v>
      </c>
      <c r="L470" s="7">
        <f t="shared" si="43"/>
        <v>1569.42625</v>
      </c>
      <c r="M470" s="7">
        <f t="shared" si="44"/>
        <v>10.801970633693973</v>
      </c>
      <c r="N470" s="7">
        <f t="shared" si="45"/>
        <v>1569.42625</v>
      </c>
      <c r="O470" s="7">
        <f t="shared" si="46"/>
        <v>115.42225000000001</v>
      </c>
      <c r="P470" s="7">
        <f t="shared" si="47"/>
        <v>10.801970633693973</v>
      </c>
    </row>
    <row r="471" spans="1:16" ht="25.5">
      <c r="A471" s="8" t="s">
        <v>55</v>
      </c>
      <c r="B471" s="9" t="s">
        <v>56</v>
      </c>
      <c r="C471" s="10">
        <v>1616.0040000000001</v>
      </c>
      <c r="D471" s="10">
        <v>1583.404</v>
      </c>
      <c r="E471" s="10">
        <v>129.4</v>
      </c>
      <c r="F471" s="10">
        <v>13.97775</v>
      </c>
      <c r="G471" s="10">
        <v>0</v>
      </c>
      <c r="H471" s="10">
        <v>13.97775</v>
      </c>
      <c r="I471" s="10">
        <v>0</v>
      </c>
      <c r="J471" s="10">
        <v>0</v>
      </c>
      <c r="K471" s="10">
        <f t="shared" si="42"/>
        <v>115.42225000000001</v>
      </c>
      <c r="L471" s="10">
        <f t="shared" si="43"/>
        <v>1569.42625</v>
      </c>
      <c r="M471" s="10">
        <f t="shared" si="44"/>
        <v>10.801970633693973</v>
      </c>
      <c r="N471" s="10">
        <f t="shared" si="45"/>
        <v>1569.42625</v>
      </c>
      <c r="O471" s="10">
        <f t="shared" si="46"/>
        <v>115.42225000000001</v>
      </c>
      <c r="P471" s="10">
        <f t="shared" si="47"/>
        <v>10.801970633693973</v>
      </c>
    </row>
    <row r="472" spans="1:16" ht="25.5">
      <c r="A472" s="5" t="s">
        <v>228</v>
      </c>
      <c r="B472" s="6" t="s">
        <v>229</v>
      </c>
      <c r="C472" s="7">
        <v>4794.8329999999996</v>
      </c>
      <c r="D472" s="7">
        <v>5650.9470000000001</v>
      </c>
      <c r="E472" s="7">
        <v>448.9790000000001</v>
      </c>
      <c r="F472" s="7">
        <v>0</v>
      </c>
      <c r="G472" s="7">
        <v>0</v>
      </c>
      <c r="H472" s="7">
        <v>3.6895799999999999</v>
      </c>
      <c r="I472" s="7">
        <v>0</v>
      </c>
      <c r="J472" s="7">
        <v>0</v>
      </c>
      <c r="K472" s="7">
        <f t="shared" si="42"/>
        <v>448.9790000000001</v>
      </c>
      <c r="L472" s="7">
        <f t="shared" si="43"/>
        <v>5650.9470000000001</v>
      </c>
      <c r="M472" s="7">
        <f t="shared" si="44"/>
        <v>0</v>
      </c>
      <c r="N472" s="7">
        <f t="shared" si="45"/>
        <v>5647.2574199999999</v>
      </c>
      <c r="O472" s="7">
        <f t="shared" si="46"/>
        <v>445.28942000000012</v>
      </c>
      <c r="P472" s="7">
        <f t="shared" si="47"/>
        <v>0.82177117415291112</v>
      </c>
    </row>
    <row r="473" spans="1:16" ht="38.25">
      <c r="A473" s="5" t="s">
        <v>230</v>
      </c>
      <c r="B473" s="6" t="s">
        <v>46</v>
      </c>
      <c r="C473" s="7">
        <v>4794.8329999999996</v>
      </c>
      <c r="D473" s="7">
        <v>4794.8329999999996</v>
      </c>
      <c r="E473" s="7">
        <v>448.9790000000001</v>
      </c>
      <c r="F473" s="7">
        <v>0</v>
      </c>
      <c r="G473" s="7">
        <v>0</v>
      </c>
      <c r="H473" s="7">
        <v>3.6895799999999999</v>
      </c>
      <c r="I473" s="7">
        <v>0</v>
      </c>
      <c r="J473" s="7">
        <v>0</v>
      </c>
      <c r="K473" s="7">
        <f t="shared" si="42"/>
        <v>448.9790000000001</v>
      </c>
      <c r="L473" s="7">
        <f t="shared" si="43"/>
        <v>4794.8329999999996</v>
      </c>
      <c r="M473" s="7">
        <f t="shared" si="44"/>
        <v>0</v>
      </c>
      <c r="N473" s="7">
        <f t="shared" si="45"/>
        <v>4791.1434199999994</v>
      </c>
      <c r="O473" s="7">
        <f t="shared" si="46"/>
        <v>445.28942000000012</v>
      </c>
      <c r="P473" s="7">
        <f t="shared" si="47"/>
        <v>0.82177117415291112</v>
      </c>
    </row>
    <row r="474" spans="1:16">
      <c r="A474" s="8" t="s">
        <v>23</v>
      </c>
      <c r="B474" s="9" t="s">
        <v>24</v>
      </c>
      <c r="C474" s="10">
        <v>3546.1350000000002</v>
      </c>
      <c r="D474" s="10">
        <v>3546.1350000000002</v>
      </c>
      <c r="E474" s="10">
        <v>329.495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329.495</v>
      </c>
      <c r="L474" s="10">
        <f t="shared" si="43"/>
        <v>3546.1350000000002</v>
      </c>
      <c r="M474" s="10">
        <f t="shared" si="44"/>
        <v>0</v>
      </c>
      <c r="N474" s="10">
        <f t="shared" si="45"/>
        <v>3546.1350000000002</v>
      </c>
      <c r="O474" s="10">
        <f t="shared" si="46"/>
        <v>329.495</v>
      </c>
      <c r="P474" s="10">
        <f t="shared" si="47"/>
        <v>0</v>
      </c>
    </row>
    <row r="475" spans="1:16">
      <c r="A475" s="8" t="s">
        <v>25</v>
      </c>
      <c r="B475" s="9" t="s">
        <v>26</v>
      </c>
      <c r="C475" s="10">
        <v>780.15</v>
      </c>
      <c r="D475" s="10">
        <v>780.15</v>
      </c>
      <c r="E475" s="10">
        <v>72.489000000000004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72.489000000000004</v>
      </c>
      <c r="L475" s="10">
        <f t="shared" si="43"/>
        <v>780.15</v>
      </c>
      <c r="M475" s="10">
        <f t="shared" si="44"/>
        <v>0</v>
      </c>
      <c r="N475" s="10">
        <f t="shared" si="45"/>
        <v>780.15</v>
      </c>
      <c r="O475" s="10">
        <f t="shared" si="46"/>
        <v>72.489000000000004</v>
      </c>
      <c r="P475" s="10">
        <f t="shared" si="47"/>
        <v>0</v>
      </c>
    </row>
    <row r="476" spans="1:16">
      <c r="A476" s="8" t="s">
        <v>27</v>
      </c>
      <c r="B476" s="9" t="s">
        <v>28</v>
      </c>
      <c r="C476" s="10">
        <v>141.84800000000001</v>
      </c>
      <c r="D476" s="10">
        <v>141.84800000000001</v>
      </c>
      <c r="E476" s="10">
        <v>2.92</v>
      </c>
      <c r="F476" s="10">
        <v>0</v>
      </c>
      <c r="G476" s="10">
        <v>0</v>
      </c>
      <c r="H476" s="10">
        <v>3.6895799999999999</v>
      </c>
      <c r="I476" s="10">
        <v>0</v>
      </c>
      <c r="J476" s="10">
        <v>0</v>
      </c>
      <c r="K476" s="10">
        <f t="shared" si="42"/>
        <v>2.92</v>
      </c>
      <c r="L476" s="10">
        <f t="shared" si="43"/>
        <v>141.84800000000001</v>
      </c>
      <c r="M476" s="10">
        <f t="shared" si="44"/>
        <v>0</v>
      </c>
      <c r="N476" s="10">
        <f t="shared" si="45"/>
        <v>138.15842000000001</v>
      </c>
      <c r="O476" s="10">
        <f t="shared" si="46"/>
        <v>-0.76957999999999993</v>
      </c>
      <c r="P476" s="10">
        <f t="shared" si="47"/>
        <v>126.35547945205478</v>
      </c>
    </row>
    <row r="477" spans="1:16">
      <c r="A477" s="8" t="s">
        <v>29</v>
      </c>
      <c r="B477" s="9" t="s">
        <v>30</v>
      </c>
      <c r="C477" s="10">
        <v>74.085999999999999</v>
      </c>
      <c r="D477" s="10">
        <v>74.085999999999999</v>
      </c>
      <c r="E477" s="10">
        <v>1.74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1.74</v>
      </c>
      <c r="L477" s="10">
        <f t="shared" si="43"/>
        <v>74.085999999999999</v>
      </c>
      <c r="M477" s="10">
        <f t="shared" si="44"/>
        <v>0</v>
      </c>
      <c r="N477" s="10">
        <f t="shared" si="45"/>
        <v>74.085999999999999</v>
      </c>
      <c r="O477" s="10">
        <f t="shared" si="46"/>
        <v>1.74</v>
      </c>
      <c r="P477" s="10">
        <f t="shared" si="47"/>
        <v>0</v>
      </c>
    </row>
    <row r="478" spans="1:16">
      <c r="A478" s="8" t="s">
        <v>31</v>
      </c>
      <c r="B478" s="9" t="s">
        <v>32</v>
      </c>
      <c r="C478" s="10">
        <v>36.125</v>
      </c>
      <c r="D478" s="10">
        <v>36.125</v>
      </c>
      <c r="E478" s="10">
        <v>3.04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3.04</v>
      </c>
      <c r="L478" s="10">
        <f t="shared" si="43"/>
        <v>36.125</v>
      </c>
      <c r="M478" s="10">
        <f t="shared" si="44"/>
        <v>0</v>
      </c>
      <c r="N478" s="10">
        <f t="shared" si="45"/>
        <v>36.125</v>
      </c>
      <c r="O478" s="10">
        <f t="shared" si="46"/>
        <v>3.04</v>
      </c>
      <c r="P478" s="10">
        <f t="shared" si="47"/>
        <v>0</v>
      </c>
    </row>
    <row r="479" spans="1:16">
      <c r="A479" s="8" t="s">
        <v>80</v>
      </c>
      <c r="B479" s="9" t="s">
        <v>81</v>
      </c>
      <c r="C479" s="10">
        <v>0.78100000000000003</v>
      </c>
      <c r="D479" s="10">
        <v>0.78100000000000003</v>
      </c>
      <c r="E479" s="10">
        <v>6.5000000000000002E-2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6.5000000000000002E-2</v>
      </c>
      <c r="L479" s="10">
        <f t="shared" si="43"/>
        <v>0.78100000000000003</v>
      </c>
      <c r="M479" s="10">
        <f t="shared" si="44"/>
        <v>0</v>
      </c>
      <c r="N479" s="10">
        <f t="shared" si="45"/>
        <v>0.78100000000000003</v>
      </c>
      <c r="O479" s="10">
        <f t="shared" si="46"/>
        <v>6.5000000000000002E-2</v>
      </c>
      <c r="P479" s="10">
        <f t="shared" si="47"/>
        <v>0</v>
      </c>
    </row>
    <row r="480" spans="1:16" ht="25.5">
      <c r="A480" s="8" t="s">
        <v>41</v>
      </c>
      <c r="B480" s="9" t="s">
        <v>42</v>
      </c>
      <c r="C480" s="10">
        <v>4.24</v>
      </c>
      <c r="D480" s="10">
        <v>4.24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4.24</v>
      </c>
      <c r="M480" s="10">
        <f t="shared" si="44"/>
        <v>0</v>
      </c>
      <c r="N480" s="10">
        <f t="shared" si="45"/>
        <v>4.24</v>
      </c>
      <c r="O480" s="10">
        <f t="shared" si="46"/>
        <v>0</v>
      </c>
      <c r="P480" s="10">
        <f t="shared" si="47"/>
        <v>0</v>
      </c>
    </row>
    <row r="481" spans="1:16">
      <c r="A481" s="8" t="s">
        <v>43</v>
      </c>
      <c r="B481" s="9" t="s">
        <v>44</v>
      </c>
      <c r="C481" s="10">
        <v>211.46800000000002</v>
      </c>
      <c r="D481" s="10">
        <v>211.46800000000002</v>
      </c>
      <c r="E481" s="10">
        <v>39.230000000000004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39.230000000000004</v>
      </c>
      <c r="L481" s="10">
        <f t="shared" si="43"/>
        <v>211.46800000000002</v>
      </c>
      <c r="M481" s="10">
        <f t="shared" si="44"/>
        <v>0</v>
      </c>
      <c r="N481" s="10">
        <f t="shared" si="45"/>
        <v>211.46800000000002</v>
      </c>
      <c r="O481" s="10">
        <f t="shared" si="46"/>
        <v>39.230000000000004</v>
      </c>
      <c r="P481" s="10">
        <f t="shared" si="47"/>
        <v>0</v>
      </c>
    </row>
    <row r="482" spans="1:16" ht="38.25">
      <c r="A482" s="5" t="s">
        <v>231</v>
      </c>
      <c r="B482" s="6" t="s">
        <v>83</v>
      </c>
      <c r="C482" s="7">
        <v>0</v>
      </c>
      <c r="D482" s="7">
        <v>856.11400000000003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856.11400000000003</v>
      </c>
      <c r="M482" s="7">
        <f t="shared" si="44"/>
        <v>0</v>
      </c>
      <c r="N482" s="7">
        <f t="shared" si="45"/>
        <v>856.11400000000003</v>
      </c>
      <c r="O482" s="7">
        <f t="shared" si="46"/>
        <v>0</v>
      </c>
      <c r="P482" s="7">
        <f t="shared" si="47"/>
        <v>0</v>
      </c>
    </row>
    <row r="483" spans="1:16">
      <c r="A483" s="8" t="s">
        <v>29</v>
      </c>
      <c r="B483" s="9" t="s">
        <v>30</v>
      </c>
      <c r="C483" s="10">
        <v>0</v>
      </c>
      <c r="D483" s="10">
        <v>856.11400000000003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856.11400000000003</v>
      </c>
      <c r="M483" s="10">
        <f t="shared" si="44"/>
        <v>0</v>
      </c>
      <c r="N483" s="10">
        <f t="shared" si="45"/>
        <v>856.11400000000003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232</v>
      </c>
      <c r="B484" s="6" t="s">
        <v>233</v>
      </c>
      <c r="C484" s="7">
        <v>12435.515000000001</v>
      </c>
      <c r="D484" s="7">
        <v>12425.515000000001</v>
      </c>
      <c r="E484" s="7">
        <v>1136.845</v>
      </c>
      <c r="F484" s="7">
        <v>0.98014000000000001</v>
      </c>
      <c r="G484" s="7">
        <v>0</v>
      </c>
      <c r="H484" s="7">
        <v>13.840060000000001</v>
      </c>
      <c r="I484" s="7">
        <v>3.0880000000000001E-2</v>
      </c>
      <c r="J484" s="7">
        <v>128.92784</v>
      </c>
      <c r="K484" s="7">
        <f t="shared" si="42"/>
        <v>1135.8648600000001</v>
      </c>
      <c r="L484" s="7">
        <f t="shared" si="43"/>
        <v>12424.534860000002</v>
      </c>
      <c r="M484" s="7">
        <f t="shared" si="44"/>
        <v>8.6215798987548872E-2</v>
      </c>
      <c r="N484" s="7">
        <f t="shared" si="45"/>
        <v>12411.674940000001</v>
      </c>
      <c r="O484" s="7">
        <f t="shared" si="46"/>
        <v>1123.00494</v>
      </c>
      <c r="P484" s="7">
        <f t="shared" si="47"/>
        <v>1.2174095852996671</v>
      </c>
    </row>
    <row r="485" spans="1:16" ht="38.25">
      <c r="A485" s="5" t="s">
        <v>234</v>
      </c>
      <c r="B485" s="6" t="s">
        <v>46</v>
      </c>
      <c r="C485" s="7">
        <v>11136.515000000001</v>
      </c>
      <c r="D485" s="7">
        <v>11136.515000000001</v>
      </c>
      <c r="E485" s="7">
        <v>1021.845</v>
      </c>
      <c r="F485" s="7">
        <v>0.98014000000000001</v>
      </c>
      <c r="G485" s="7">
        <v>0</v>
      </c>
      <c r="H485" s="7">
        <v>13.840060000000001</v>
      </c>
      <c r="I485" s="7">
        <v>3.0880000000000001E-2</v>
      </c>
      <c r="J485" s="7">
        <v>8.9278399999999998</v>
      </c>
      <c r="K485" s="7">
        <f t="shared" si="42"/>
        <v>1020.86486</v>
      </c>
      <c r="L485" s="7">
        <f t="shared" si="43"/>
        <v>11135.534860000002</v>
      </c>
      <c r="M485" s="7">
        <f t="shared" si="44"/>
        <v>9.591865693916396E-2</v>
      </c>
      <c r="N485" s="7">
        <f t="shared" si="45"/>
        <v>11122.674940000001</v>
      </c>
      <c r="O485" s="7">
        <f t="shared" si="46"/>
        <v>1008.00494</v>
      </c>
      <c r="P485" s="7">
        <f t="shared" si="47"/>
        <v>1.3544187229961491</v>
      </c>
    </row>
    <row r="486" spans="1:16">
      <c r="A486" s="8" t="s">
        <v>23</v>
      </c>
      <c r="B486" s="9" t="s">
        <v>24</v>
      </c>
      <c r="C486" s="10">
        <v>8716.7379999999994</v>
      </c>
      <c r="D486" s="10">
        <v>8716.7379999999994</v>
      </c>
      <c r="E486" s="10">
        <v>810.47500000000002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810.47500000000002</v>
      </c>
      <c r="L486" s="10">
        <f t="shared" si="43"/>
        <v>8716.7379999999994</v>
      </c>
      <c r="M486" s="10">
        <f t="shared" si="44"/>
        <v>0</v>
      </c>
      <c r="N486" s="10">
        <f t="shared" si="45"/>
        <v>8716.7379999999994</v>
      </c>
      <c r="O486" s="10">
        <f t="shared" si="46"/>
        <v>810.47500000000002</v>
      </c>
      <c r="P486" s="10">
        <f t="shared" si="47"/>
        <v>0</v>
      </c>
    </row>
    <row r="487" spans="1:16">
      <c r="A487" s="8" t="s">
        <v>25</v>
      </c>
      <c r="B487" s="9" t="s">
        <v>26</v>
      </c>
      <c r="C487" s="10">
        <v>1867.4460000000001</v>
      </c>
      <c r="D487" s="10">
        <v>1867.4460000000001</v>
      </c>
      <c r="E487" s="10">
        <v>174.1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174.1</v>
      </c>
      <c r="L487" s="10">
        <f t="shared" si="43"/>
        <v>1867.4460000000001</v>
      </c>
      <c r="M487" s="10">
        <f t="shared" si="44"/>
        <v>0</v>
      </c>
      <c r="N487" s="10">
        <f t="shared" si="45"/>
        <v>1867.4460000000001</v>
      </c>
      <c r="O487" s="10">
        <f t="shared" si="46"/>
        <v>174.1</v>
      </c>
      <c r="P487" s="10">
        <f t="shared" si="47"/>
        <v>0</v>
      </c>
    </row>
    <row r="488" spans="1:16">
      <c r="A488" s="8" t="s">
        <v>27</v>
      </c>
      <c r="B488" s="9" t="s">
        <v>28</v>
      </c>
      <c r="C488" s="10">
        <v>127.2</v>
      </c>
      <c r="D488" s="10">
        <v>127.2</v>
      </c>
      <c r="E488" s="10">
        <v>10</v>
      </c>
      <c r="F488" s="10">
        <v>0</v>
      </c>
      <c r="G488" s="10">
        <v>0</v>
      </c>
      <c r="H488" s="10">
        <v>2.02</v>
      </c>
      <c r="I488" s="10">
        <v>0</v>
      </c>
      <c r="J488" s="10">
        <v>0</v>
      </c>
      <c r="K488" s="10">
        <f t="shared" si="42"/>
        <v>10</v>
      </c>
      <c r="L488" s="10">
        <f t="shared" si="43"/>
        <v>127.2</v>
      </c>
      <c r="M488" s="10">
        <f t="shared" si="44"/>
        <v>0</v>
      </c>
      <c r="N488" s="10">
        <f t="shared" si="45"/>
        <v>125.18</v>
      </c>
      <c r="O488" s="10">
        <f t="shared" si="46"/>
        <v>7.98</v>
      </c>
      <c r="P488" s="10">
        <f t="shared" si="47"/>
        <v>20.200000000000003</v>
      </c>
    </row>
    <row r="489" spans="1:16">
      <c r="A489" s="8" t="s">
        <v>29</v>
      </c>
      <c r="B489" s="9" t="s">
        <v>30</v>
      </c>
      <c r="C489" s="10">
        <v>202.797</v>
      </c>
      <c r="D489" s="10">
        <v>202.797</v>
      </c>
      <c r="E489" s="10">
        <v>18</v>
      </c>
      <c r="F489" s="10">
        <v>0</v>
      </c>
      <c r="G489" s="10">
        <v>0</v>
      </c>
      <c r="H489" s="10">
        <v>10.839920000000001</v>
      </c>
      <c r="I489" s="10">
        <v>0</v>
      </c>
      <c r="J489" s="10">
        <v>7.8105200000000004</v>
      </c>
      <c r="K489" s="10">
        <f t="shared" si="42"/>
        <v>18</v>
      </c>
      <c r="L489" s="10">
        <f t="shared" si="43"/>
        <v>202.797</v>
      </c>
      <c r="M489" s="10">
        <f t="shared" si="44"/>
        <v>0</v>
      </c>
      <c r="N489" s="10">
        <f t="shared" si="45"/>
        <v>191.95707999999999</v>
      </c>
      <c r="O489" s="10">
        <f t="shared" si="46"/>
        <v>7.1600799999999989</v>
      </c>
      <c r="P489" s="10">
        <f t="shared" si="47"/>
        <v>60.221777777777788</v>
      </c>
    </row>
    <row r="490" spans="1:16">
      <c r="A490" s="8" t="s">
        <v>31</v>
      </c>
      <c r="B490" s="9" t="s">
        <v>32</v>
      </c>
      <c r="C490" s="10">
        <v>2.65</v>
      </c>
      <c r="D490" s="10">
        <v>2.65</v>
      </c>
      <c r="E490" s="10">
        <v>0.26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0.26</v>
      </c>
      <c r="L490" s="10">
        <f t="shared" si="43"/>
        <v>2.65</v>
      </c>
      <c r="M490" s="10">
        <f t="shared" si="44"/>
        <v>0</v>
      </c>
      <c r="N490" s="10">
        <f t="shared" si="45"/>
        <v>2.65</v>
      </c>
      <c r="O490" s="10">
        <f t="shared" si="46"/>
        <v>0.26</v>
      </c>
      <c r="P490" s="10">
        <f t="shared" si="47"/>
        <v>0</v>
      </c>
    </row>
    <row r="491" spans="1:16">
      <c r="A491" s="8" t="s">
        <v>33</v>
      </c>
      <c r="B491" s="9" t="s">
        <v>34</v>
      </c>
      <c r="C491" s="10">
        <v>108.98700000000001</v>
      </c>
      <c r="D491" s="10">
        <v>108.98700000000001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108.98700000000001</v>
      </c>
      <c r="M491" s="10">
        <f t="shared" si="44"/>
        <v>0</v>
      </c>
      <c r="N491" s="10">
        <f t="shared" si="45"/>
        <v>108.98700000000001</v>
      </c>
      <c r="O491" s="10">
        <f t="shared" si="46"/>
        <v>0</v>
      </c>
      <c r="P491" s="10">
        <f t="shared" si="47"/>
        <v>0</v>
      </c>
    </row>
    <row r="492" spans="1:16">
      <c r="A492" s="8" t="s">
        <v>35</v>
      </c>
      <c r="B492" s="9" t="s">
        <v>36</v>
      </c>
      <c r="C492" s="10">
        <v>3.1259999999999999</v>
      </c>
      <c r="D492" s="10">
        <v>3.1259999999999999</v>
      </c>
      <c r="E492" s="10">
        <v>0.26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0.26</v>
      </c>
      <c r="L492" s="10">
        <f t="shared" si="43"/>
        <v>3.1259999999999999</v>
      </c>
      <c r="M492" s="10">
        <f t="shared" si="44"/>
        <v>0</v>
      </c>
      <c r="N492" s="10">
        <f t="shared" si="45"/>
        <v>3.1259999999999999</v>
      </c>
      <c r="O492" s="10">
        <f t="shared" si="46"/>
        <v>0.26</v>
      </c>
      <c r="P492" s="10">
        <f t="shared" si="47"/>
        <v>0</v>
      </c>
    </row>
    <row r="493" spans="1:16">
      <c r="A493" s="8" t="s">
        <v>37</v>
      </c>
      <c r="B493" s="9" t="s">
        <v>38</v>
      </c>
      <c r="C493" s="10">
        <v>91.671000000000006</v>
      </c>
      <c r="D493" s="10">
        <v>91.671000000000006</v>
      </c>
      <c r="E493" s="10">
        <v>7.6000000000000005</v>
      </c>
      <c r="F493" s="10">
        <v>0.98014000000000001</v>
      </c>
      <c r="G493" s="10">
        <v>0</v>
      </c>
      <c r="H493" s="10">
        <v>0.98014000000000001</v>
      </c>
      <c r="I493" s="10">
        <v>3.0880000000000001E-2</v>
      </c>
      <c r="J493" s="10">
        <v>5.3710000000000001E-2</v>
      </c>
      <c r="K493" s="10">
        <f t="shared" si="42"/>
        <v>6.619860000000001</v>
      </c>
      <c r="L493" s="10">
        <f t="shared" si="43"/>
        <v>90.690860000000001</v>
      </c>
      <c r="M493" s="10">
        <f t="shared" si="44"/>
        <v>12.89657894736842</v>
      </c>
      <c r="N493" s="10">
        <f t="shared" si="45"/>
        <v>90.690860000000001</v>
      </c>
      <c r="O493" s="10">
        <f t="shared" si="46"/>
        <v>6.619860000000001</v>
      </c>
      <c r="P493" s="10">
        <f t="shared" si="47"/>
        <v>12.89657894736842</v>
      </c>
    </row>
    <row r="494" spans="1:16" ht="25.5">
      <c r="A494" s="8" t="s">
        <v>41</v>
      </c>
      <c r="B494" s="9" t="s">
        <v>42</v>
      </c>
      <c r="C494" s="10">
        <v>2.12</v>
      </c>
      <c r="D494" s="10">
        <v>2.12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2.12</v>
      </c>
      <c r="M494" s="10">
        <f t="shared" si="44"/>
        <v>0</v>
      </c>
      <c r="N494" s="10">
        <f t="shared" si="45"/>
        <v>2.12</v>
      </c>
      <c r="O494" s="10">
        <f t="shared" si="46"/>
        <v>0</v>
      </c>
      <c r="P494" s="10">
        <f t="shared" si="47"/>
        <v>0</v>
      </c>
    </row>
    <row r="495" spans="1:16">
      <c r="A495" s="8" t="s">
        <v>43</v>
      </c>
      <c r="B495" s="9" t="s">
        <v>44</v>
      </c>
      <c r="C495" s="10">
        <v>13.780000000000001</v>
      </c>
      <c r="D495" s="10">
        <v>13.780000000000001</v>
      </c>
      <c r="E495" s="10">
        <v>1.1500000000000001</v>
      </c>
      <c r="F495" s="10">
        <v>0</v>
      </c>
      <c r="G495" s="10">
        <v>0</v>
      </c>
      <c r="H495" s="10">
        <v>0</v>
      </c>
      <c r="I495" s="10">
        <v>0</v>
      </c>
      <c r="J495" s="10">
        <v>1.0636099999999999</v>
      </c>
      <c r="K495" s="10">
        <f t="shared" si="42"/>
        <v>1.1500000000000001</v>
      </c>
      <c r="L495" s="10">
        <f t="shared" si="43"/>
        <v>13.780000000000001</v>
      </c>
      <c r="M495" s="10">
        <f t="shared" si="44"/>
        <v>0</v>
      </c>
      <c r="N495" s="10">
        <f t="shared" si="45"/>
        <v>13.780000000000001</v>
      </c>
      <c r="O495" s="10">
        <f t="shared" si="46"/>
        <v>1.1500000000000001</v>
      </c>
      <c r="P495" s="10">
        <f t="shared" si="47"/>
        <v>0</v>
      </c>
    </row>
    <row r="496" spans="1:16">
      <c r="A496" s="5" t="s">
        <v>235</v>
      </c>
      <c r="B496" s="6" t="s">
        <v>168</v>
      </c>
      <c r="C496" s="7">
        <v>50</v>
      </c>
      <c r="D496" s="7">
        <v>50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50</v>
      </c>
      <c r="M496" s="7">
        <f t="shared" si="44"/>
        <v>0</v>
      </c>
      <c r="N496" s="7">
        <f t="shared" si="45"/>
        <v>50</v>
      </c>
      <c r="O496" s="7">
        <f t="shared" si="46"/>
        <v>0</v>
      </c>
      <c r="P496" s="7">
        <f t="shared" si="47"/>
        <v>0</v>
      </c>
    </row>
    <row r="497" spans="1:16">
      <c r="A497" s="8" t="s">
        <v>27</v>
      </c>
      <c r="B497" s="9" t="s">
        <v>28</v>
      </c>
      <c r="C497" s="10">
        <v>30</v>
      </c>
      <c r="D497" s="10">
        <v>30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30</v>
      </c>
      <c r="M497" s="10">
        <f t="shared" si="44"/>
        <v>0</v>
      </c>
      <c r="N497" s="10">
        <f t="shared" si="45"/>
        <v>30</v>
      </c>
      <c r="O497" s="10">
        <f t="shared" si="46"/>
        <v>0</v>
      </c>
      <c r="P497" s="10">
        <f t="shared" si="47"/>
        <v>0</v>
      </c>
    </row>
    <row r="498" spans="1:16">
      <c r="A498" s="8" t="s">
        <v>29</v>
      </c>
      <c r="B498" s="9" t="s">
        <v>30</v>
      </c>
      <c r="C498" s="10">
        <v>20</v>
      </c>
      <c r="D498" s="10">
        <v>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20</v>
      </c>
      <c r="M498" s="10">
        <f t="shared" si="44"/>
        <v>0</v>
      </c>
      <c r="N498" s="10">
        <f t="shared" si="45"/>
        <v>20</v>
      </c>
      <c r="O498" s="10">
        <f t="shared" si="46"/>
        <v>0</v>
      </c>
      <c r="P498" s="10">
        <f t="shared" si="47"/>
        <v>0</v>
      </c>
    </row>
    <row r="499" spans="1:16">
      <c r="A499" s="5" t="s">
        <v>236</v>
      </c>
      <c r="B499" s="6" t="s">
        <v>172</v>
      </c>
      <c r="C499" s="7">
        <v>299</v>
      </c>
      <c r="D499" s="7">
        <v>399</v>
      </c>
      <c r="E499" s="7">
        <v>100</v>
      </c>
      <c r="F499" s="7">
        <v>0</v>
      </c>
      <c r="G499" s="7">
        <v>0</v>
      </c>
      <c r="H499" s="7">
        <v>0</v>
      </c>
      <c r="I499" s="7">
        <v>0</v>
      </c>
      <c r="J499" s="7">
        <v>45</v>
      </c>
      <c r="K499" s="7">
        <f t="shared" si="42"/>
        <v>100</v>
      </c>
      <c r="L499" s="7">
        <f t="shared" si="43"/>
        <v>399</v>
      </c>
      <c r="M499" s="7">
        <f t="shared" si="44"/>
        <v>0</v>
      </c>
      <c r="N499" s="7">
        <f t="shared" si="45"/>
        <v>399</v>
      </c>
      <c r="O499" s="7">
        <f t="shared" si="46"/>
        <v>100</v>
      </c>
      <c r="P499" s="7">
        <f t="shared" si="47"/>
        <v>0</v>
      </c>
    </row>
    <row r="500" spans="1:16" ht="25.5">
      <c r="A500" s="8" t="s">
        <v>237</v>
      </c>
      <c r="B500" s="9" t="s">
        <v>238</v>
      </c>
      <c r="C500" s="10">
        <v>299</v>
      </c>
      <c r="D500" s="10">
        <v>399</v>
      </c>
      <c r="E500" s="10">
        <v>100</v>
      </c>
      <c r="F500" s="10">
        <v>0</v>
      </c>
      <c r="G500" s="10">
        <v>0</v>
      </c>
      <c r="H500" s="10">
        <v>0</v>
      </c>
      <c r="I500" s="10">
        <v>0</v>
      </c>
      <c r="J500" s="10">
        <v>45</v>
      </c>
      <c r="K500" s="10">
        <f t="shared" si="42"/>
        <v>100</v>
      </c>
      <c r="L500" s="10">
        <f t="shared" si="43"/>
        <v>399</v>
      </c>
      <c r="M500" s="10">
        <f t="shared" si="44"/>
        <v>0</v>
      </c>
      <c r="N500" s="10">
        <f t="shared" si="45"/>
        <v>399</v>
      </c>
      <c r="O500" s="10">
        <f t="shared" si="46"/>
        <v>100</v>
      </c>
      <c r="P500" s="10">
        <f t="shared" si="47"/>
        <v>0</v>
      </c>
    </row>
    <row r="501" spans="1:16">
      <c r="A501" s="5" t="s">
        <v>239</v>
      </c>
      <c r="B501" s="6" t="s">
        <v>68</v>
      </c>
      <c r="C501" s="7">
        <v>950</v>
      </c>
      <c r="D501" s="7">
        <v>840</v>
      </c>
      <c r="E501" s="7">
        <v>15</v>
      </c>
      <c r="F501" s="7">
        <v>0</v>
      </c>
      <c r="G501" s="7">
        <v>0</v>
      </c>
      <c r="H501" s="7">
        <v>0</v>
      </c>
      <c r="I501" s="7">
        <v>0</v>
      </c>
      <c r="J501" s="7">
        <v>75</v>
      </c>
      <c r="K501" s="7">
        <f t="shared" si="42"/>
        <v>15</v>
      </c>
      <c r="L501" s="7">
        <f t="shared" si="43"/>
        <v>840</v>
      </c>
      <c r="M501" s="7">
        <f t="shared" si="44"/>
        <v>0</v>
      </c>
      <c r="N501" s="7">
        <f t="shared" si="45"/>
        <v>840</v>
      </c>
      <c r="O501" s="7">
        <f t="shared" si="46"/>
        <v>15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750</v>
      </c>
      <c r="D502" s="10">
        <v>640</v>
      </c>
      <c r="E502" s="10">
        <v>15</v>
      </c>
      <c r="F502" s="10">
        <v>0</v>
      </c>
      <c r="G502" s="10">
        <v>0</v>
      </c>
      <c r="H502" s="10">
        <v>0</v>
      </c>
      <c r="I502" s="10">
        <v>0</v>
      </c>
      <c r="J502" s="10">
        <v>75</v>
      </c>
      <c r="K502" s="10">
        <f t="shared" si="42"/>
        <v>15</v>
      </c>
      <c r="L502" s="10">
        <f t="shared" si="43"/>
        <v>640</v>
      </c>
      <c r="M502" s="10">
        <f t="shared" si="44"/>
        <v>0</v>
      </c>
      <c r="N502" s="10">
        <f t="shared" si="45"/>
        <v>640</v>
      </c>
      <c r="O502" s="10">
        <f t="shared" si="46"/>
        <v>15</v>
      </c>
      <c r="P502" s="10">
        <f t="shared" si="47"/>
        <v>0</v>
      </c>
    </row>
    <row r="503" spans="1:16">
      <c r="A503" s="8" t="s">
        <v>84</v>
      </c>
      <c r="B503" s="9" t="s">
        <v>85</v>
      </c>
      <c r="C503" s="10">
        <v>200</v>
      </c>
      <c r="D503" s="10">
        <v>200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200</v>
      </c>
      <c r="M503" s="10">
        <f t="shared" si="44"/>
        <v>0</v>
      </c>
      <c r="N503" s="10">
        <f t="shared" si="45"/>
        <v>200</v>
      </c>
      <c r="O503" s="10">
        <f t="shared" si="46"/>
        <v>0</v>
      </c>
      <c r="P503" s="10">
        <f t="shared" si="47"/>
        <v>0</v>
      </c>
    </row>
    <row r="504" spans="1:16">
      <c r="A504" s="5" t="s">
        <v>240</v>
      </c>
      <c r="B504" s="6" t="s">
        <v>241</v>
      </c>
      <c r="C504" s="7">
        <v>249374.44699999999</v>
      </c>
      <c r="D504" s="7">
        <v>248136.56239000001</v>
      </c>
      <c r="E504" s="7">
        <v>30074.826000000001</v>
      </c>
      <c r="F504" s="7">
        <v>9689.85023</v>
      </c>
      <c r="G504" s="7">
        <v>0</v>
      </c>
      <c r="H504" s="7">
        <v>7777.6464000000005</v>
      </c>
      <c r="I504" s="7">
        <v>1917.2598299999997</v>
      </c>
      <c r="J504" s="7">
        <v>3092.5045700000001</v>
      </c>
      <c r="K504" s="7">
        <f t="shared" si="42"/>
        <v>20384.975770000001</v>
      </c>
      <c r="L504" s="7">
        <f t="shared" si="43"/>
        <v>238446.71216</v>
      </c>
      <c r="M504" s="7">
        <f t="shared" si="44"/>
        <v>32.219139788206917</v>
      </c>
      <c r="N504" s="7">
        <f t="shared" si="45"/>
        <v>240358.91599000001</v>
      </c>
      <c r="O504" s="7">
        <f t="shared" si="46"/>
        <v>22297.179599999999</v>
      </c>
      <c r="P504" s="7">
        <f t="shared" si="47"/>
        <v>25.860985529891344</v>
      </c>
    </row>
    <row r="505" spans="1:16" ht="38.25">
      <c r="A505" s="5" t="s">
        <v>242</v>
      </c>
      <c r="B505" s="6" t="s">
        <v>46</v>
      </c>
      <c r="C505" s="7">
        <v>2590.183</v>
      </c>
      <c r="D505" s="7">
        <v>2590.183</v>
      </c>
      <c r="E505" s="7">
        <v>213.97</v>
      </c>
      <c r="F505" s="7">
        <v>22.07743</v>
      </c>
      <c r="G505" s="7">
        <v>0</v>
      </c>
      <c r="H505" s="7">
        <v>5.9159600000000001</v>
      </c>
      <c r="I505" s="7">
        <v>21.217469999999999</v>
      </c>
      <c r="J505" s="7">
        <v>23.75806</v>
      </c>
      <c r="K505" s="7">
        <f t="shared" si="42"/>
        <v>191.89257000000001</v>
      </c>
      <c r="L505" s="7">
        <f t="shared" si="43"/>
        <v>2568.1055700000002</v>
      </c>
      <c r="M505" s="7">
        <f t="shared" si="44"/>
        <v>10.318002523718278</v>
      </c>
      <c r="N505" s="7">
        <f t="shared" si="45"/>
        <v>2584.2670400000002</v>
      </c>
      <c r="O505" s="7">
        <f t="shared" si="46"/>
        <v>208.05403999999999</v>
      </c>
      <c r="P505" s="7">
        <f t="shared" si="47"/>
        <v>2.7648548861989997</v>
      </c>
    </row>
    <row r="506" spans="1:16">
      <c r="A506" s="8" t="s">
        <v>23</v>
      </c>
      <c r="B506" s="9" t="s">
        <v>24</v>
      </c>
      <c r="C506" s="10">
        <v>2053.6419999999998</v>
      </c>
      <c r="D506" s="10">
        <v>2053.6419999999998</v>
      </c>
      <c r="E506" s="10">
        <v>170</v>
      </c>
      <c r="F506" s="10">
        <v>18.096209999999999</v>
      </c>
      <c r="G506" s="10">
        <v>0</v>
      </c>
      <c r="H506" s="10">
        <v>0</v>
      </c>
      <c r="I506" s="10">
        <v>18.096209999999999</v>
      </c>
      <c r="J506" s="10">
        <v>18.096209999999999</v>
      </c>
      <c r="K506" s="10">
        <f t="shared" si="42"/>
        <v>151.90379000000001</v>
      </c>
      <c r="L506" s="10">
        <f t="shared" si="43"/>
        <v>2035.5457899999999</v>
      </c>
      <c r="M506" s="10">
        <f t="shared" si="44"/>
        <v>10.644829411764706</v>
      </c>
      <c r="N506" s="10">
        <f t="shared" si="45"/>
        <v>2053.6419999999998</v>
      </c>
      <c r="O506" s="10">
        <f t="shared" si="46"/>
        <v>170</v>
      </c>
      <c r="P506" s="10">
        <f t="shared" si="47"/>
        <v>0</v>
      </c>
    </row>
    <row r="507" spans="1:16">
      <c r="A507" s="8" t="s">
        <v>25</v>
      </c>
      <c r="B507" s="9" t="s">
        <v>26</v>
      </c>
      <c r="C507" s="10">
        <v>451.80099999999999</v>
      </c>
      <c r="D507" s="10">
        <v>451.80099999999999</v>
      </c>
      <c r="E507" s="10">
        <v>37.4</v>
      </c>
      <c r="F507" s="10">
        <v>3.98122</v>
      </c>
      <c r="G507" s="10">
        <v>0</v>
      </c>
      <c r="H507" s="10">
        <v>0.85996000000000006</v>
      </c>
      <c r="I507" s="10">
        <v>3.1212600000000004</v>
      </c>
      <c r="J507" s="10">
        <v>3.1212600000000004</v>
      </c>
      <c r="K507" s="10">
        <f t="shared" si="42"/>
        <v>33.418779999999998</v>
      </c>
      <c r="L507" s="10">
        <f t="shared" si="43"/>
        <v>447.81977999999998</v>
      </c>
      <c r="M507" s="10">
        <f t="shared" si="44"/>
        <v>10.644973262032085</v>
      </c>
      <c r="N507" s="10">
        <f t="shared" si="45"/>
        <v>450.94103999999999</v>
      </c>
      <c r="O507" s="10">
        <f t="shared" si="46"/>
        <v>36.540039999999998</v>
      </c>
      <c r="P507" s="10">
        <f t="shared" si="47"/>
        <v>2.2993582887700539</v>
      </c>
    </row>
    <row r="508" spans="1:16">
      <c r="A508" s="8" t="s">
        <v>27</v>
      </c>
      <c r="B508" s="9" t="s">
        <v>28</v>
      </c>
      <c r="C508" s="10">
        <v>40</v>
      </c>
      <c r="D508" s="10">
        <v>40</v>
      </c>
      <c r="E508" s="10">
        <v>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3</v>
      </c>
      <c r="L508" s="10">
        <f t="shared" si="43"/>
        <v>40</v>
      </c>
      <c r="M508" s="10">
        <f t="shared" si="44"/>
        <v>0</v>
      </c>
      <c r="N508" s="10">
        <f t="shared" si="45"/>
        <v>40</v>
      </c>
      <c r="O508" s="10">
        <f t="shared" si="46"/>
        <v>3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43.9</v>
      </c>
      <c r="D509" s="10">
        <v>43.9</v>
      </c>
      <c r="E509" s="10">
        <v>3.5</v>
      </c>
      <c r="F509" s="10">
        <v>0</v>
      </c>
      <c r="G509" s="10">
        <v>0</v>
      </c>
      <c r="H509" s="10">
        <v>4.7759999999999998</v>
      </c>
      <c r="I509" s="10">
        <v>0</v>
      </c>
      <c r="J509" s="10">
        <v>2.5405900000000003</v>
      </c>
      <c r="K509" s="10">
        <f t="shared" si="42"/>
        <v>3.5</v>
      </c>
      <c r="L509" s="10">
        <f t="shared" si="43"/>
        <v>43.9</v>
      </c>
      <c r="M509" s="10">
        <f t="shared" si="44"/>
        <v>0</v>
      </c>
      <c r="N509" s="10">
        <f t="shared" si="45"/>
        <v>39.123999999999995</v>
      </c>
      <c r="O509" s="10">
        <f t="shared" si="46"/>
        <v>-1.2759999999999998</v>
      </c>
      <c r="P509" s="10">
        <f t="shared" si="47"/>
        <v>136.45714285714286</v>
      </c>
    </row>
    <row r="510" spans="1:16">
      <c r="A510" s="8" t="s">
        <v>31</v>
      </c>
      <c r="B510" s="9" t="s">
        <v>32</v>
      </c>
      <c r="C510" s="10">
        <v>0.84</v>
      </c>
      <c r="D510" s="10">
        <v>0.84</v>
      </c>
      <c r="E510" s="10">
        <v>7.0000000000000007E-2</v>
      </c>
      <c r="F510" s="10">
        <v>0</v>
      </c>
      <c r="G510" s="10">
        <v>0</v>
      </c>
      <c r="H510" s="10">
        <v>0.28000000000000003</v>
      </c>
      <c r="I510" s="10">
        <v>0</v>
      </c>
      <c r="J510" s="10">
        <v>0</v>
      </c>
      <c r="K510" s="10">
        <f t="shared" si="42"/>
        <v>7.0000000000000007E-2</v>
      </c>
      <c r="L510" s="10">
        <f t="shared" si="43"/>
        <v>0.84</v>
      </c>
      <c r="M510" s="10">
        <f t="shared" si="44"/>
        <v>0</v>
      </c>
      <c r="N510" s="10">
        <f t="shared" si="45"/>
        <v>0.55999999999999994</v>
      </c>
      <c r="O510" s="10">
        <f t="shared" si="46"/>
        <v>-0.21000000000000002</v>
      </c>
      <c r="P510" s="10">
        <f t="shared" si="47"/>
        <v>400</v>
      </c>
    </row>
    <row r="511" spans="1:16">
      <c r="A511" s="5" t="s">
        <v>243</v>
      </c>
      <c r="B511" s="6" t="s">
        <v>50</v>
      </c>
      <c r="C511" s="7">
        <v>35.472000000000001</v>
      </c>
      <c r="D511" s="7">
        <v>35.472000000000001</v>
      </c>
      <c r="E511" s="7">
        <v>2.96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2.96</v>
      </c>
      <c r="L511" s="7">
        <f t="shared" si="43"/>
        <v>35.472000000000001</v>
      </c>
      <c r="M511" s="7">
        <f t="shared" si="44"/>
        <v>0</v>
      </c>
      <c r="N511" s="7">
        <f t="shared" si="45"/>
        <v>35.472000000000001</v>
      </c>
      <c r="O511" s="7">
        <f t="shared" si="46"/>
        <v>2.96</v>
      </c>
      <c r="P511" s="7">
        <f t="shared" si="47"/>
        <v>0</v>
      </c>
    </row>
    <row r="512" spans="1:16">
      <c r="A512" s="8" t="s">
        <v>43</v>
      </c>
      <c r="B512" s="9" t="s">
        <v>44</v>
      </c>
      <c r="C512" s="10">
        <v>35.472000000000001</v>
      </c>
      <c r="D512" s="10">
        <v>35.472000000000001</v>
      </c>
      <c r="E512" s="10">
        <v>2.96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2.96</v>
      </c>
      <c r="L512" s="10">
        <f t="shared" si="43"/>
        <v>35.472000000000001</v>
      </c>
      <c r="M512" s="10">
        <f t="shared" si="44"/>
        <v>0</v>
      </c>
      <c r="N512" s="10">
        <f t="shared" si="45"/>
        <v>35.472000000000001</v>
      </c>
      <c r="O512" s="10">
        <f t="shared" si="46"/>
        <v>2.96</v>
      </c>
      <c r="P512" s="10">
        <f t="shared" si="47"/>
        <v>0</v>
      </c>
    </row>
    <row r="513" spans="1:16" ht="25.5">
      <c r="A513" s="5" t="s">
        <v>244</v>
      </c>
      <c r="B513" s="6" t="s">
        <v>245</v>
      </c>
      <c r="C513" s="7">
        <v>2082.4560000000001</v>
      </c>
      <c r="D513" s="7">
        <v>2082.4560000000001</v>
      </c>
      <c r="E513" s="7">
        <v>0</v>
      </c>
      <c r="F513" s="7">
        <v>281.59227000000004</v>
      </c>
      <c r="G513" s="7">
        <v>0</v>
      </c>
      <c r="H513" s="7">
        <v>0</v>
      </c>
      <c r="I513" s="7">
        <v>281.59227000000004</v>
      </c>
      <c r="J513" s="7">
        <v>281.59227000000004</v>
      </c>
      <c r="K513" s="7">
        <f t="shared" si="42"/>
        <v>-281.59227000000004</v>
      </c>
      <c r="L513" s="7">
        <f t="shared" si="43"/>
        <v>1800.86373</v>
      </c>
      <c r="M513" s="7">
        <f t="shared" si="44"/>
        <v>0</v>
      </c>
      <c r="N513" s="7">
        <f t="shared" si="45"/>
        <v>2082.4560000000001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55</v>
      </c>
      <c r="B514" s="9" t="s">
        <v>56</v>
      </c>
      <c r="C514" s="10">
        <v>2082.4560000000001</v>
      </c>
      <c r="D514" s="10">
        <v>2082.4560000000001</v>
      </c>
      <c r="E514" s="10">
        <v>0</v>
      </c>
      <c r="F514" s="10">
        <v>281.59227000000004</v>
      </c>
      <c r="G514" s="10">
        <v>0</v>
      </c>
      <c r="H514" s="10">
        <v>0</v>
      </c>
      <c r="I514" s="10">
        <v>281.59227000000004</v>
      </c>
      <c r="J514" s="10">
        <v>281.59227000000004</v>
      </c>
      <c r="K514" s="10">
        <f t="shared" si="42"/>
        <v>-281.59227000000004</v>
      </c>
      <c r="L514" s="10">
        <f t="shared" si="43"/>
        <v>1800.86373</v>
      </c>
      <c r="M514" s="10">
        <f t="shared" si="44"/>
        <v>0</v>
      </c>
      <c r="N514" s="10">
        <f t="shared" si="45"/>
        <v>2082.4560000000001</v>
      </c>
      <c r="O514" s="10">
        <f t="shared" si="46"/>
        <v>0</v>
      </c>
      <c r="P514" s="10">
        <f t="shared" si="47"/>
        <v>0</v>
      </c>
    </row>
    <row r="515" spans="1:16">
      <c r="A515" s="5" t="s">
        <v>246</v>
      </c>
      <c r="B515" s="6" t="s">
        <v>247</v>
      </c>
      <c r="C515" s="7">
        <v>138420.32</v>
      </c>
      <c r="D515" s="7">
        <v>138020.32</v>
      </c>
      <c r="E515" s="7">
        <v>10289.550000000001</v>
      </c>
      <c r="F515" s="7">
        <v>7126.8133799999996</v>
      </c>
      <c r="G515" s="7">
        <v>0</v>
      </c>
      <c r="H515" s="7">
        <v>5557</v>
      </c>
      <c r="I515" s="7">
        <v>1569.8133799999998</v>
      </c>
      <c r="J515" s="7">
        <v>1569.8133799999998</v>
      </c>
      <c r="K515" s="7">
        <f t="shared" si="42"/>
        <v>3162.7366200000015</v>
      </c>
      <c r="L515" s="7">
        <f t="shared" si="43"/>
        <v>130893.50662</v>
      </c>
      <c r="M515" s="7">
        <f t="shared" si="44"/>
        <v>69.262634225986545</v>
      </c>
      <c r="N515" s="7">
        <f t="shared" si="45"/>
        <v>132463.32</v>
      </c>
      <c r="O515" s="7">
        <f t="shared" si="46"/>
        <v>4732.5500000000011</v>
      </c>
      <c r="P515" s="7">
        <f t="shared" si="47"/>
        <v>54.006249058510811</v>
      </c>
    </row>
    <row r="516" spans="1:16" ht="25.5">
      <c r="A516" s="8" t="s">
        <v>55</v>
      </c>
      <c r="B516" s="9" t="s">
        <v>56</v>
      </c>
      <c r="C516" s="10">
        <v>138420.32</v>
      </c>
      <c r="D516" s="10">
        <v>138020.32</v>
      </c>
      <c r="E516" s="10">
        <v>10289.550000000001</v>
      </c>
      <c r="F516" s="10">
        <v>7126.8133799999996</v>
      </c>
      <c r="G516" s="10">
        <v>0</v>
      </c>
      <c r="H516" s="10">
        <v>5557</v>
      </c>
      <c r="I516" s="10">
        <v>1569.8133799999998</v>
      </c>
      <c r="J516" s="10">
        <v>1569.8133799999998</v>
      </c>
      <c r="K516" s="10">
        <f t="shared" si="42"/>
        <v>3162.7366200000015</v>
      </c>
      <c r="L516" s="10">
        <f t="shared" si="43"/>
        <v>130893.50662</v>
      </c>
      <c r="M516" s="10">
        <f t="shared" si="44"/>
        <v>69.262634225986545</v>
      </c>
      <c r="N516" s="10">
        <f t="shared" si="45"/>
        <v>132463.32</v>
      </c>
      <c r="O516" s="10">
        <f t="shared" si="46"/>
        <v>4732.5500000000011</v>
      </c>
      <c r="P516" s="10">
        <f t="shared" si="47"/>
        <v>54.006249058510811</v>
      </c>
    </row>
    <row r="517" spans="1:16" ht="25.5">
      <c r="A517" s="5" t="s">
        <v>248</v>
      </c>
      <c r="B517" s="6" t="s">
        <v>249</v>
      </c>
      <c r="C517" s="7">
        <v>10874.216</v>
      </c>
      <c r="D517" s="7">
        <v>10374.216</v>
      </c>
      <c r="E517" s="7">
        <v>1148.346</v>
      </c>
      <c r="F517" s="7">
        <v>355.25496999999996</v>
      </c>
      <c r="G517" s="7">
        <v>0</v>
      </c>
      <c r="H517" s="7">
        <v>348.10465000000005</v>
      </c>
      <c r="I517" s="7">
        <v>7.1503199999999998</v>
      </c>
      <c r="J517" s="7">
        <v>307.82249999999999</v>
      </c>
      <c r="K517" s="7">
        <f t="shared" si="42"/>
        <v>793.09103000000005</v>
      </c>
      <c r="L517" s="7">
        <f t="shared" si="43"/>
        <v>10018.96103</v>
      </c>
      <c r="M517" s="7">
        <f t="shared" si="44"/>
        <v>30.936230892083046</v>
      </c>
      <c r="N517" s="7">
        <f t="shared" si="45"/>
        <v>10026.111350000001</v>
      </c>
      <c r="O517" s="7">
        <f t="shared" si="46"/>
        <v>800.24135000000001</v>
      </c>
      <c r="P517" s="7">
        <f t="shared" si="47"/>
        <v>30.313568384441623</v>
      </c>
    </row>
    <row r="518" spans="1:16" ht="25.5">
      <c r="A518" s="8" t="s">
        <v>55</v>
      </c>
      <c r="B518" s="9" t="s">
        <v>56</v>
      </c>
      <c r="C518" s="10">
        <v>10874.216</v>
      </c>
      <c r="D518" s="10">
        <v>10374.216</v>
      </c>
      <c r="E518" s="10">
        <v>1148.346</v>
      </c>
      <c r="F518" s="10">
        <v>355.25496999999996</v>
      </c>
      <c r="G518" s="10">
        <v>0</v>
      </c>
      <c r="H518" s="10">
        <v>348.10465000000005</v>
      </c>
      <c r="I518" s="10">
        <v>7.1503199999999998</v>
      </c>
      <c r="J518" s="10">
        <v>307.82249999999999</v>
      </c>
      <c r="K518" s="10">
        <f t="shared" ref="K518:K581" si="48">E518-F518</f>
        <v>793.09103000000005</v>
      </c>
      <c r="L518" s="10">
        <f t="shared" ref="L518:L581" si="49">D518-F518</f>
        <v>10018.96103</v>
      </c>
      <c r="M518" s="10">
        <f t="shared" ref="M518:M581" si="50">IF(E518=0,0,(F518/E518)*100)</f>
        <v>30.936230892083046</v>
      </c>
      <c r="N518" s="10">
        <f t="shared" ref="N518:N581" si="51">D518-H518</f>
        <v>10026.111350000001</v>
      </c>
      <c r="O518" s="10">
        <f t="shared" ref="O518:O581" si="52">E518-H518</f>
        <v>800.24135000000001</v>
      </c>
      <c r="P518" s="10">
        <f t="shared" ref="P518:P581" si="53">IF(E518=0,0,(H518/E518)*100)</f>
        <v>30.313568384441623</v>
      </c>
    </row>
    <row r="519" spans="1:16" ht="25.5">
      <c r="A519" s="5" t="s">
        <v>250</v>
      </c>
      <c r="B519" s="6" t="s">
        <v>251</v>
      </c>
      <c r="C519" s="7">
        <v>95371.8</v>
      </c>
      <c r="D519" s="7">
        <v>94955.915390000009</v>
      </c>
      <c r="E519" s="7">
        <v>18420</v>
      </c>
      <c r="F519" s="7">
        <v>1904.1121800000001</v>
      </c>
      <c r="G519" s="7">
        <v>0</v>
      </c>
      <c r="H519" s="7">
        <v>1866.6257900000001</v>
      </c>
      <c r="I519" s="7">
        <v>37.48639</v>
      </c>
      <c r="J519" s="7">
        <v>909.51836000000003</v>
      </c>
      <c r="K519" s="7">
        <f t="shared" si="48"/>
        <v>16515.88782</v>
      </c>
      <c r="L519" s="7">
        <f t="shared" si="49"/>
        <v>93051.803210000013</v>
      </c>
      <c r="M519" s="7">
        <f t="shared" si="50"/>
        <v>10.337199674267101</v>
      </c>
      <c r="N519" s="7">
        <f t="shared" si="51"/>
        <v>93089.289600000004</v>
      </c>
      <c r="O519" s="7">
        <f t="shared" si="52"/>
        <v>16553.374210000002</v>
      </c>
      <c r="P519" s="7">
        <f t="shared" si="53"/>
        <v>10.133690499457112</v>
      </c>
    </row>
    <row r="520" spans="1:16" ht="25.5">
      <c r="A520" s="8" t="s">
        <v>55</v>
      </c>
      <c r="B520" s="9" t="s">
        <v>56</v>
      </c>
      <c r="C520" s="10">
        <v>95371.8</v>
      </c>
      <c r="D520" s="10">
        <v>94955.915390000009</v>
      </c>
      <c r="E520" s="10">
        <v>18420</v>
      </c>
      <c r="F520" s="10">
        <v>1904.1121800000001</v>
      </c>
      <c r="G520" s="10">
        <v>0</v>
      </c>
      <c r="H520" s="10">
        <v>1866.6257900000001</v>
      </c>
      <c r="I520" s="10">
        <v>37.48639</v>
      </c>
      <c r="J520" s="10">
        <v>909.51836000000003</v>
      </c>
      <c r="K520" s="10">
        <f t="shared" si="48"/>
        <v>16515.88782</v>
      </c>
      <c r="L520" s="10">
        <f t="shared" si="49"/>
        <v>93051.803210000013</v>
      </c>
      <c r="M520" s="10">
        <f t="shared" si="50"/>
        <v>10.337199674267101</v>
      </c>
      <c r="N520" s="10">
        <f t="shared" si="51"/>
        <v>93089.289600000004</v>
      </c>
      <c r="O520" s="10">
        <f t="shared" si="52"/>
        <v>16553.374210000002</v>
      </c>
      <c r="P520" s="10">
        <f t="shared" si="53"/>
        <v>10.133690499457112</v>
      </c>
    </row>
    <row r="521" spans="1:16" ht="25.5">
      <c r="A521" s="5" t="s">
        <v>252</v>
      </c>
      <c r="B521" s="6" t="s">
        <v>210</v>
      </c>
      <c r="C521" s="7">
        <v>0</v>
      </c>
      <c r="D521" s="7">
        <v>78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78</v>
      </c>
      <c r="M521" s="7">
        <f t="shared" si="50"/>
        <v>0</v>
      </c>
      <c r="N521" s="7">
        <f t="shared" si="51"/>
        <v>78</v>
      </c>
      <c r="O521" s="7">
        <f t="shared" si="52"/>
        <v>0</v>
      </c>
      <c r="P521" s="7">
        <f t="shared" si="53"/>
        <v>0</v>
      </c>
    </row>
    <row r="522" spans="1:16">
      <c r="A522" s="8" t="s">
        <v>29</v>
      </c>
      <c r="B522" s="9" t="s">
        <v>30</v>
      </c>
      <c r="C522" s="10">
        <v>0</v>
      </c>
      <c r="D522" s="10">
        <v>78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78</v>
      </c>
      <c r="M522" s="10">
        <f t="shared" si="50"/>
        <v>0</v>
      </c>
      <c r="N522" s="10">
        <f t="shared" si="51"/>
        <v>78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253</v>
      </c>
      <c r="B523" s="6" t="s">
        <v>254</v>
      </c>
      <c r="C523" s="7">
        <v>6123.6419999999998</v>
      </c>
      <c r="D523" s="7">
        <v>6123.6419999999998</v>
      </c>
      <c r="E523" s="7">
        <v>270.97799999999995</v>
      </c>
      <c r="F523" s="7">
        <v>25.36572</v>
      </c>
      <c r="G523" s="7">
        <v>0</v>
      </c>
      <c r="H523" s="7">
        <v>1.8580000000000001</v>
      </c>
      <c r="I523" s="7">
        <v>23.847720000000002</v>
      </c>
      <c r="J523" s="7">
        <v>1003.71612</v>
      </c>
      <c r="K523" s="7">
        <f t="shared" si="48"/>
        <v>245.61227999999994</v>
      </c>
      <c r="L523" s="7">
        <f t="shared" si="49"/>
        <v>6098.27628</v>
      </c>
      <c r="M523" s="7">
        <f t="shared" si="50"/>
        <v>9.360804198126786</v>
      </c>
      <c r="N523" s="7">
        <f t="shared" si="51"/>
        <v>6121.7839999999997</v>
      </c>
      <c r="O523" s="7">
        <f t="shared" si="52"/>
        <v>269.11999999999995</v>
      </c>
      <c r="P523" s="7">
        <f t="shared" si="53"/>
        <v>0.68566451889083257</v>
      </c>
    </row>
    <row r="524" spans="1:16" ht="38.25">
      <c r="A524" s="5" t="s">
        <v>255</v>
      </c>
      <c r="B524" s="6" t="s">
        <v>46</v>
      </c>
      <c r="C524" s="7">
        <v>1911.912</v>
      </c>
      <c r="D524" s="7">
        <v>1911.912</v>
      </c>
      <c r="E524" s="7">
        <v>150.249</v>
      </c>
      <c r="F524" s="7">
        <v>0.25775999999999999</v>
      </c>
      <c r="G524" s="7">
        <v>0</v>
      </c>
      <c r="H524" s="7">
        <v>0.34</v>
      </c>
      <c r="I524" s="7">
        <v>0.25775999999999999</v>
      </c>
      <c r="J524" s="7">
        <v>7.5477600000000002</v>
      </c>
      <c r="K524" s="7">
        <f t="shared" si="48"/>
        <v>149.99124</v>
      </c>
      <c r="L524" s="7">
        <f t="shared" si="49"/>
        <v>1911.6542400000001</v>
      </c>
      <c r="M524" s="7">
        <f t="shared" si="50"/>
        <v>0.17155521833755966</v>
      </c>
      <c r="N524" s="7">
        <f t="shared" si="51"/>
        <v>1911.5720000000001</v>
      </c>
      <c r="O524" s="7">
        <f t="shared" si="52"/>
        <v>149.90899999999999</v>
      </c>
      <c r="P524" s="7">
        <f t="shared" si="53"/>
        <v>0.22629102356754457</v>
      </c>
    </row>
    <row r="525" spans="1:16">
      <c r="A525" s="8" t="s">
        <v>23</v>
      </c>
      <c r="B525" s="9" t="s">
        <v>24</v>
      </c>
      <c r="C525" s="10">
        <v>1346.1960000000001</v>
      </c>
      <c r="D525" s="10">
        <v>1346.1960000000001</v>
      </c>
      <c r="E525" s="10">
        <v>108.319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108.319</v>
      </c>
      <c r="L525" s="10">
        <f t="shared" si="49"/>
        <v>1346.1960000000001</v>
      </c>
      <c r="M525" s="10">
        <f t="shared" si="50"/>
        <v>0</v>
      </c>
      <c r="N525" s="10">
        <f t="shared" si="51"/>
        <v>1346.1960000000001</v>
      </c>
      <c r="O525" s="10">
        <f t="shared" si="52"/>
        <v>108.319</v>
      </c>
      <c r="P525" s="10">
        <f t="shared" si="53"/>
        <v>0</v>
      </c>
    </row>
    <row r="526" spans="1:16">
      <c r="A526" s="8" t="s">
        <v>25</v>
      </c>
      <c r="B526" s="9" t="s">
        <v>26</v>
      </c>
      <c r="C526" s="10">
        <v>296.16300000000001</v>
      </c>
      <c r="D526" s="10">
        <v>296.16300000000001</v>
      </c>
      <c r="E526" s="10">
        <v>23.830000000000002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23.830000000000002</v>
      </c>
      <c r="L526" s="10">
        <f t="shared" si="49"/>
        <v>296.16300000000001</v>
      </c>
      <c r="M526" s="10">
        <f t="shared" si="50"/>
        <v>0</v>
      </c>
      <c r="N526" s="10">
        <f t="shared" si="51"/>
        <v>296.16300000000001</v>
      </c>
      <c r="O526" s="10">
        <f t="shared" si="52"/>
        <v>23.830000000000002</v>
      </c>
      <c r="P526" s="10">
        <f t="shared" si="53"/>
        <v>0</v>
      </c>
    </row>
    <row r="527" spans="1:16">
      <c r="A527" s="8" t="s">
        <v>27</v>
      </c>
      <c r="B527" s="9" t="s">
        <v>28</v>
      </c>
      <c r="C527" s="10">
        <v>74.105999999999995</v>
      </c>
      <c r="D527" s="10">
        <v>74.105999999999995</v>
      </c>
      <c r="E527" s="10">
        <v>7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7</v>
      </c>
      <c r="L527" s="10">
        <f t="shared" si="49"/>
        <v>74.105999999999995</v>
      </c>
      <c r="M527" s="10">
        <f t="shared" si="50"/>
        <v>0</v>
      </c>
      <c r="N527" s="10">
        <f t="shared" si="51"/>
        <v>74.105999999999995</v>
      </c>
      <c r="O527" s="10">
        <f t="shared" si="52"/>
        <v>7</v>
      </c>
      <c r="P527" s="10">
        <f t="shared" si="53"/>
        <v>0</v>
      </c>
    </row>
    <row r="528" spans="1:16">
      <c r="A528" s="8" t="s">
        <v>29</v>
      </c>
      <c r="B528" s="9" t="s">
        <v>30</v>
      </c>
      <c r="C528" s="10">
        <v>94.744</v>
      </c>
      <c r="D528" s="10">
        <v>87.454000000000008</v>
      </c>
      <c r="E528" s="10">
        <v>10</v>
      </c>
      <c r="F528" s="10">
        <v>0</v>
      </c>
      <c r="G528" s="10">
        <v>0</v>
      </c>
      <c r="H528" s="10">
        <v>0.34</v>
      </c>
      <c r="I528" s="10">
        <v>0</v>
      </c>
      <c r="J528" s="10">
        <v>0</v>
      </c>
      <c r="K528" s="10">
        <f t="shared" si="48"/>
        <v>10</v>
      </c>
      <c r="L528" s="10">
        <f t="shared" si="49"/>
        <v>87.454000000000008</v>
      </c>
      <c r="M528" s="10">
        <f t="shared" si="50"/>
        <v>0</v>
      </c>
      <c r="N528" s="10">
        <f t="shared" si="51"/>
        <v>87.114000000000004</v>
      </c>
      <c r="O528" s="10">
        <f t="shared" si="52"/>
        <v>9.66</v>
      </c>
      <c r="P528" s="10">
        <f t="shared" si="53"/>
        <v>3.4000000000000004</v>
      </c>
    </row>
    <row r="529" spans="1:16">
      <c r="A529" s="8" t="s">
        <v>37</v>
      </c>
      <c r="B529" s="9" t="s">
        <v>38</v>
      </c>
      <c r="C529" s="10">
        <v>14.32</v>
      </c>
      <c r="D529" s="10">
        <v>14.32</v>
      </c>
      <c r="E529" s="10">
        <v>1.1000000000000001</v>
      </c>
      <c r="F529" s="10">
        <v>0.25775999999999999</v>
      </c>
      <c r="G529" s="10">
        <v>0</v>
      </c>
      <c r="H529" s="10">
        <v>0</v>
      </c>
      <c r="I529" s="10">
        <v>0.25775999999999999</v>
      </c>
      <c r="J529" s="10">
        <v>0.25775999999999999</v>
      </c>
      <c r="K529" s="10">
        <f t="shared" si="48"/>
        <v>0.8422400000000001</v>
      </c>
      <c r="L529" s="10">
        <f t="shared" si="49"/>
        <v>14.062240000000001</v>
      </c>
      <c r="M529" s="10">
        <f t="shared" si="50"/>
        <v>23.43272727272727</v>
      </c>
      <c r="N529" s="10">
        <f t="shared" si="51"/>
        <v>14.32</v>
      </c>
      <c r="O529" s="10">
        <f t="shared" si="52"/>
        <v>1.1000000000000001</v>
      </c>
      <c r="P529" s="10">
        <f t="shared" si="53"/>
        <v>0</v>
      </c>
    </row>
    <row r="530" spans="1:16">
      <c r="A530" s="8" t="s">
        <v>39</v>
      </c>
      <c r="B530" s="9" t="s">
        <v>40</v>
      </c>
      <c r="C530" s="10">
        <v>85.853000000000009</v>
      </c>
      <c r="D530" s="10">
        <v>85.853000000000009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85.853000000000009</v>
      </c>
      <c r="M530" s="10">
        <f t="shared" si="50"/>
        <v>0</v>
      </c>
      <c r="N530" s="10">
        <f t="shared" si="51"/>
        <v>85.853000000000009</v>
      </c>
      <c r="O530" s="10">
        <f t="shared" si="52"/>
        <v>0</v>
      </c>
      <c r="P530" s="10">
        <f t="shared" si="53"/>
        <v>0</v>
      </c>
    </row>
    <row r="531" spans="1:16" ht="25.5">
      <c r="A531" s="8" t="s">
        <v>41</v>
      </c>
      <c r="B531" s="9" t="s">
        <v>42</v>
      </c>
      <c r="C531" s="10">
        <v>0</v>
      </c>
      <c r="D531" s="10">
        <v>7.29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7.29</v>
      </c>
      <c r="K531" s="10">
        <f t="shared" si="48"/>
        <v>0</v>
      </c>
      <c r="L531" s="10">
        <f t="shared" si="49"/>
        <v>7.29</v>
      </c>
      <c r="M531" s="10">
        <f t="shared" si="50"/>
        <v>0</v>
      </c>
      <c r="N531" s="10">
        <f t="shared" si="51"/>
        <v>7.29</v>
      </c>
      <c r="O531" s="10">
        <f t="shared" si="52"/>
        <v>0</v>
      </c>
      <c r="P531" s="10">
        <f t="shared" si="53"/>
        <v>0</v>
      </c>
    </row>
    <row r="532" spans="1:16">
      <c r="A532" s="8" t="s">
        <v>43</v>
      </c>
      <c r="B532" s="9" t="s">
        <v>44</v>
      </c>
      <c r="C532" s="10">
        <v>0.53</v>
      </c>
      <c r="D532" s="10">
        <v>0.53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0.53</v>
      </c>
      <c r="M532" s="10">
        <f t="shared" si="50"/>
        <v>0</v>
      </c>
      <c r="N532" s="10">
        <f t="shared" si="51"/>
        <v>0.53</v>
      </c>
      <c r="O532" s="10">
        <f t="shared" si="52"/>
        <v>0</v>
      </c>
      <c r="P532" s="10">
        <f t="shared" si="53"/>
        <v>0</v>
      </c>
    </row>
    <row r="533" spans="1:16">
      <c r="A533" s="5" t="s">
        <v>256</v>
      </c>
      <c r="B533" s="6" t="s">
        <v>50</v>
      </c>
      <c r="C533" s="7">
        <v>28.222000000000001</v>
      </c>
      <c r="D533" s="7">
        <v>28.222000000000001</v>
      </c>
      <c r="E533" s="7">
        <v>2.5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2.5</v>
      </c>
      <c r="L533" s="7">
        <f t="shared" si="49"/>
        <v>28.222000000000001</v>
      </c>
      <c r="M533" s="7">
        <f t="shared" si="50"/>
        <v>0</v>
      </c>
      <c r="N533" s="7">
        <f t="shared" si="51"/>
        <v>28.222000000000001</v>
      </c>
      <c r="O533" s="7">
        <f t="shared" si="52"/>
        <v>2.5</v>
      </c>
      <c r="P533" s="7">
        <f t="shared" si="53"/>
        <v>0</v>
      </c>
    </row>
    <row r="534" spans="1:16">
      <c r="A534" s="8" t="s">
        <v>27</v>
      </c>
      <c r="B534" s="9" t="s">
        <v>28</v>
      </c>
      <c r="C534" s="10">
        <v>27.798000000000002</v>
      </c>
      <c r="D534" s="10">
        <v>27.798000000000002</v>
      </c>
      <c r="E534" s="10">
        <v>2.5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2.5</v>
      </c>
      <c r="L534" s="10">
        <f t="shared" si="49"/>
        <v>27.798000000000002</v>
      </c>
      <c r="M534" s="10">
        <f t="shared" si="50"/>
        <v>0</v>
      </c>
      <c r="N534" s="10">
        <f t="shared" si="51"/>
        <v>27.798000000000002</v>
      </c>
      <c r="O534" s="10">
        <f t="shared" si="52"/>
        <v>2.5</v>
      </c>
      <c r="P534" s="10">
        <f t="shared" si="53"/>
        <v>0</v>
      </c>
    </row>
    <row r="535" spans="1:16">
      <c r="A535" s="8" t="s">
        <v>43</v>
      </c>
      <c r="B535" s="9" t="s">
        <v>44</v>
      </c>
      <c r="C535" s="10">
        <v>0.42399999999999999</v>
      </c>
      <c r="D535" s="10">
        <v>0.42399999999999999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0.42399999999999999</v>
      </c>
      <c r="M535" s="10">
        <f t="shared" si="50"/>
        <v>0</v>
      </c>
      <c r="N535" s="10">
        <f t="shared" si="51"/>
        <v>0.42399999999999999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257</v>
      </c>
      <c r="B536" s="6" t="s">
        <v>152</v>
      </c>
      <c r="C536" s="7">
        <v>452.3</v>
      </c>
      <c r="D536" s="7">
        <v>452.3</v>
      </c>
      <c r="E536" s="7">
        <v>41.2</v>
      </c>
      <c r="F536" s="7">
        <v>1.518</v>
      </c>
      <c r="G536" s="7">
        <v>0</v>
      </c>
      <c r="H536" s="7">
        <v>1.518</v>
      </c>
      <c r="I536" s="7">
        <v>0</v>
      </c>
      <c r="J536" s="7">
        <v>0</v>
      </c>
      <c r="K536" s="7">
        <f t="shared" si="48"/>
        <v>39.682000000000002</v>
      </c>
      <c r="L536" s="7">
        <f t="shared" si="49"/>
        <v>450.78200000000004</v>
      </c>
      <c r="M536" s="7">
        <f t="shared" si="50"/>
        <v>3.6844660194174752</v>
      </c>
      <c r="N536" s="7">
        <f t="shared" si="51"/>
        <v>450.78200000000004</v>
      </c>
      <c r="O536" s="7">
        <f t="shared" si="52"/>
        <v>39.682000000000002</v>
      </c>
      <c r="P536" s="7">
        <f t="shared" si="53"/>
        <v>3.6844660194174752</v>
      </c>
    </row>
    <row r="537" spans="1:16">
      <c r="A537" s="8" t="s">
        <v>27</v>
      </c>
      <c r="B537" s="9" t="s">
        <v>28</v>
      </c>
      <c r="C537" s="10">
        <v>10</v>
      </c>
      <c r="D537" s="10">
        <v>7</v>
      </c>
      <c r="E537" s="10">
        <v>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1</v>
      </c>
      <c r="L537" s="10">
        <f t="shared" si="49"/>
        <v>7</v>
      </c>
      <c r="M537" s="10">
        <f t="shared" si="50"/>
        <v>0</v>
      </c>
      <c r="N537" s="10">
        <f t="shared" si="51"/>
        <v>7</v>
      </c>
      <c r="O537" s="10">
        <f t="shared" si="52"/>
        <v>1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1</v>
      </c>
      <c r="D538" s="10">
        <v>4</v>
      </c>
      <c r="E538" s="10">
        <v>0.2</v>
      </c>
      <c r="F538" s="10">
        <v>1.518</v>
      </c>
      <c r="G538" s="10">
        <v>0</v>
      </c>
      <c r="H538" s="10">
        <v>1.518</v>
      </c>
      <c r="I538" s="10">
        <v>0</v>
      </c>
      <c r="J538" s="10">
        <v>0</v>
      </c>
      <c r="K538" s="10">
        <f t="shared" si="48"/>
        <v>-1.3180000000000001</v>
      </c>
      <c r="L538" s="10">
        <f t="shared" si="49"/>
        <v>2.4820000000000002</v>
      </c>
      <c r="M538" s="10">
        <f t="shared" si="50"/>
        <v>759</v>
      </c>
      <c r="N538" s="10">
        <f t="shared" si="51"/>
        <v>2.4820000000000002</v>
      </c>
      <c r="O538" s="10">
        <f t="shared" si="52"/>
        <v>-1.3180000000000001</v>
      </c>
      <c r="P538" s="10">
        <f t="shared" si="53"/>
        <v>759</v>
      </c>
    </row>
    <row r="539" spans="1:16">
      <c r="A539" s="8" t="s">
        <v>84</v>
      </c>
      <c r="B539" s="9" t="s">
        <v>85</v>
      </c>
      <c r="C539" s="10">
        <v>441.3</v>
      </c>
      <c r="D539" s="10">
        <v>441.3</v>
      </c>
      <c r="E539" s="10">
        <v>40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40</v>
      </c>
      <c r="L539" s="10">
        <f t="shared" si="49"/>
        <v>441.3</v>
      </c>
      <c r="M539" s="10">
        <f t="shared" si="50"/>
        <v>0</v>
      </c>
      <c r="N539" s="10">
        <f t="shared" si="51"/>
        <v>441.3</v>
      </c>
      <c r="O539" s="10">
        <f t="shared" si="52"/>
        <v>40</v>
      </c>
      <c r="P539" s="10">
        <f t="shared" si="53"/>
        <v>0</v>
      </c>
    </row>
    <row r="540" spans="1:16">
      <c r="A540" s="5" t="s">
        <v>258</v>
      </c>
      <c r="B540" s="6" t="s">
        <v>160</v>
      </c>
      <c r="C540" s="7">
        <v>123.77799999999999</v>
      </c>
      <c r="D540" s="7">
        <v>123.77799999999999</v>
      </c>
      <c r="E540" s="7">
        <v>7.9520000000000008</v>
      </c>
      <c r="F540" s="7">
        <v>2.954E-2</v>
      </c>
      <c r="G540" s="7">
        <v>0</v>
      </c>
      <c r="H540" s="7">
        <v>0</v>
      </c>
      <c r="I540" s="7">
        <v>2.954E-2</v>
      </c>
      <c r="J540" s="7">
        <v>2.954E-2</v>
      </c>
      <c r="K540" s="7">
        <f t="shared" si="48"/>
        <v>7.9224600000000009</v>
      </c>
      <c r="L540" s="7">
        <f t="shared" si="49"/>
        <v>123.74845999999999</v>
      </c>
      <c r="M540" s="7">
        <f t="shared" si="50"/>
        <v>0.37147887323943657</v>
      </c>
      <c r="N540" s="7">
        <f t="shared" si="51"/>
        <v>123.77799999999999</v>
      </c>
      <c r="O540" s="7">
        <f t="shared" si="52"/>
        <v>7.9520000000000008</v>
      </c>
      <c r="P540" s="7">
        <f t="shared" si="53"/>
        <v>0</v>
      </c>
    </row>
    <row r="541" spans="1:16">
      <c r="A541" s="8" t="s">
        <v>23</v>
      </c>
      <c r="B541" s="9" t="s">
        <v>24</v>
      </c>
      <c r="C541" s="10">
        <v>71.352999999999994</v>
      </c>
      <c r="D541" s="10">
        <v>71.352999999999994</v>
      </c>
      <c r="E541" s="10">
        <v>5.6000000000000005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5.6000000000000005</v>
      </c>
      <c r="L541" s="10">
        <f t="shared" si="49"/>
        <v>71.352999999999994</v>
      </c>
      <c r="M541" s="10">
        <f t="shared" si="50"/>
        <v>0</v>
      </c>
      <c r="N541" s="10">
        <f t="shared" si="51"/>
        <v>71.352999999999994</v>
      </c>
      <c r="O541" s="10">
        <f t="shared" si="52"/>
        <v>5.6000000000000005</v>
      </c>
      <c r="P541" s="10">
        <f t="shared" si="53"/>
        <v>0</v>
      </c>
    </row>
    <row r="542" spans="1:16">
      <c r="A542" s="8" t="s">
        <v>25</v>
      </c>
      <c r="B542" s="9" t="s">
        <v>26</v>
      </c>
      <c r="C542" s="10">
        <v>15.698</v>
      </c>
      <c r="D542" s="10">
        <v>15.698</v>
      </c>
      <c r="E542" s="10">
        <v>1.232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1.232</v>
      </c>
      <c r="L542" s="10">
        <f t="shared" si="49"/>
        <v>15.698</v>
      </c>
      <c r="M542" s="10">
        <f t="shared" si="50"/>
        <v>0</v>
      </c>
      <c r="N542" s="10">
        <f t="shared" si="51"/>
        <v>15.698</v>
      </c>
      <c r="O542" s="10">
        <f t="shared" si="52"/>
        <v>1.232</v>
      </c>
      <c r="P542" s="10">
        <f t="shared" si="53"/>
        <v>0</v>
      </c>
    </row>
    <row r="543" spans="1:16">
      <c r="A543" s="8" t="s">
        <v>27</v>
      </c>
      <c r="B543" s="9" t="s">
        <v>28</v>
      </c>
      <c r="C543" s="10">
        <v>7.9</v>
      </c>
      <c r="D543" s="10">
        <v>7.9</v>
      </c>
      <c r="E543" s="10">
        <v>0.79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0.79</v>
      </c>
      <c r="L543" s="10">
        <f t="shared" si="49"/>
        <v>7.9</v>
      </c>
      <c r="M543" s="10">
        <f t="shared" si="50"/>
        <v>0</v>
      </c>
      <c r="N543" s="10">
        <f t="shared" si="51"/>
        <v>7.9</v>
      </c>
      <c r="O543" s="10">
        <f t="shared" si="52"/>
        <v>0.79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1.696</v>
      </c>
      <c r="D544" s="10">
        <v>1.696</v>
      </c>
      <c r="E544" s="10">
        <v>0.15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0.15</v>
      </c>
      <c r="L544" s="10">
        <f t="shared" si="49"/>
        <v>1.696</v>
      </c>
      <c r="M544" s="10">
        <f t="shared" si="50"/>
        <v>0</v>
      </c>
      <c r="N544" s="10">
        <f t="shared" si="51"/>
        <v>1.696</v>
      </c>
      <c r="O544" s="10">
        <f t="shared" si="52"/>
        <v>0.15</v>
      </c>
      <c r="P544" s="10">
        <f t="shared" si="53"/>
        <v>0</v>
      </c>
    </row>
    <row r="545" spans="1:16">
      <c r="A545" s="8" t="s">
        <v>31</v>
      </c>
      <c r="B545" s="9" t="s">
        <v>32</v>
      </c>
      <c r="C545" s="10">
        <v>0.36</v>
      </c>
      <c r="D545" s="10">
        <v>0.36</v>
      </c>
      <c r="E545" s="10">
        <v>0.06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0.06</v>
      </c>
      <c r="L545" s="10">
        <f t="shared" si="49"/>
        <v>0.36</v>
      </c>
      <c r="M545" s="10">
        <f t="shared" si="50"/>
        <v>0</v>
      </c>
      <c r="N545" s="10">
        <f t="shared" si="51"/>
        <v>0.36</v>
      </c>
      <c r="O545" s="10">
        <f t="shared" si="52"/>
        <v>0.06</v>
      </c>
      <c r="P545" s="10">
        <f t="shared" si="53"/>
        <v>0</v>
      </c>
    </row>
    <row r="546" spans="1:16">
      <c r="A546" s="8" t="s">
        <v>37</v>
      </c>
      <c r="B546" s="9" t="s">
        <v>38</v>
      </c>
      <c r="C546" s="10">
        <v>1.502</v>
      </c>
      <c r="D546" s="10">
        <v>1.502</v>
      </c>
      <c r="E546" s="10">
        <v>0.12</v>
      </c>
      <c r="F546" s="10">
        <v>2.954E-2</v>
      </c>
      <c r="G546" s="10">
        <v>0</v>
      </c>
      <c r="H546" s="10">
        <v>0</v>
      </c>
      <c r="I546" s="10">
        <v>2.954E-2</v>
      </c>
      <c r="J546" s="10">
        <v>2.954E-2</v>
      </c>
      <c r="K546" s="10">
        <f t="shared" si="48"/>
        <v>9.0459999999999999E-2</v>
      </c>
      <c r="L546" s="10">
        <f t="shared" si="49"/>
        <v>1.4724600000000001</v>
      </c>
      <c r="M546" s="10">
        <f t="shared" si="50"/>
        <v>24.616666666666667</v>
      </c>
      <c r="N546" s="10">
        <f t="shared" si="51"/>
        <v>1.502</v>
      </c>
      <c r="O546" s="10">
        <f t="shared" si="52"/>
        <v>0.12</v>
      </c>
      <c r="P546" s="10">
        <f t="shared" si="53"/>
        <v>0</v>
      </c>
    </row>
    <row r="547" spans="1:16">
      <c r="A547" s="8" t="s">
        <v>39</v>
      </c>
      <c r="B547" s="9" t="s">
        <v>40</v>
      </c>
      <c r="C547" s="10">
        <v>25.269000000000002</v>
      </c>
      <c r="D547" s="10">
        <v>25.269000000000002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25.269000000000002</v>
      </c>
      <c r="M547" s="10">
        <f t="shared" si="50"/>
        <v>0</v>
      </c>
      <c r="N547" s="10">
        <f t="shared" si="51"/>
        <v>25.269000000000002</v>
      </c>
      <c r="O547" s="10">
        <f t="shared" si="52"/>
        <v>0</v>
      </c>
      <c r="P547" s="10">
        <f t="shared" si="53"/>
        <v>0</v>
      </c>
    </row>
    <row r="548" spans="1:16" ht="25.5">
      <c r="A548" s="5" t="s">
        <v>259</v>
      </c>
      <c r="B548" s="6" t="s">
        <v>162</v>
      </c>
      <c r="C548" s="7">
        <v>604.04899999999998</v>
      </c>
      <c r="D548" s="7">
        <v>604.04899999999998</v>
      </c>
      <c r="E548" s="7">
        <v>21.437000000000001</v>
      </c>
      <c r="F548" s="7">
        <v>0.15841999999999998</v>
      </c>
      <c r="G548" s="7">
        <v>0</v>
      </c>
      <c r="H548" s="7">
        <v>0</v>
      </c>
      <c r="I548" s="7">
        <v>0.15841999999999998</v>
      </c>
      <c r="J548" s="7">
        <v>0.15841999999999998</v>
      </c>
      <c r="K548" s="7">
        <f t="shared" si="48"/>
        <v>21.278580000000002</v>
      </c>
      <c r="L548" s="7">
        <f t="shared" si="49"/>
        <v>603.89058</v>
      </c>
      <c r="M548" s="7">
        <f t="shared" si="50"/>
        <v>0.73900265895414452</v>
      </c>
      <c r="N548" s="7">
        <f t="shared" si="51"/>
        <v>604.04899999999998</v>
      </c>
      <c r="O548" s="7">
        <f t="shared" si="52"/>
        <v>21.437000000000001</v>
      </c>
      <c r="P548" s="7">
        <f t="shared" si="53"/>
        <v>0</v>
      </c>
    </row>
    <row r="549" spans="1:16">
      <c r="A549" s="8" t="s">
        <v>23</v>
      </c>
      <c r="B549" s="9" t="s">
        <v>24</v>
      </c>
      <c r="C549" s="10">
        <v>195.804</v>
      </c>
      <c r="D549" s="10">
        <v>195.804</v>
      </c>
      <c r="E549" s="10">
        <v>14.85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14.85</v>
      </c>
      <c r="L549" s="10">
        <f t="shared" si="49"/>
        <v>195.804</v>
      </c>
      <c r="M549" s="10">
        <f t="shared" si="50"/>
        <v>0</v>
      </c>
      <c r="N549" s="10">
        <f t="shared" si="51"/>
        <v>195.804</v>
      </c>
      <c r="O549" s="10">
        <f t="shared" si="52"/>
        <v>14.85</v>
      </c>
      <c r="P549" s="10">
        <f t="shared" si="53"/>
        <v>0</v>
      </c>
    </row>
    <row r="550" spans="1:16">
      <c r="A550" s="8" t="s">
        <v>25</v>
      </c>
      <c r="B550" s="9" t="s">
        <v>26</v>
      </c>
      <c r="C550" s="10">
        <v>43.076999999999998</v>
      </c>
      <c r="D550" s="10">
        <v>43.076999999999998</v>
      </c>
      <c r="E550" s="10">
        <v>3.2669999999999999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3.2669999999999999</v>
      </c>
      <c r="L550" s="10">
        <f t="shared" si="49"/>
        <v>43.076999999999998</v>
      </c>
      <c r="M550" s="10">
        <f t="shared" si="50"/>
        <v>0</v>
      </c>
      <c r="N550" s="10">
        <f t="shared" si="51"/>
        <v>43.076999999999998</v>
      </c>
      <c r="O550" s="10">
        <f t="shared" si="52"/>
        <v>3.2669999999999999</v>
      </c>
      <c r="P550" s="10">
        <f t="shared" si="53"/>
        <v>0</v>
      </c>
    </row>
    <row r="551" spans="1:16">
      <c r="A551" s="8" t="s">
        <v>27</v>
      </c>
      <c r="B551" s="9" t="s">
        <v>28</v>
      </c>
      <c r="C551" s="10">
        <v>111.5</v>
      </c>
      <c r="D551" s="10">
        <v>111.5</v>
      </c>
      <c r="E551" s="10">
        <v>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</v>
      </c>
      <c r="L551" s="10">
        <f t="shared" si="49"/>
        <v>111.5</v>
      </c>
      <c r="M551" s="10">
        <f t="shared" si="50"/>
        <v>0</v>
      </c>
      <c r="N551" s="10">
        <f t="shared" si="51"/>
        <v>111.5</v>
      </c>
      <c r="O551" s="10">
        <f t="shared" si="52"/>
        <v>1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212.53900000000002</v>
      </c>
      <c r="D552" s="10">
        <v>212.53900000000002</v>
      </c>
      <c r="E552" s="10">
        <v>0.8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0.8</v>
      </c>
      <c r="L552" s="10">
        <f t="shared" si="49"/>
        <v>212.53900000000002</v>
      </c>
      <c r="M552" s="10">
        <f t="shared" si="50"/>
        <v>0</v>
      </c>
      <c r="N552" s="10">
        <f t="shared" si="51"/>
        <v>212.53900000000002</v>
      </c>
      <c r="O552" s="10">
        <f t="shared" si="52"/>
        <v>0.8</v>
      </c>
      <c r="P552" s="10">
        <f t="shared" si="53"/>
        <v>0</v>
      </c>
    </row>
    <row r="553" spans="1:16">
      <c r="A553" s="8" t="s">
        <v>31</v>
      </c>
      <c r="B553" s="9" t="s">
        <v>32</v>
      </c>
      <c r="C553" s="10">
        <v>1.2</v>
      </c>
      <c r="D553" s="10">
        <v>1.2</v>
      </c>
      <c r="E553" s="10">
        <v>0.12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0.12</v>
      </c>
      <c r="L553" s="10">
        <f t="shared" si="49"/>
        <v>1.2</v>
      </c>
      <c r="M553" s="10">
        <f t="shared" si="50"/>
        <v>0</v>
      </c>
      <c r="N553" s="10">
        <f t="shared" si="51"/>
        <v>1.2</v>
      </c>
      <c r="O553" s="10">
        <f t="shared" si="52"/>
        <v>0.12</v>
      </c>
      <c r="P553" s="10">
        <f t="shared" si="53"/>
        <v>0</v>
      </c>
    </row>
    <row r="554" spans="1:16">
      <c r="A554" s="8" t="s">
        <v>37</v>
      </c>
      <c r="B554" s="9" t="s">
        <v>38</v>
      </c>
      <c r="C554" s="10">
        <v>17.184000000000001</v>
      </c>
      <c r="D554" s="10">
        <v>17.184000000000001</v>
      </c>
      <c r="E554" s="10">
        <v>1.4000000000000001</v>
      </c>
      <c r="F554" s="10">
        <v>0.15841999999999998</v>
      </c>
      <c r="G554" s="10">
        <v>0</v>
      </c>
      <c r="H554" s="10">
        <v>0</v>
      </c>
      <c r="I554" s="10">
        <v>0.15841999999999998</v>
      </c>
      <c r="J554" s="10">
        <v>0.15841999999999998</v>
      </c>
      <c r="K554" s="10">
        <f t="shared" si="48"/>
        <v>1.2415800000000001</v>
      </c>
      <c r="L554" s="10">
        <f t="shared" si="49"/>
        <v>17.025580000000001</v>
      </c>
      <c r="M554" s="10">
        <f t="shared" si="50"/>
        <v>11.315714285714282</v>
      </c>
      <c r="N554" s="10">
        <f t="shared" si="51"/>
        <v>17.184000000000001</v>
      </c>
      <c r="O554" s="10">
        <f t="shared" si="52"/>
        <v>1.4000000000000001</v>
      </c>
      <c r="P554" s="10">
        <f t="shared" si="53"/>
        <v>0</v>
      </c>
    </row>
    <row r="555" spans="1:16">
      <c r="A555" s="8" t="s">
        <v>39</v>
      </c>
      <c r="B555" s="9" t="s">
        <v>40</v>
      </c>
      <c r="C555" s="10">
        <v>22.533000000000001</v>
      </c>
      <c r="D555" s="10">
        <v>22.533000000000001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22.533000000000001</v>
      </c>
      <c r="M555" s="10">
        <f t="shared" si="50"/>
        <v>0</v>
      </c>
      <c r="N555" s="10">
        <f t="shared" si="51"/>
        <v>22.533000000000001</v>
      </c>
      <c r="O555" s="10">
        <f t="shared" si="52"/>
        <v>0</v>
      </c>
      <c r="P555" s="10">
        <f t="shared" si="53"/>
        <v>0</v>
      </c>
    </row>
    <row r="556" spans="1:16">
      <c r="A556" s="8" t="s">
        <v>43</v>
      </c>
      <c r="B556" s="9" t="s">
        <v>44</v>
      </c>
      <c r="C556" s="10">
        <v>0.21199999999999999</v>
      </c>
      <c r="D556" s="10">
        <v>0.21199999999999999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0.21199999999999999</v>
      </c>
      <c r="M556" s="10">
        <f t="shared" si="50"/>
        <v>0</v>
      </c>
      <c r="N556" s="10">
        <f t="shared" si="51"/>
        <v>0.21199999999999999</v>
      </c>
      <c r="O556" s="10">
        <f t="shared" si="52"/>
        <v>0</v>
      </c>
      <c r="P556" s="10">
        <f t="shared" si="53"/>
        <v>0</v>
      </c>
    </row>
    <row r="557" spans="1:16">
      <c r="A557" s="5" t="s">
        <v>260</v>
      </c>
      <c r="B557" s="6" t="s">
        <v>168</v>
      </c>
      <c r="C557" s="7">
        <v>300</v>
      </c>
      <c r="D557" s="7">
        <v>300</v>
      </c>
      <c r="E557" s="7">
        <v>20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 t="shared" si="48"/>
        <v>20</v>
      </c>
      <c r="L557" s="7">
        <f t="shared" si="49"/>
        <v>300</v>
      </c>
      <c r="M557" s="7">
        <f t="shared" si="50"/>
        <v>0</v>
      </c>
      <c r="N557" s="7">
        <f t="shared" si="51"/>
        <v>300</v>
      </c>
      <c r="O557" s="7">
        <f t="shared" si="52"/>
        <v>20</v>
      </c>
      <c r="P557" s="7">
        <f t="shared" si="53"/>
        <v>0</v>
      </c>
    </row>
    <row r="558" spans="1:16">
      <c r="A558" s="8" t="s">
        <v>29</v>
      </c>
      <c r="B558" s="9" t="s">
        <v>30</v>
      </c>
      <c r="C558" s="10">
        <v>300</v>
      </c>
      <c r="D558" s="10">
        <v>300</v>
      </c>
      <c r="E558" s="10">
        <v>20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20</v>
      </c>
      <c r="L558" s="10">
        <f t="shared" si="49"/>
        <v>300</v>
      </c>
      <c r="M558" s="10">
        <f t="shared" si="50"/>
        <v>0</v>
      </c>
      <c r="N558" s="10">
        <f t="shared" si="51"/>
        <v>300</v>
      </c>
      <c r="O558" s="10">
        <f t="shared" si="52"/>
        <v>20</v>
      </c>
      <c r="P558" s="10">
        <f t="shared" si="53"/>
        <v>0</v>
      </c>
    </row>
    <row r="559" spans="1:16">
      <c r="A559" s="5" t="s">
        <v>261</v>
      </c>
      <c r="B559" s="6" t="s">
        <v>170</v>
      </c>
      <c r="C559" s="7">
        <v>583.38099999999997</v>
      </c>
      <c r="D559" s="7">
        <v>583.38099999999997</v>
      </c>
      <c r="E559" s="7">
        <v>27.64</v>
      </c>
      <c r="F559" s="7">
        <v>23.402000000000001</v>
      </c>
      <c r="G559" s="7">
        <v>0</v>
      </c>
      <c r="H559" s="7">
        <v>0</v>
      </c>
      <c r="I559" s="7">
        <v>23.402000000000001</v>
      </c>
      <c r="J559" s="7">
        <v>23.402000000000001</v>
      </c>
      <c r="K559" s="7">
        <f t="shared" si="48"/>
        <v>4.2379999999999995</v>
      </c>
      <c r="L559" s="7">
        <f t="shared" si="49"/>
        <v>559.97899999999993</v>
      </c>
      <c r="M559" s="7">
        <f t="shared" si="50"/>
        <v>84.667149059334307</v>
      </c>
      <c r="N559" s="7">
        <f t="shared" si="51"/>
        <v>583.38099999999997</v>
      </c>
      <c r="O559" s="7">
        <f t="shared" si="52"/>
        <v>27.64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183.75</v>
      </c>
      <c r="D560" s="10">
        <v>183.75</v>
      </c>
      <c r="E560" s="10">
        <v>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</v>
      </c>
      <c r="L560" s="10">
        <f t="shared" si="49"/>
        <v>183.75</v>
      </c>
      <c r="M560" s="10">
        <f t="shared" si="50"/>
        <v>0</v>
      </c>
      <c r="N560" s="10">
        <f t="shared" si="51"/>
        <v>183.75</v>
      </c>
      <c r="O560" s="10">
        <f t="shared" si="52"/>
        <v>1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355.82800000000003</v>
      </c>
      <c r="D561" s="10">
        <v>355.82800000000003</v>
      </c>
      <c r="E561" s="10">
        <v>23</v>
      </c>
      <c r="F561" s="10">
        <v>23.402000000000001</v>
      </c>
      <c r="G561" s="10">
        <v>0</v>
      </c>
      <c r="H561" s="10">
        <v>0</v>
      </c>
      <c r="I561" s="10">
        <v>23.402000000000001</v>
      </c>
      <c r="J561" s="10">
        <v>23.402000000000001</v>
      </c>
      <c r="K561" s="10">
        <f t="shared" si="48"/>
        <v>-0.40200000000000102</v>
      </c>
      <c r="L561" s="10">
        <f t="shared" si="49"/>
        <v>332.42600000000004</v>
      </c>
      <c r="M561" s="10">
        <f t="shared" si="50"/>
        <v>101.74782608695652</v>
      </c>
      <c r="N561" s="10">
        <f t="shared" si="51"/>
        <v>355.82800000000003</v>
      </c>
      <c r="O561" s="10">
        <f t="shared" si="52"/>
        <v>23</v>
      </c>
      <c r="P561" s="10">
        <f t="shared" si="53"/>
        <v>0</v>
      </c>
    </row>
    <row r="562" spans="1:16">
      <c r="A562" s="8" t="s">
        <v>80</v>
      </c>
      <c r="B562" s="9" t="s">
        <v>81</v>
      </c>
      <c r="C562" s="10">
        <v>43.803000000000004</v>
      </c>
      <c r="D562" s="10">
        <v>43.803000000000004</v>
      </c>
      <c r="E562" s="10">
        <v>3.64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3.64</v>
      </c>
      <c r="L562" s="10">
        <f t="shared" si="49"/>
        <v>43.803000000000004</v>
      </c>
      <c r="M562" s="10">
        <f t="shared" si="50"/>
        <v>0</v>
      </c>
      <c r="N562" s="10">
        <f t="shared" si="51"/>
        <v>43.803000000000004</v>
      </c>
      <c r="O562" s="10">
        <f t="shared" si="52"/>
        <v>3.64</v>
      </c>
      <c r="P562" s="10">
        <f t="shared" si="53"/>
        <v>0</v>
      </c>
    </row>
    <row r="563" spans="1:16" ht="25.5">
      <c r="A563" s="5" t="s">
        <v>262</v>
      </c>
      <c r="B563" s="6" t="s">
        <v>251</v>
      </c>
      <c r="C563" s="7">
        <v>2120</v>
      </c>
      <c r="D563" s="7">
        <v>2120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972.57839999999999</v>
      </c>
      <c r="K563" s="7">
        <f t="shared" si="48"/>
        <v>0</v>
      </c>
      <c r="L563" s="7">
        <f t="shared" si="49"/>
        <v>2120</v>
      </c>
      <c r="M563" s="7">
        <f t="shared" si="50"/>
        <v>0</v>
      </c>
      <c r="N563" s="7">
        <f t="shared" si="51"/>
        <v>2120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2120</v>
      </c>
      <c r="D564" s="10">
        <v>2120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972.57839999999999</v>
      </c>
      <c r="K564" s="10">
        <f t="shared" si="48"/>
        <v>0</v>
      </c>
      <c r="L564" s="10">
        <f t="shared" si="49"/>
        <v>2120</v>
      </c>
      <c r="M564" s="10">
        <f t="shared" si="50"/>
        <v>0</v>
      </c>
      <c r="N564" s="10">
        <f t="shared" si="51"/>
        <v>2120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263</v>
      </c>
      <c r="B565" s="6" t="s">
        <v>264</v>
      </c>
      <c r="C565" s="7">
        <v>10036.992000000002</v>
      </c>
      <c r="D565" s="7">
        <v>10236.967000000001</v>
      </c>
      <c r="E565" s="7">
        <v>831.19600000000014</v>
      </c>
      <c r="F565" s="7">
        <v>2.6525400000000001</v>
      </c>
      <c r="G565" s="7">
        <v>0.43820999999999999</v>
      </c>
      <c r="H565" s="7">
        <v>2.7902399999999998</v>
      </c>
      <c r="I565" s="7">
        <v>46.879660000000001</v>
      </c>
      <c r="J565" s="7">
        <v>170.57200999999998</v>
      </c>
      <c r="K565" s="7">
        <f t="shared" si="48"/>
        <v>828.5434600000001</v>
      </c>
      <c r="L565" s="7">
        <f t="shared" si="49"/>
        <v>10234.314460000001</v>
      </c>
      <c r="M565" s="7">
        <f t="shared" si="50"/>
        <v>0.31912328740754281</v>
      </c>
      <c r="N565" s="7">
        <f t="shared" si="51"/>
        <v>10234.17676</v>
      </c>
      <c r="O565" s="7">
        <f t="shared" si="52"/>
        <v>828.4057600000001</v>
      </c>
      <c r="P565" s="7">
        <f t="shared" si="53"/>
        <v>0.33568977714040965</v>
      </c>
    </row>
    <row r="566" spans="1:16" ht="38.25">
      <c r="A566" s="5" t="s">
        <v>265</v>
      </c>
      <c r="B566" s="6" t="s">
        <v>46</v>
      </c>
      <c r="C566" s="7">
        <v>3457.0659999999998</v>
      </c>
      <c r="D566" s="7">
        <v>3457.0659999999998</v>
      </c>
      <c r="E566" s="7">
        <v>281.935</v>
      </c>
      <c r="F566" s="7">
        <v>0</v>
      </c>
      <c r="G566" s="7">
        <v>0</v>
      </c>
      <c r="H566" s="7">
        <v>0</v>
      </c>
      <c r="I566" s="7">
        <v>0</v>
      </c>
      <c r="J566" s="7">
        <v>10.538410000000002</v>
      </c>
      <c r="K566" s="7">
        <f t="shared" si="48"/>
        <v>281.935</v>
      </c>
      <c r="L566" s="7">
        <f t="shared" si="49"/>
        <v>3457.0659999999998</v>
      </c>
      <c r="M566" s="7">
        <f t="shared" si="50"/>
        <v>0</v>
      </c>
      <c r="N566" s="7">
        <f t="shared" si="51"/>
        <v>3457.0659999999998</v>
      </c>
      <c r="O566" s="7">
        <f t="shared" si="52"/>
        <v>281.935</v>
      </c>
      <c r="P566" s="7">
        <f t="shared" si="53"/>
        <v>0</v>
      </c>
    </row>
    <row r="567" spans="1:16">
      <c r="A567" s="8" t="s">
        <v>23</v>
      </c>
      <c r="B567" s="9" t="s">
        <v>24</v>
      </c>
      <c r="C567" s="10">
        <v>2588.87</v>
      </c>
      <c r="D567" s="10">
        <v>2588.87</v>
      </c>
      <c r="E567" s="10">
        <v>213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213</v>
      </c>
      <c r="L567" s="10">
        <f t="shared" si="49"/>
        <v>2588.87</v>
      </c>
      <c r="M567" s="10">
        <f t="shared" si="50"/>
        <v>0</v>
      </c>
      <c r="N567" s="10">
        <f t="shared" si="51"/>
        <v>2588.87</v>
      </c>
      <c r="O567" s="10">
        <f t="shared" si="52"/>
        <v>213</v>
      </c>
      <c r="P567" s="10">
        <f t="shared" si="53"/>
        <v>0</v>
      </c>
    </row>
    <row r="568" spans="1:16">
      <c r="A568" s="8" t="s">
        <v>25</v>
      </c>
      <c r="B568" s="9" t="s">
        <v>26</v>
      </c>
      <c r="C568" s="10">
        <v>569.55100000000004</v>
      </c>
      <c r="D568" s="10">
        <v>569.55100000000004</v>
      </c>
      <c r="E568" s="10">
        <v>46.86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46.86</v>
      </c>
      <c r="L568" s="10">
        <f t="shared" si="49"/>
        <v>569.55100000000004</v>
      </c>
      <c r="M568" s="10">
        <f t="shared" si="50"/>
        <v>0</v>
      </c>
      <c r="N568" s="10">
        <f t="shared" si="51"/>
        <v>569.55100000000004</v>
      </c>
      <c r="O568" s="10">
        <f t="shared" si="52"/>
        <v>46.86</v>
      </c>
      <c r="P568" s="10">
        <f t="shared" si="53"/>
        <v>0</v>
      </c>
    </row>
    <row r="569" spans="1:16">
      <c r="A569" s="8" t="s">
        <v>27</v>
      </c>
      <c r="B569" s="9" t="s">
        <v>28</v>
      </c>
      <c r="C569" s="10">
        <v>111.08</v>
      </c>
      <c r="D569" s="10">
        <v>111.08</v>
      </c>
      <c r="E569" s="10">
        <v>9</v>
      </c>
      <c r="F569" s="10">
        <v>0</v>
      </c>
      <c r="G569" s="10">
        <v>0</v>
      </c>
      <c r="H569" s="10">
        <v>0</v>
      </c>
      <c r="I569" s="10">
        <v>0</v>
      </c>
      <c r="J569" s="10">
        <v>2.3330000000000002</v>
      </c>
      <c r="K569" s="10">
        <f t="shared" si="48"/>
        <v>9</v>
      </c>
      <c r="L569" s="10">
        <f t="shared" si="49"/>
        <v>111.08</v>
      </c>
      <c r="M569" s="10">
        <f t="shared" si="50"/>
        <v>0</v>
      </c>
      <c r="N569" s="10">
        <f t="shared" si="51"/>
        <v>111.08</v>
      </c>
      <c r="O569" s="10">
        <f t="shared" si="52"/>
        <v>9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147.36099999999999</v>
      </c>
      <c r="D570" s="10">
        <v>147.36099999999999</v>
      </c>
      <c r="E570" s="10">
        <v>12</v>
      </c>
      <c r="F570" s="10">
        <v>0</v>
      </c>
      <c r="G570" s="10">
        <v>0</v>
      </c>
      <c r="H570" s="10">
        <v>0</v>
      </c>
      <c r="I570" s="10">
        <v>0</v>
      </c>
      <c r="J570" s="10">
        <v>6.7650200000000007</v>
      </c>
      <c r="K570" s="10">
        <f t="shared" si="48"/>
        <v>12</v>
      </c>
      <c r="L570" s="10">
        <f t="shared" si="49"/>
        <v>147.36099999999999</v>
      </c>
      <c r="M570" s="10">
        <f t="shared" si="50"/>
        <v>0</v>
      </c>
      <c r="N570" s="10">
        <f t="shared" si="51"/>
        <v>147.36099999999999</v>
      </c>
      <c r="O570" s="10">
        <f t="shared" si="52"/>
        <v>12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5.6000000000000005</v>
      </c>
      <c r="D571" s="10">
        <v>5.6000000000000005</v>
      </c>
      <c r="E571" s="10">
        <v>0.45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0.45</v>
      </c>
      <c r="L571" s="10">
        <f t="shared" si="49"/>
        <v>5.6000000000000005</v>
      </c>
      <c r="M571" s="10">
        <f t="shared" si="50"/>
        <v>0</v>
      </c>
      <c r="N571" s="10">
        <f t="shared" si="51"/>
        <v>5.6000000000000005</v>
      </c>
      <c r="O571" s="10">
        <f t="shared" si="52"/>
        <v>0.45</v>
      </c>
      <c r="P571" s="10">
        <f t="shared" si="53"/>
        <v>0</v>
      </c>
    </row>
    <row r="572" spans="1:16">
      <c r="A572" s="8" t="s">
        <v>33</v>
      </c>
      <c r="B572" s="9" t="s">
        <v>34</v>
      </c>
      <c r="C572" s="10">
        <v>20.898</v>
      </c>
      <c r="D572" s="10">
        <v>20.898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0.71872000000000003</v>
      </c>
      <c r="K572" s="10">
        <f t="shared" si="48"/>
        <v>0</v>
      </c>
      <c r="L572" s="10">
        <f t="shared" si="49"/>
        <v>20.898</v>
      </c>
      <c r="M572" s="10">
        <f t="shared" si="50"/>
        <v>0</v>
      </c>
      <c r="N572" s="10">
        <f t="shared" si="51"/>
        <v>20.898</v>
      </c>
      <c r="O572" s="10">
        <f t="shared" si="52"/>
        <v>0</v>
      </c>
      <c r="P572" s="10">
        <f t="shared" si="53"/>
        <v>0</v>
      </c>
    </row>
    <row r="573" spans="1:16">
      <c r="A573" s="8" t="s">
        <v>35</v>
      </c>
      <c r="B573" s="9" t="s">
        <v>36</v>
      </c>
      <c r="C573" s="10">
        <v>0.82800000000000007</v>
      </c>
      <c r="D573" s="10">
        <v>0.82800000000000007</v>
      </c>
      <c r="E573" s="10">
        <v>8.5000000000000006E-2</v>
      </c>
      <c r="F573" s="10">
        <v>0</v>
      </c>
      <c r="G573" s="10">
        <v>0</v>
      </c>
      <c r="H573" s="10">
        <v>0</v>
      </c>
      <c r="I573" s="10">
        <v>0</v>
      </c>
      <c r="J573" s="10">
        <v>8.4909999999999999E-2</v>
      </c>
      <c r="K573" s="10">
        <f t="shared" si="48"/>
        <v>8.5000000000000006E-2</v>
      </c>
      <c r="L573" s="10">
        <f t="shared" si="49"/>
        <v>0.82800000000000007</v>
      </c>
      <c r="M573" s="10">
        <f t="shared" si="50"/>
        <v>0</v>
      </c>
      <c r="N573" s="10">
        <f t="shared" si="51"/>
        <v>0.82800000000000007</v>
      </c>
      <c r="O573" s="10">
        <f t="shared" si="52"/>
        <v>8.5000000000000006E-2</v>
      </c>
      <c r="P573" s="10">
        <f t="shared" si="53"/>
        <v>0</v>
      </c>
    </row>
    <row r="574" spans="1:16">
      <c r="A574" s="8" t="s">
        <v>37</v>
      </c>
      <c r="B574" s="9" t="s">
        <v>38</v>
      </c>
      <c r="C574" s="10">
        <v>8.8780000000000001</v>
      </c>
      <c r="D574" s="10">
        <v>8.8780000000000001</v>
      </c>
      <c r="E574" s="10">
        <v>0.54</v>
      </c>
      <c r="F574" s="10">
        <v>0</v>
      </c>
      <c r="G574" s="10">
        <v>0</v>
      </c>
      <c r="H574" s="10">
        <v>0</v>
      </c>
      <c r="I574" s="10">
        <v>0</v>
      </c>
      <c r="J574" s="10">
        <v>0.63675999999999999</v>
      </c>
      <c r="K574" s="10">
        <f t="shared" si="48"/>
        <v>0.54</v>
      </c>
      <c r="L574" s="10">
        <f t="shared" si="49"/>
        <v>8.8780000000000001</v>
      </c>
      <c r="M574" s="10">
        <f t="shared" si="50"/>
        <v>0</v>
      </c>
      <c r="N574" s="10">
        <f t="shared" si="51"/>
        <v>8.8780000000000001</v>
      </c>
      <c r="O574" s="10">
        <f t="shared" si="52"/>
        <v>0.54</v>
      </c>
      <c r="P574" s="10">
        <f t="shared" si="53"/>
        <v>0</v>
      </c>
    </row>
    <row r="575" spans="1:16" ht="25.5">
      <c r="A575" s="8" t="s">
        <v>41</v>
      </c>
      <c r="B575" s="9" t="s">
        <v>42</v>
      </c>
      <c r="C575" s="10">
        <v>4</v>
      </c>
      <c r="D575" s="10">
        <v>4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4</v>
      </c>
      <c r="M575" s="10">
        <f t="shared" si="50"/>
        <v>0</v>
      </c>
      <c r="N575" s="10">
        <f t="shared" si="51"/>
        <v>4</v>
      </c>
      <c r="O575" s="10">
        <f t="shared" si="52"/>
        <v>0</v>
      </c>
      <c r="P575" s="10">
        <f t="shared" si="53"/>
        <v>0</v>
      </c>
    </row>
    <row r="576" spans="1:16" ht="25.5">
      <c r="A576" s="5" t="s">
        <v>266</v>
      </c>
      <c r="B576" s="6" t="s">
        <v>122</v>
      </c>
      <c r="C576" s="7">
        <v>2245.5450000000001</v>
      </c>
      <c r="D576" s="7">
        <v>2245.5450000000001</v>
      </c>
      <c r="E576" s="7">
        <v>188.005</v>
      </c>
      <c r="F576" s="7">
        <v>0</v>
      </c>
      <c r="G576" s="7">
        <v>0</v>
      </c>
      <c r="H576" s="7">
        <v>0</v>
      </c>
      <c r="I576" s="7">
        <v>0</v>
      </c>
      <c r="J576" s="7">
        <v>74.987870000000001</v>
      </c>
      <c r="K576" s="7">
        <f t="shared" si="48"/>
        <v>188.005</v>
      </c>
      <c r="L576" s="7">
        <f t="shared" si="49"/>
        <v>2245.5450000000001</v>
      </c>
      <c r="M576" s="7">
        <f t="shared" si="50"/>
        <v>0</v>
      </c>
      <c r="N576" s="7">
        <f t="shared" si="51"/>
        <v>2245.5450000000001</v>
      </c>
      <c r="O576" s="7">
        <f t="shared" si="52"/>
        <v>188.005</v>
      </c>
      <c r="P576" s="7">
        <f t="shared" si="53"/>
        <v>0</v>
      </c>
    </row>
    <row r="577" spans="1:16" ht="25.5">
      <c r="A577" s="8" t="s">
        <v>55</v>
      </c>
      <c r="B577" s="9" t="s">
        <v>56</v>
      </c>
      <c r="C577" s="10">
        <v>2245.5450000000001</v>
      </c>
      <c r="D577" s="10">
        <v>2245.5450000000001</v>
      </c>
      <c r="E577" s="10">
        <v>188.005</v>
      </c>
      <c r="F577" s="10">
        <v>0</v>
      </c>
      <c r="G577" s="10">
        <v>0</v>
      </c>
      <c r="H577" s="10">
        <v>0</v>
      </c>
      <c r="I577" s="10">
        <v>0</v>
      </c>
      <c r="J577" s="10">
        <v>74.987870000000001</v>
      </c>
      <c r="K577" s="10">
        <f t="shared" si="48"/>
        <v>188.005</v>
      </c>
      <c r="L577" s="10">
        <f t="shared" si="49"/>
        <v>2245.5450000000001</v>
      </c>
      <c r="M577" s="10">
        <f t="shared" si="50"/>
        <v>0</v>
      </c>
      <c r="N577" s="10">
        <f t="shared" si="51"/>
        <v>2245.5450000000001</v>
      </c>
      <c r="O577" s="10">
        <f t="shared" si="52"/>
        <v>188.005</v>
      </c>
      <c r="P577" s="10">
        <f t="shared" si="53"/>
        <v>0</v>
      </c>
    </row>
    <row r="578" spans="1:16" ht="25.5">
      <c r="A578" s="5" t="s">
        <v>267</v>
      </c>
      <c r="B578" s="6" t="s">
        <v>210</v>
      </c>
      <c r="C578" s="7">
        <v>358.5</v>
      </c>
      <c r="D578" s="7">
        <v>558.47500000000002</v>
      </c>
      <c r="E578" s="7">
        <v>28</v>
      </c>
      <c r="F578" s="7">
        <v>0</v>
      </c>
      <c r="G578" s="7">
        <v>0</v>
      </c>
      <c r="H578" s="7">
        <v>0</v>
      </c>
      <c r="I578" s="7">
        <v>46.075000000000003</v>
      </c>
      <c r="J578" s="7">
        <v>0</v>
      </c>
      <c r="K578" s="7">
        <f t="shared" si="48"/>
        <v>28</v>
      </c>
      <c r="L578" s="7">
        <f t="shared" si="49"/>
        <v>558.47500000000002</v>
      </c>
      <c r="M578" s="7">
        <f t="shared" si="50"/>
        <v>0</v>
      </c>
      <c r="N578" s="7">
        <f t="shared" si="51"/>
        <v>558.47500000000002</v>
      </c>
      <c r="O578" s="7">
        <f t="shared" si="52"/>
        <v>28</v>
      </c>
      <c r="P578" s="7">
        <f t="shared" si="53"/>
        <v>0</v>
      </c>
    </row>
    <row r="579" spans="1:16">
      <c r="A579" s="8" t="s">
        <v>27</v>
      </c>
      <c r="B579" s="9" t="s">
        <v>28</v>
      </c>
      <c r="C579" s="10">
        <v>287.18</v>
      </c>
      <c r="D579" s="10">
        <v>487.15500000000003</v>
      </c>
      <c r="E579" s="10">
        <v>19</v>
      </c>
      <c r="F579" s="10">
        <v>0</v>
      </c>
      <c r="G579" s="10">
        <v>0</v>
      </c>
      <c r="H579" s="10">
        <v>0</v>
      </c>
      <c r="I579" s="10">
        <v>46.075000000000003</v>
      </c>
      <c r="J579" s="10">
        <v>0</v>
      </c>
      <c r="K579" s="10">
        <f t="shared" si="48"/>
        <v>19</v>
      </c>
      <c r="L579" s="10">
        <f t="shared" si="49"/>
        <v>487.15500000000003</v>
      </c>
      <c r="M579" s="10">
        <f t="shared" si="50"/>
        <v>0</v>
      </c>
      <c r="N579" s="10">
        <f t="shared" si="51"/>
        <v>487.15500000000003</v>
      </c>
      <c r="O579" s="10">
        <f t="shared" si="52"/>
        <v>19</v>
      </c>
      <c r="P579" s="10">
        <f t="shared" si="53"/>
        <v>0</v>
      </c>
    </row>
    <row r="580" spans="1:16">
      <c r="A580" s="8" t="s">
        <v>29</v>
      </c>
      <c r="B580" s="9" t="s">
        <v>30</v>
      </c>
      <c r="C580" s="10">
        <v>71.320000000000007</v>
      </c>
      <c r="D580" s="10">
        <v>71.320000000000007</v>
      </c>
      <c r="E580" s="10">
        <v>9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9</v>
      </c>
      <c r="L580" s="10">
        <f t="shared" si="49"/>
        <v>71.320000000000007</v>
      </c>
      <c r="M580" s="10">
        <f t="shared" si="50"/>
        <v>0</v>
      </c>
      <c r="N580" s="10">
        <f t="shared" si="51"/>
        <v>71.320000000000007</v>
      </c>
      <c r="O580" s="10">
        <f t="shared" si="52"/>
        <v>9</v>
      </c>
      <c r="P580" s="10">
        <f t="shared" si="53"/>
        <v>0</v>
      </c>
    </row>
    <row r="581" spans="1:16">
      <c r="A581" s="5" t="s">
        <v>268</v>
      </c>
      <c r="B581" s="6" t="s">
        <v>269</v>
      </c>
      <c r="C581" s="7">
        <v>2229.3939999999993</v>
      </c>
      <c r="D581" s="7">
        <v>2229.3939999999993</v>
      </c>
      <c r="E581" s="7">
        <v>178</v>
      </c>
      <c r="F581" s="7">
        <v>2.30254</v>
      </c>
      <c r="G581" s="7">
        <v>0.43820999999999999</v>
      </c>
      <c r="H581" s="7">
        <v>2.7902399999999998</v>
      </c>
      <c r="I581" s="7">
        <v>0.45466000000000001</v>
      </c>
      <c r="J581" s="7">
        <v>62.380269999999996</v>
      </c>
      <c r="K581" s="7">
        <f t="shared" si="48"/>
        <v>175.69746000000001</v>
      </c>
      <c r="L581" s="7">
        <f t="shared" si="49"/>
        <v>2227.0914599999992</v>
      </c>
      <c r="M581" s="7">
        <f t="shared" si="50"/>
        <v>1.2935617977528089</v>
      </c>
      <c r="N581" s="7">
        <f t="shared" si="51"/>
        <v>2226.6037599999995</v>
      </c>
      <c r="O581" s="7">
        <f t="shared" si="52"/>
        <v>175.20975999999999</v>
      </c>
      <c r="P581" s="7">
        <f t="shared" si="53"/>
        <v>1.5675505617977525</v>
      </c>
    </row>
    <row r="582" spans="1:16">
      <c r="A582" s="8" t="s">
        <v>23</v>
      </c>
      <c r="B582" s="9" t="s">
        <v>24</v>
      </c>
      <c r="C582" s="10">
        <v>1510.6279999999999</v>
      </c>
      <c r="D582" s="10">
        <v>1510.6279999999999</v>
      </c>
      <c r="E582" s="10">
        <v>126</v>
      </c>
      <c r="F582" s="10">
        <v>0</v>
      </c>
      <c r="G582" s="10">
        <v>0</v>
      </c>
      <c r="H582" s="10">
        <v>0</v>
      </c>
      <c r="I582" s="10">
        <v>0</v>
      </c>
      <c r="J582" s="10">
        <v>39.108629999999998</v>
      </c>
      <c r="K582" s="10">
        <f t="shared" ref="K582:K614" si="54">E582-F582</f>
        <v>126</v>
      </c>
      <c r="L582" s="10">
        <f t="shared" ref="L582:L614" si="55">D582-F582</f>
        <v>1510.6279999999999</v>
      </c>
      <c r="M582" s="10">
        <f t="shared" ref="M582:M614" si="56">IF(E582=0,0,(F582/E582)*100)</f>
        <v>0</v>
      </c>
      <c r="N582" s="10">
        <f t="shared" ref="N582:N614" si="57">D582-H582</f>
        <v>1510.6279999999999</v>
      </c>
      <c r="O582" s="10">
        <f t="shared" ref="O582:O614" si="58">E582-H582</f>
        <v>126</v>
      </c>
      <c r="P582" s="10">
        <f t="shared" ref="P582:P614" si="59">IF(E582=0,0,(H582/E582)*100)</f>
        <v>0</v>
      </c>
    </row>
    <row r="583" spans="1:16">
      <c r="A583" s="8" t="s">
        <v>25</v>
      </c>
      <c r="B583" s="9" t="s">
        <v>26</v>
      </c>
      <c r="C583" s="10">
        <v>332.33800000000002</v>
      </c>
      <c r="D583" s="10">
        <v>319.43799999999999</v>
      </c>
      <c r="E583" s="10">
        <v>27.72</v>
      </c>
      <c r="F583" s="10">
        <v>0</v>
      </c>
      <c r="G583" s="10">
        <v>0</v>
      </c>
      <c r="H583" s="10">
        <v>0</v>
      </c>
      <c r="I583" s="10">
        <v>0</v>
      </c>
      <c r="J583" s="10">
        <v>8.1221999999999994</v>
      </c>
      <c r="K583" s="10">
        <f t="shared" si="54"/>
        <v>27.72</v>
      </c>
      <c r="L583" s="10">
        <f t="shared" si="55"/>
        <v>319.43799999999999</v>
      </c>
      <c r="M583" s="10">
        <f t="shared" si="56"/>
        <v>0</v>
      </c>
      <c r="N583" s="10">
        <f t="shared" si="57"/>
        <v>319.43799999999999</v>
      </c>
      <c r="O583" s="10">
        <f t="shared" si="58"/>
        <v>27.72</v>
      </c>
      <c r="P583" s="10">
        <f t="shared" si="59"/>
        <v>0</v>
      </c>
    </row>
    <row r="584" spans="1:16">
      <c r="A584" s="8" t="s">
        <v>27</v>
      </c>
      <c r="B584" s="9" t="s">
        <v>28</v>
      </c>
      <c r="C584" s="10">
        <v>166.8</v>
      </c>
      <c r="D584" s="10">
        <v>166.8</v>
      </c>
      <c r="E584" s="10">
        <v>17.400000000000002</v>
      </c>
      <c r="F584" s="10">
        <v>0</v>
      </c>
      <c r="G584" s="10">
        <v>0</v>
      </c>
      <c r="H584" s="10">
        <v>0</v>
      </c>
      <c r="I584" s="10">
        <v>0</v>
      </c>
      <c r="J584" s="10">
        <v>14.82</v>
      </c>
      <c r="K584" s="10">
        <f t="shared" si="54"/>
        <v>17.400000000000002</v>
      </c>
      <c r="L584" s="10">
        <f t="shared" si="55"/>
        <v>166.8</v>
      </c>
      <c r="M584" s="10">
        <f t="shared" si="56"/>
        <v>0</v>
      </c>
      <c r="N584" s="10">
        <f t="shared" si="57"/>
        <v>166.8</v>
      </c>
      <c r="O584" s="10">
        <f t="shared" si="58"/>
        <v>17.400000000000002</v>
      </c>
      <c r="P584" s="10">
        <f t="shared" si="59"/>
        <v>0</v>
      </c>
    </row>
    <row r="585" spans="1:16">
      <c r="A585" s="8" t="s">
        <v>76</v>
      </c>
      <c r="B585" s="9" t="s">
        <v>77</v>
      </c>
      <c r="C585" s="10">
        <v>2.1</v>
      </c>
      <c r="D585" s="10">
        <v>2.1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2.1</v>
      </c>
      <c r="M585" s="10">
        <f t="shared" si="56"/>
        <v>0</v>
      </c>
      <c r="N585" s="10">
        <f t="shared" si="57"/>
        <v>2.1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30.6</v>
      </c>
      <c r="D586" s="10">
        <v>43.5</v>
      </c>
      <c r="E586" s="10">
        <v>2</v>
      </c>
      <c r="F586" s="10">
        <v>0</v>
      </c>
      <c r="G586" s="10">
        <v>0</v>
      </c>
      <c r="H586" s="10">
        <v>0</v>
      </c>
      <c r="I586" s="10">
        <v>0</v>
      </c>
      <c r="J586" s="10">
        <v>0.32944000000000001</v>
      </c>
      <c r="K586" s="10">
        <f t="shared" si="54"/>
        <v>2</v>
      </c>
      <c r="L586" s="10">
        <f t="shared" si="55"/>
        <v>43.5</v>
      </c>
      <c r="M586" s="10">
        <f t="shared" si="56"/>
        <v>0</v>
      </c>
      <c r="N586" s="10">
        <f t="shared" si="57"/>
        <v>43.5</v>
      </c>
      <c r="O586" s="10">
        <f t="shared" si="58"/>
        <v>2</v>
      </c>
      <c r="P586" s="10">
        <f t="shared" si="59"/>
        <v>0</v>
      </c>
    </row>
    <row r="587" spans="1:16">
      <c r="A587" s="8" t="s">
        <v>31</v>
      </c>
      <c r="B587" s="9" t="s">
        <v>32</v>
      </c>
      <c r="C587" s="10">
        <v>7.758</v>
      </c>
      <c r="D587" s="10">
        <v>7.758</v>
      </c>
      <c r="E587" s="10">
        <v>0.2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0.2</v>
      </c>
      <c r="L587" s="10">
        <f t="shared" si="55"/>
        <v>7.758</v>
      </c>
      <c r="M587" s="10">
        <f t="shared" si="56"/>
        <v>0</v>
      </c>
      <c r="N587" s="10">
        <f t="shared" si="57"/>
        <v>7.758</v>
      </c>
      <c r="O587" s="10">
        <f t="shared" si="58"/>
        <v>0.2</v>
      </c>
      <c r="P587" s="10">
        <f t="shared" si="59"/>
        <v>0</v>
      </c>
    </row>
    <row r="588" spans="1:16">
      <c r="A588" s="8" t="s">
        <v>35</v>
      </c>
      <c r="B588" s="9" t="s">
        <v>36</v>
      </c>
      <c r="C588" s="10">
        <v>0.59099999999999997</v>
      </c>
      <c r="D588" s="10">
        <v>0.59099999999999997</v>
      </c>
      <c r="E588" s="10">
        <v>0.08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0.08</v>
      </c>
      <c r="L588" s="10">
        <f t="shared" si="55"/>
        <v>0.59099999999999997</v>
      </c>
      <c r="M588" s="10">
        <f t="shared" si="56"/>
        <v>0</v>
      </c>
      <c r="N588" s="10">
        <f t="shared" si="57"/>
        <v>0.59099999999999997</v>
      </c>
      <c r="O588" s="10">
        <f t="shared" si="58"/>
        <v>0.08</v>
      </c>
      <c r="P588" s="10">
        <f t="shared" si="59"/>
        <v>0</v>
      </c>
    </row>
    <row r="589" spans="1:16">
      <c r="A589" s="8" t="s">
        <v>37</v>
      </c>
      <c r="B589" s="9" t="s">
        <v>38</v>
      </c>
      <c r="C589" s="10">
        <v>128.779</v>
      </c>
      <c r="D589" s="10">
        <v>128.779</v>
      </c>
      <c r="E589" s="10">
        <v>1.5</v>
      </c>
      <c r="F589" s="10">
        <v>0</v>
      </c>
      <c r="G589" s="10">
        <v>0.43820999999999999</v>
      </c>
      <c r="H589" s="10">
        <v>0.48770000000000002</v>
      </c>
      <c r="I589" s="10">
        <v>0.45466000000000001</v>
      </c>
      <c r="J589" s="10">
        <v>0</v>
      </c>
      <c r="K589" s="10">
        <f t="shared" si="54"/>
        <v>1.5</v>
      </c>
      <c r="L589" s="10">
        <f t="shared" si="55"/>
        <v>128.779</v>
      </c>
      <c r="M589" s="10">
        <f t="shared" si="56"/>
        <v>0</v>
      </c>
      <c r="N589" s="10">
        <f t="shared" si="57"/>
        <v>128.29130000000001</v>
      </c>
      <c r="O589" s="10">
        <f t="shared" si="58"/>
        <v>1.0123</v>
      </c>
      <c r="P589" s="10">
        <f t="shared" si="59"/>
        <v>32.513333333333335</v>
      </c>
    </row>
    <row r="590" spans="1:16">
      <c r="A590" s="8" t="s">
        <v>80</v>
      </c>
      <c r="B590" s="9" t="s">
        <v>81</v>
      </c>
      <c r="C590" s="10">
        <v>2.7</v>
      </c>
      <c r="D590" s="10">
        <v>2.7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2.7</v>
      </c>
      <c r="M590" s="10">
        <f t="shared" si="56"/>
        <v>0</v>
      </c>
      <c r="N590" s="10">
        <f t="shared" si="57"/>
        <v>2.7</v>
      </c>
      <c r="O590" s="10">
        <f t="shared" si="58"/>
        <v>0</v>
      </c>
      <c r="P590" s="10">
        <f t="shared" si="59"/>
        <v>0</v>
      </c>
    </row>
    <row r="591" spans="1:16" ht="25.5">
      <c r="A591" s="8" t="s">
        <v>41</v>
      </c>
      <c r="B591" s="9" t="s">
        <v>42</v>
      </c>
      <c r="C591" s="10">
        <v>10.1</v>
      </c>
      <c r="D591" s="10">
        <v>10.1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10.1</v>
      </c>
      <c r="M591" s="10">
        <f t="shared" si="56"/>
        <v>0</v>
      </c>
      <c r="N591" s="10">
        <f t="shared" si="57"/>
        <v>10.1</v>
      </c>
      <c r="O591" s="10">
        <f t="shared" si="58"/>
        <v>0</v>
      </c>
      <c r="P591" s="10">
        <f t="shared" si="59"/>
        <v>0</v>
      </c>
    </row>
    <row r="592" spans="1:16">
      <c r="A592" s="8" t="s">
        <v>270</v>
      </c>
      <c r="B592" s="9" t="s">
        <v>271</v>
      </c>
      <c r="C592" s="10">
        <v>37</v>
      </c>
      <c r="D592" s="10">
        <v>37</v>
      </c>
      <c r="E592" s="10">
        <v>3.1</v>
      </c>
      <c r="F592" s="10">
        <v>2.30254</v>
      </c>
      <c r="G592" s="10">
        <v>0</v>
      </c>
      <c r="H592" s="10">
        <v>2.30254</v>
      </c>
      <c r="I592" s="10">
        <v>0</v>
      </c>
      <c r="J592" s="10">
        <v>0</v>
      </c>
      <c r="K592" s="10">
        <f t="shared" si="54"/>
        <v>0.79746000000000006</v>
      </c>
      <c r="L592" s="10">
        <f t="shared" si="55"/>
        <v>34.69746</v>
      </c>
      <c r="M592" s="10">
        <f t="shared" si="56"/>
        <v>74.275483870967747</v>
      </c>
      <c r="N592" s="10">
        <f t="shared" si="57"/>
        <v>34.69746</v>
      </c>
      <c r="O592" s="10">
        <f t="shared" si="58"/>
        <v>0.79746000000000006</v>
      </c>
      <c r="P592" s="10">
        <f t="shared" si="59"/>
        <v>74.275483870967747</v>
      </c>
    </row>
    <row r="593" spans="1:16">
      <c r="A593" s="5" t="s">
        <v>272</v>
      </c>
      <c r="B593" s="6" t="s">
        <v>273</v>
      </c>
      <c r="C593" s="7">
        <v>1746.4870000000001</v>
      </c>
      <c r="D593" s="7">
        <v>1746.4870000000001</v>
      </c>
      <c r="E593" s="7">
        <v>155.256</v>
      </c>
      <c r="F593" s="7">
        <v>0.35000000000000003</v>
      </c>
      <c r="G593" s="7">
        <v>0</v>
      </c>
      <c r="H593" s="7">
        <v>0</v>
      </c>
      <c r="I593" s="7">
        <v>0.35000000000000003</v>
      </c>
      <c r="J593" s="7">
        <v>22.665459999999999</v>
      </c>
      <c r="K593" s="7">
        <f t="shared" si="54"/>
        <v>154.90600000000001</v>
      </c>
      <c r="L593" s="7">
        <f t="shared" si="55"/>
        <v>1746.1370000000002</v>
      </c>
      <c r="M593" s="7">
        <f t="shared" si="56"/>
        <v>0.22543412170866187</v>
      </c>
      <c r="N593" s="7">
        <f t="shared" si="57"/>
        <v>1746.4870000000001</v>
      </c>
      <c r="O593" s="7">
        <f t="shared" si="58"/>
        <v>155.256</v>
      </c>
      <c r="P593" s="7">
        <f t="shared" si="59"/>
        <v>0</v>
      </c>
    </row>
    <row r="594" spans="1:16" ht="25.5">
      <c r="A594" s="8" t="s">
        <v>55</v>
      </c>
      <c r="B594" s="9" t="s">
        <v>56</v>
      </c>
      <c r="C594" s="10">
        <v>1746.4870000000001</v>
      </c>
      <c r="D594" s="10">
        <v>1746.4870000000001</v>
      </c>
      <c r="E594" s="10">
        <v>155.256</v>
      </c>
      <c r="F594" s="10">
        <v>0.35000000000000003</v>
      </c>
      <c r="G594" s="10">
        <v>0</v>
      </c>
      <c r="H594" s="10">
        <v>0</v>
      </c>
      <c r="I594" s="10">
        <v>0.35000000000000003</v>
      </c>
      <c r="J594" s="10">
        <v>22.665459999999999</v>
      </c>
      <c r="K594" s="10">
        <f t="shared" si="54"/>
        <v>154.90600000000001</v>
      </c>
      <c r="L594" s="10">
        <f t="shared" si="55"/>
        <v>1746.1370000000002</v>
      </c>
      <c r="M594" s="10">
        <f t="shared" si="56"/>
        <v>0.22543412170866187</v>
      </c>
      <c r="N594" s="10">
        <f t="shared" si="57"/>
        <v>1746.4870000000001</v>
      </c>
      <c r="O594" s="10">
        <f t="shared" si="58"/>
        <v>155.256</v>
      </c>
      <c r="P594" s="10">
        <f t="shared" si="59"/>
        <v>0</v>
      </c>
    </row>
    <row r="595" spans="1:16" ht="25.5">
      <c r="A595" s="5" t="s">
        <v>274</v>
      </c>
      <c r="B595" s="6" t="s">
        <v>275</v>
      </c>
      <c r="C595" s="7">
        <v>151281.58772000001</v>
      </c>
      <c r="D595" s="7">
        <v>159535.61163</v>
      </c>
      <c r="E595" s="7">
        <v>16676.0422</v>
      </c>
      <c r="F595" s="7">
        <v>5036.8408899999995</v>
      </c>
      <c r="G595" s="7">
        <v>0</v>
      </c>
      <c r="H595" s="7">
        <v>5019.8228499999996</v>
      </c>
      <c r="I595" s="7">
        <v>17.018039999999999</v>
      </c>
      <c r="J595" s="7">
        <v>17.018039999999999</v>
      </c>
      <c r="K595" s="7">
        <f t="shared" si="54"/>
        <v>11639.20131</v>
      </c>
      <c r="L595" s="7">
        <f t="shared" si="55"/>
        <v>154498.77074000001</v>
      </c>
      <c r="M595" s="7">
        <f t="shared" si="56"/>
        <v>30.204054592761821</v>
      </c>
      <c r="N595" s="7">
        <f t="shared" si="57"/>
        <v>154515.78878</v>
      </c>
      <c r="O595" s="7">
        <f t="shared" si="58"/>
        <v>11656.219349999999</v>
      </c>
      <c r="P595" s="7">
        <f t="shared" si="59"/>
        <v>30.102003759621095</v>
      </c>
    </row>
    <row r="596" spans="1:16" ht="38.25">
      <c r="A596" s="5" t="s">
        <v>276</v>
      </c>
      <c r="B596" s="6" t="s">
        <v>46</v>
      </c>
      <c r="C596" s="7">
        <v>12252.312000000002</v>
      </c>
      <c r="D596" s="7">
        <v>12252.312000000002</v>
      </c>
      <c r="E596" s="7">
        <v>987.6</v>
      </c>
      <c r="F596" s="7">
        <v>17.018039999999999</v>
      </c>
      <c r="G596" s="7">
        <v>0</v>
      </c>
      <c r="H596" s="7">
        <v>0</v>
      </c>
      <c r="I596" s="7">
        <v>17.018039999999999</v>
      </c>
      <c r="J596" s="7">
        <v>17.018039999999999</v>
      </c>
      <c r="K596" s="7">
        <f t="shared" si="54"/>
        <v>970.58195999999998</v>
      </c>
      <c r="L596" s="7">
        <f t="shared" si="55"/>
        <v>12235.293960000001</v>
      </c>
      <c r="M596" s="7">
        <f t="shared" si="56"/>
        <v>1.7231713244228433</v>
      </c>
      <c r="N596" s="7">
        <f t="shared" si="57"/>
        <v>12252.312000000002</v>
      </c>
      <c r="O596" s="7">
        <f t="shared" si="58"/>
        <v>987.6</v>
      </c>
      <c r="P596" s="7">
        <f t="shared" si="59"/>
        <v>0</v>
      </c>
    </row>
    <row r="597" spans="1:16">
      <c r="A597" s="8" t="s">
        <v>23</v>
      </c>
      <c r="B597" s="9" t="s">
        <v>24</v>
      </c>
      <c r="C597" s="10">
        <v>9696.643</v>
      </c>
      <c r="D597" s="10">
        <v>9696.643</v>
      </c>
      <c r="E597" s="10">
        <v>780</v>
      </c>
      <c r="F597" s="10">
        <v>11.200000000000001</v>
      </c>
      <c r="G597" s="10">
        <v>0</v>
      </c>
      <c r="H597" s="10">
        <v>0</v>
      </c>
      <c r="I597" s="10">
        <v>11.200000000000001</v>
      </c>
      <c r="J597" s="10">
        <v>11.200000000000001</v>
      </c>
      <c r="K597" s="10">
        <f t="shared" si="54"/>
        <v>768.8</v>
      </c>
      <c r="L597" s="10">
        <f t="shared" si="55"/>
        <v>9685.4429999999993</v>
      </c>
      <c r="M597" s="10">
        <f t="shared" si="56"/>
        <v>1.4358974358974361</v>
      </c>
      <c r="N597" s="10">
        <f t="shared" si="57"/>
        <v>9696.643</v>
      </c>
      <c r="O597" s="10">
        <f t="shared" si="58"/>
        <v>780</v>
      </c>
      <c r="P597" s="10">
        <f t="shared" si="59"/>
        <v>0</v>
      </c>
    </row>
    <row r="598" spans="1:16">
      <c r="A598" s="8" t="s">
        <v>25</v>
      </c>
      <c r="B598" s="9" t="s">
        <v>26</v>
      </c>
      <c r="C598" s="10">
        <v>2133.261</v>
      </c>
      <c r="D598" s="10">
        <v>2133.261</v>
      </c>
      <c r="E598" s="10">
        <v>171.6</v>
      </c>
      <c r="F598" s="10">
        <v>2.5</v>
      </c>
      <c r="G598" s="10">
        <v>0</v>
      </c>
      <c r="H598" s="10">
        <v>0</v>
      </c>
      <c r="I598" s="10">
        <v>2.5</v>
      </c>
      <c r="J598" s="10">
        <v>2.5</v>
      </c>
      <c r="K598" s="10">
        <f t="shared" si="54"/>
        <v>169.1</v>
      </c>
      <c r="L598" s="10">
        <f t="shared" si="55"/>
        <v>2130.761</v>
      </c>
      <c r="M598" s="10">
        <f t="shared" si="56"/>
        <v>1.4568764568764569</v>
      </c>
      <c r="N598" s="10">
        <f t="shared" si="57"/>
        <v>2133.261</v>
      </c>
      <c r="O598" s="10">
        <f t="shared" si="58"/>
        <v>171.6</v>
      </c>
      <c r="P598" s="10">
        <f t="shared" si="59"/>
        <v>0</v>
      </c>
    </row>
    <row r="599" spans="1:16">
      <c r="A599" s="8" t="s">
        <v>27</v>
      </c>
      <c r="B599" s="9" t="s">
        <v>28</v>
      </c>
      <c r="C599" s="10">
        <v>218.065</v>
      </c>
      <c r="D599" s="10">
        <v>218.065</v>
      </c>
      <c r="E599" s="10">
        <v>17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17</v>
      </c>
      <c r="L599" s="10">
        <f t="shared" si="55"/>
        <v>218.065</v>
      </c>
      <c r="M599" s="10">
        <f t="shared" si="56"/>
        <v>0</v>
      </c>
      <c r="N599" s="10">
        <f t="shared" si="57"/>
        <v>218.065</v>
      </c>
      <c r="O599" s="10">
        <f t="shared" si="58"/>
        <v>17</v>
      </c>
      <c r="P599" s="10">
        <f t="shared" si="59"/>
        <v>0</v>
      </c>
    </row>
    <row r="600" spans="1:16">
      <c r="A600" s="8" t="s">
        <v>29</v>
      </c>
      <c r="B600" s="9" t="s">
        <v>30</v>
      </c>
      <c r="C600" s="10">
        <v>192.06300000000002</v>
      </c>
      <c r="D600" s="10">
        <v>192.06300000000002</v>
      </c>
      <c r="E600" s="10">
        <v>18</v>
      </c>
      <c r="F600" s="10">
        <v>3.3180399999999999</v>
      </c>
      <c r="G600" s="10">
        <v>0</v>
      </c>
      <c r="H600" s="10">
        <v>0</v>
      </c>
      <c r="I600" s="10">
        <v>3.3180399999999999</v>
      </c>
      <c r="J600" s="10">
        <v>3.3180399999999999</v>
      </c>
      <c r="K600" s="10">
        <f t="shared" si="54"/>
        <v>14.68196</v>
      </c>
      <c r="L600" s="10">
        <f t="shared" si="55"/>
        <v>188.74496000000002</v>
      </c>
      <c r="M600" s="10">
        <f t="shared" si="56"/>
        <v>18.433555555555557</v>
      </c>
      <c r="N600" s="10">
        <f t="shared" si="57"/>
        <v>192.06300000000002</v>
      </c>
      <c r="O600" s="10">
        <f t="shared" si="58"/>
        <v>18</v>
      </c>
      <c r="P600" s="10">
        <f t="shared" si="59"/>
        <v>0</v>
      </c>
    </row>
    <row r="601" spans="1:16">
      <c r="A601" s="8" t="s">
        <v>31</v>
      </c>
      <c r="B601" s="9" t="s">
        <v>32</v>
      </c>
      <c r="C601" s="10">
        <v>12.280000000000001</v>
      </c>
      <c r="D601" s="10">
        <v>12.280000000000001</v>
      </c>
      <c r="E601" s="10">
        <v>1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</v>
      </c>
      <c r="L601" s="10">
        <f t="shared" si="55"/>
        <v>12.280000000000001</v>
      </c>
      <c r="M601" s="10">
        <f t="shared" si="56"/>
        <v>0</v>
      </c>
      <c r="N601" s="10">
        <f t="shared" si="57"/>
        <v>12.280000000000001</v>
      </c>
      <c r="O601" s="10">
        <f t="shared" si="58"/>
        <v>1</v>
      </c>
      <c r="P601" s="10">
        <f t="shared" si="59"/>
        <v>0</v>
      </c>
    </row>
    <row r="602" spans="1:16">
      <c r="A602" s="5" t="s">
        <v>277</v>
      </c>
      <c r="B602" s="6" t="s">
        <v>68</v>
      </c>
      <c r="C602" s="7">
        <v>300</v>
      </c>
      <c r="D602" s="7">
        <v>300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300</v>
      </c>
      <c r="M602" s="7">
        <f t="shared" si="56"/>
        <v>0</v>
      </c>
      <c r="N602" s="7">
        <f t="shared" si="57"/>
        <v>300</v>
      </c>
      <c r="O602" s="7">
        <f t="shared" si="58"/>
        <v>0</v>
      </c>
      <c r="P602" s="7">
        <f t="shared" si="59"/>
        <v>0</v>
      </c>
    </row>
    <row r="603" spans="1:16">
      <c r="A603" s="8" t="s">
        <v>29</v>
      </c>
      <c r="B603" s="9" t="s">
        <v>30</v>
      </c>
      <c r="C603" s="10">
        <v>300</v>
      </c>
      <c r="D603" s="10">
        <v>300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300</v>
      </c>
      <c r="M603" s="10">
        <f t="shared" si="56"/>
        <v>0</v>
      </c>
      <c r="N603" s="10">
        <f t="shared" si="57"/>
        <v>300</v>
      </c>
      <c r="O603" s="10">
        <f t="shared" si="58"/>
        <v>0</v>
      </c>
      <c r="P603" s="10">
        <f t="shared" si="59"/>
        <v>0</v>
      </c>
    </row>
    <row r="604" spans="1:16">
      <c r="A604" s="5" t="s">
        <v>278</v>
      </c>
      <c r="B604" s="6" t="s">
        <v>279</v>
      </c>
      <c r="C604" s="7">
        <v>4437.0569999999998</v>
      </c>
      <c r="D604" s="7">
        <v>4437.0569999999998</v>
      </c>
      <c r="E604" s="7">
        <v>2350</v>
      </c>
      <c r="F604" s="7">
        <v>2039.79918</v>
      </c>
      <c r="G604" s="7">
        <v>0</v>
      </c>
      <c r="H604" s="7">
        <v>2039.79918</v>
      </c>
      <c r="I604" s="7">
        <v>0</v>
      </c>
      <c r="J604" s="7">
        <v>0</v>
      </c>
      <c r="K604" s="7">
        <f t="shared" si="54"/>
        <v>310.20082000000002</v>
      </c>
      <c r="L604" s="7">
        <f t="shared" si="55"/>
        <v>2397.2578199999998</v>
      </c>
      <c r="M604" s="7">
        <f t="shared" si="56"/>
        <v>86.799965106382984</v>
      </c>
      <c r="N604" s="7">
        <f t="shared" si="57"/>
        <v>2397.2578199999998</v>
      </c>
      <c r="O604" s="7">
        <f t="shared" si="58"/>
        <v>310.20082000000002</v>
      </c>
      <c r="P604" s="7">
        <f t="shared" si="59"/>
        <v>86.799965106382984</v>
      </c>
    </row>
    <row r="605" spans="1:16">
      <c r="A605" s="8" t="s">
        <v>280</v>
      </c>
      <c r="B605" s="9" t="s">
        <v>281</v>
      </c>
      <c r="C605" s="10">
        <v>4437.0569999999998</v>
      </c>
      <c r="D605" s="10">
        <v>4437.0569999999998</v>
      </c>
      <c r="E605" s="10">
        <v>2350</v>
      </c>
      <c r="F605" s="10">
        <v>2039.79918</v>
      </c>
      <c r="G605" s="10">
        <v>0</v>
      </c>
      <c r="H605" s="10">
        <v>2039.79918</v>
      </c>
      <c r="I605" s="10">
        <v>0</v>
      </c>
      <c r="J605" s="10">
        <v>0</v>
      </c>
      <c r="K605" s="10">
        <f t="shared" si="54"/>
        <v>310.20082000000002</v>
      </c>
      <c r="L605" s="10">
        <f t="shared" si="55"/>
        <v>2397.2578199999998</v>
      </c>
      <c r="M605" s="10">
        <f t="shared" si="56"/>
        <v>86.799965106382984</v>
      </c>
      <c r="N605" s="10">
        <f t="shared" si="57"/>
        <v>2397.2578199999998</v>
      </c>
      <c r="O605" s="10">
        <f t="shared" si="58"/>
        <v>310.20082000000002</v>
      </c>
      <c r="P605" s="10">
        <f t="shared" si="59"/>
        <v>86.799965106382984</v>
      </c>
    </row>
    <row r="606" spans="1:16">
      <c r="A606" s="5" t="s">
        <v>282</v>
      </c>
      <c r="B606" s="6" t="s">
        <v>283</v>
      </c>
      <c r="C606" s="7">
        <v>17872.58772</v>
      </c>
      <c r="D606" s="7">
        <v>26126.611629999999</v>
      </c>
      <c r="E606" s="7">
        <v>3683.3222000000001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3683.3222000000001</v>
      </c>
      <c r="L606" s="7">
        <f t="shared" si="55"/>
        <v>26126.611629999999</v>
      </c>
      <c r="M606" s="7">
        <f t="shared" si="56"/>
        <v>0</v>
      </c>
      <c r="N606" s="7">
        <f t="shared" si="57"/>
        <v>26126.611629999999</v>
      </c>
      <c r="O606" s="7">
        <f t="shared" si="58"/>
        <v>3683.3222000000001</v>
      </c>
      <c r="P606" s="7">
        <f t="shared" si="59"/>
        <v>0</v>
      </c>
    </row>
    <row r="607" spans="1:16">
      <c r="A607" s="8" t="s">
        <v>284</v>
      </c>
      <c r="B607" s="9" t="s">
        <v>285</v>
      </c>
      <c r="C607" s="10">
        <v>17872.58772</v>
      </c>
      <c r="D607" s="10">
        <v>26126.611629999999</v>
      </c>
      <c r="E607" s="10">
        <v>3683.3222000000001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3683.3222000000001</v>
      </c>
      <c r="L607" s="10">
        <f t="shared" si="55"/>
        <v>26126.611629999999</v>
      </c>
      <c r="M607" s="10">
        <f t="shared" si="56"/>
        <v>0</v>
      </c>
      <c r="N607" s="10">
        <f t="shared" si="57"/>
        <v>26126.611629999999</v>
      </c>
      <c r="O607" s="10">
        <f t="shared" si="58"/>
        <v>3683.3222000000001</v>
      </c>
      <c r="P607" s="10">
        <f t="shared" si="59"/>
        <v>0</v>
      </c>
    </row>
    <row r="608" spans="1:16">
      <c r="A608" s="5" t="s">
        <v>286</v>
      </c>
      <c r="B608" s="6" t="s">
        <v>287</v>
      </c>
      <c r="C608" s="7">
        <v>107099</v>
      </c>
      <c r="D608" s="7">
        <v>107099</v>
      </c>
      <c r="E608" s="7">
        <v>8924.9</v>
      </c>
      <c r="F608" s="7">
        <v>2974.9666699999998</v>
      </c>
      <c r="G608" s="7">
        <v>0</v>
      </c>
      <c r="H608" s="7">
        <v>2974.9666699999998</v>
      </c>
      <c r="I608" s="7">
        <v>0</v>
      </c>
      <c r="J608" s="7">
        <v>0</v>
      </c>
      <c r="K608" s="7">
        <f t="shared" si="54"/>
        <v>5949.9333299999998</v>
      </c>
      <c r="L608" s="7">
        <f t="shared" si="55"/>
        <v>104124.03333000001</v>
      </c>
      <c r="M608" s="7">
        <f t="shared" si="56"/>
        <v>33.33333337068202</v>
      </c>
      <c r="N608" s="7">
        <f t="shared" si="57"/>
        <v>104124.03333000001</v>
      </c>
      <c r="O608" s="7">
        <f t="shared" si="58"/>
        <v>5949.9333299999998</v>
      </c>
      <c r="P608" s="7">
        <f t="shared" si="59"/>
        <v>33.33333337068202</v>
      </c>
    </row>
    <row r="609" spans="1:16" ht="25.5">
      <c r="A609" s="8" t="s">
        <v>125</v>
      </c>
      <c r="B609" s="9" t="s">
        <v>126</v>
      </c>
      <c r="C609" s="10">
        <v>107099</v>
      </c>
      <c r="D609" s="10">
        <v>107099</v>
      </c>
      <c r="E609" s="10">
        <v>8924.9</v>
      </c>
      <c r="F609" s="10">
        <v>2974.9666699999998</v>
      </c>
      <c r="G609" s="10">
        <v>0</v>
      </c>
      <c r="H609" s="10">
        <v>2974.9666699999998</v>
      </c>
      <c r="I609" s="10">
        <v>0</v>
      </c>
      <c r="J609" s="10">
        <v>0</v>
      </c>
      <c r="K609" s="10">
        <f t="shared" si="54"/>
        <v>5949.9333299999998</v>
      </c>
      <c r="L609" s="10">
        <f t="shared" si="55"/>
        <v>104124.03333000001</v>
      </c>
      <c r="M609" s="10">
        <f t="shared" si="56"/>
        <v>33.33333337068202</v>
      </c>
      <c r="N609" s="10">
        <f t="shared" si="57"/>
        <v>104124.03333000001</v>
      </c>
      <c r="O609" s="10">
        <f t="shared" si="58"/>
        <v>5949.9333299999998</v>
      </c>
      <c r="P609" s="10">
        <f t="shared" si="59"/>
        <v>33.33333337068202</v>
      </c>
    </row>
    <row r="610" spans="1:16">
      <c r="A610" s="5" t="s">
        <v>288</v>
      </c>
      <c r="B610" s="6" t="s">
        <v>124</v>
      </c>
      <c r="C610" s="7">
        <v>8401.6309999999994</v>
      </c>
      <c r="D610" s="7">
        <v>8401.6309999999994</v>
      </c>
      <c r="E610" s="7">
        <v>730.22</v>
      </c>
      <c r="F610" s="7">
        <v>5.0570000000000004</v>
      </c>
      <c r="G610" s="7">
        <v>0</v>
      </c>
      <c r="H610" s="7">
        <v>5.0570000000000004</v>
      </c>
      <c r="I610" s="7">
        <v>0</v>
      </c>
      <c r="J610" s="7">
        <v>0</v>
      </c>
      <c r="K610" s="7">
        <f t="shared" si="54"/>
        <v>725.16300000000001</v>
      </c>
      <c r="L610" s="7">
        <f t="shared" si="55"/>
        <v>8396.5739999999987</v>
      </c>
      <c r="M610" s="7">
        <f t="shared" si="56"/>
        <v>0.69253101804935502</v>
      </c>
      <c r="N610" s="7">
        <f t="shared" si="57"/>
        <v>8396.5739999999987</v>
      </c>
      <c r="O610" s="7">
        <f t="shared" si="58"/>
        <v>725.16300000000001</v>
      </c>
      <c r="P610" s="7">
        <f t="shared" si="59"/>
        <v>0.69253101804935502</v>
      </c>
    </row>
    <row r="611" spans="1:16" ht="25.5">
      <c r="A611" s="8" t="s">
        <v>125</v>
      </c>
      <c r="B611" s="9" t="s">
        <v>126</v>
      </c>
      <c r="C611" s="10">
        <v>8401.6309999999994</v>
      </c>
      <c r="D611" s="10">
        <v>8401.6309999999994</v>
      </c>
      <c r="E611" s="10">
        <v>730.22</v>
      </c>
      <c r="F611" s="10">
        <v>5.0570000000000004</v>
      </c>
      <c r="G611" s="10">
        <v>0</v>
      </c>
      <c r="H611" s="10">
        <v>5.0570000000000004</v>
      </c>
      <c r="I611" s="10">
        <v>0</v>
      </c>
      <c r="J611" s="10">
        <v>0</v>
      </c>
      <c r="K611" s="10">
        <f t="shared" si="54"/>
        <v>725.16300000000001</v>
      </c>
      <c r="L611" s="10">
        <f t="shared" si="55"/>
        <v>8396.5739999999987</v>
      </c>
      <c r="M611" s="10">
        <f t="shared" si="56"/>
        <v>0.69253101804935502</v>
      </c>
      <c r="N611" s="10">
        <f t="shared" si="57"/>
        <v>8396.5739999999987</v>
      </c>
      <c r="O611" s="10">
        <f t="shared" si="58"/>
        <v>725.16300000000001</v>
      </c>
      <c r="P611" s="10">
        <f t="shared" si="59"/>
        <v>0.69253101804935502</v>
      </c>
    </row>
    <row r="612" spans="1:16" ht="38.25">
      <c r="A612" s="5" t="s">
        <v>289</v>
      </c>
      <c r="B612" s="6" t="s">
        <v>290</v>
      </c>
      <c r="C612" s="7">
        <v>919</v>
      </c>
      <c r="D612" s="7">
        <v>919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919</v>
      </c>
      <c r="M612" s="7">
        <f t="shared" si="56"/>
        <v>0</v>
      </c>
      <c r="N612" s="7">
        <f t="shared" si="57"/>
        <v>919</v>
      </c>
      <c r="O612" s="7">
        <f t="shared" si="58"/>
        <v>0</v>
      </c>
      <c r="P612" s="7">
        <f t="shared" si="59"/>
        <v>0</v>
      </c>
    </row>
    <row r="613" spans="1:16" ht="25.5">
      <c r="A613" s="8" t="s">
        <v>125</v>
      </c>
      <c r="B613" s="9" t="s">
        <v>126</v>
      </c>
      <c r="C613" s="10">
        <v>919</v>
      </c>
      <c r="D613" s="10">
        <v>919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919</v>
      </c>
      <c r="M613" s="10">
        <f t="shared" si="56"/>
        <v>0</v>
      </c>
      <c r="N613" s="10">
        <f t="shared" si="57"/>
        <v>919</v>
      </c>
      <c r="O613" s="10">
        <f t="shared" si="58"/>
        <v>0</v>
      </c>
      <c r="P613" s="10">
        <f t="shared" si="59"/>
        <v>0</v>
      </c>
    </row>
    <row r="614" spans="1:16">
      <c r="A614" s="5" t="s">
        <v>291</v>
      </c>
      <c r="B614" s="6" t="s">
        <v>292</v>
      </c>
      <c r="C614" s="7">
        <v>2340145.9217200028</v>
      </c>
      <c r="D614" s="7">
        <v>2396049.0971100023</v>
      </c>
      <c r="E614" s="7">
        <v>212932.44099999996</v>
      </c>
      <c r="F614" s="7">
        <v>55657.582790000008</v>
      </c>
      <c r="G614" s="7">
        <v>208.66400000000002</v>
      </c>
      <c r="H614" s="7">
        <v>60283.297520000015</v>
      </c>
      <c r="I614" s="7">
        <v>6503.7651300000007</v>
      </c>
      <c r="J614" s="7">
        <v>25941.593159999989</v>
      </c>
      <c r="K614" s="7">
        <f t="shared" si="54"/>
        <v>157274.85820999995</v>
      </c>
      <c r="L614" s="7">
        <f t="shared" si="55"/>
        <v>2340391.5143200024</v>
      </c>
      <c r="M614" s="7">
        <f t="shared" si="56"/>
        <v>26.1386111616501</v>
      </c>
      <c r="N614" s="7">
        <f t="shared" si="57"/>
        <v>2335765.7995900023</v>
      </c>
      <c r="O614" s="7">
        <f t="shared" si="58"/>
        <v>152649.14347999994</v>
      </c>
      <c r="P614" s="7">
        <f t="shared" si="59"/>
        <v>28.310997251940595</v>
      </c>
    </row>
    <row r="615" spans="1:1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tabSelected="1" topLeftCell="C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22008.594400000002</v>
      </c>
      <c r="E6" s="7">
        <v>15.8</v>
      </c>
      <c r="F6" s="7">
        <v>0</v>
      </c>
      <c r="G6" s="7">
        <v>0</v>
      </c>
      <c r="H6" s="7">
        <v>0.32866000000000001</v>
      </c>
      <c r="I6" s="7">
        <v>0</v>
      </c>
      <c r="J6" s="7">
        <v>0</v>
      </c>
      <c r="K6" s="7">
        <f t="shared" ref="K6:K69" si="0">E6-F6</f>
        <v>15.8</v>
      </c>
      <c r="L6" s="7">
        <f t="shared" ref="L6:L69" si="1">D6-F6</f>
        <v>22008.594400000002</v>
      </c>
      <c r="M6" s="7">
        <f t="shared" ref="M6:M69" si="2">IF(E6=0,0,(F6/E6)*100)</f>
        <v>0</v>
      </c>
      <c r="N6" s="7">
        <f t="shared" ref="N6:N69" si="3">D6-H6</f>
        <v>22008.265740000003</v>
      </c>
      <c r="O6" s="7">
        <f t="shared" ref="O6:O69" si="4">E6-H6</f>
        <v>15.471340000000001</v>
      </c>
      <c r="P6" s="7">
        <f t="shared" ref="P6:P69" si="5">IF(E6=0,0,(H6/E6)*100)</f>
        <v>2.0801265822784809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296</v>
      </c>
      <c r="B8" s="9" t="s">
        <v>297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298</v>
      </c>
      <c r="B9" s="9" t="s">
        <v>299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0.32866000000000001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-0.32866000000000001</v>
      </c>
      <c r="O10" s="7">
        <f t="shared" si="4"/>
        <v>-0.32866000000000001</v>
      </c>
      <c r="P10" s="7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0.32866000000000001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-0.32866000000000001</v>
      </c>
      <c r="O11" s="10">
        <f t="shared" si="4"/>
        <v>-0.32866000000000001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300</v>
      </c>
      <c r="B13" s="9" t="s">
        <v>301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22.170999999999999</v>
      </c>
      <c r="D14" s="7">
        <v>22.170999999999999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22.170999999999999</v>
      </c>
      <c r="M14" s="7">
        <f t="shared" si="2"/>
        <v>0</v>
      </c>
      <c r="N14" s="7">
        <f t="shared" si="3"/>
        <v>22.170999999999999</v>
      </c>
      <c r="O14" s="7">
        <f t="shared" si="4"/>
        <v>0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22.170999999999999</v>
      </c>
      <c r="D15" s="10">
        <v>22.170999999999999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22.170999999999999</v>
      </c>
      <c r="M15" s="10">
        <f t="shared" si="2"/>
        <v>0</v>
      </c>
      <c r="N15" s="10">
        <f t="shared" si="3"/>
        <v>22.170999999999999</v>
      </c>
      <c r="O15" s="10">
        <f t="shared" si="4"/>
        <v>0</v>
      </c>
      <c r="P15" s="10">
        <f t="shared" si="5"/>
        <v>0</v>
      </c>
    </row>
    <row r="16" spans="1:16" ht="25.5">
      <c r="A16" s="5" t="s">
        <v>57</v>
      </c>
      <c r="B16" s="6" t="s">
        <v>58</v>
      </c>
      <c r="C16" s="7">
        <v>2000.0040000000001</v>
      </c>
      <c r="D16" s="7">
        <v>2299.8540000000003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2299.8540000000003</v>
      </c>
      <c r="M16" s="7">
        <f t="shared" si="2"/>
        <v>0</v>
      </c>
      <c r="N16" s="7">
        <f t="shared" si="3"/>
        <v>2299.8540000000003</v>
      </c>
      <c r="O16" s="7">
        <f t="shared" si="4"/>
        <v>0</v>
      </c>
      <c r="P16" s="7">
        <f t="shared" si="5"/>
        <v>0</v>
      </c>
    </row>
    <row r="17" spans="1:16" ht="25.5">
      <c r="A17" s="8" t="s">
        <v>302</v>
      </c>
      <c r="B17" s="9" t="s">
        <v>303</v>
      </c>
      <c r="C17" s="10">
        <v>2000.0040000000001</v>
      </c>
      <c r="D17" s="10">
        <v>2299.8540000000003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2299.8540000000003</v>
      </c>
      <c r="M17" s="10">
        <f t="shared" si="2"/>
        <v>0</v>
      </c>
      <c r="N17" s="10">
        <f t="shared" si="3"/>
        <v>2299.8540000000003</v>
      </c>
      <c r="O17" s="10">
        <f t="shared" si="4"/>
        <v>0</v>
      </c>
      <c r="P17" s="10">
        <f t="shared" si="5"/>
        <v>0</v>
      </c>
    </row>
    <row r="18" spans="1:16" ht="25.5">
      <c r="A18" s="5" t="s">
        <v>304</v>
      </c>
      <c r="B18" s="6" t="s">
        <v>305</v>
      </c>
      <c r="C18" s="7">
        <v>190</v>
      </c>
      <c r="D18" s="7">
        <v>190</v>
      </c>
      <c r="E18" s="7">
        <v>15.8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15.8</v>
      </c>
      <c r="L18" s="7">
        <f t="shared" si="1"/>
        <v>190</v>
      </c>
      <c r="M18" s="7">
        <f t="shared" si="2"/>
        <v>0</v>
      </c>
      <c r="N18" s="7">
        <f t="shared" si="3"/>
        <v>190</v>
      </c>
      <c r="O18" s="7">
        <f t="shared" si="4"/>
        <v>15.8</v>
      </c>
      <c r="P18" s="7">
        <f t="shared" si="5"/>
        <v>0</v>
      </c>
    </row>
    <row r="19" spans="1:16" ht="25.5">
      <c r="A19" s="8" t="s">
        <v>237</v>
      </c>
      <c r="B19" s="9" t="s">
        <v>238</v>
      </c>
      <c r="C19" s="10">
        <v>190</v>
      </c>
      <c r="D19" s="10">
        <v>190</v>
      </c>
      <c r="E19" s="10">
        <v>15.8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15.8</v>
      </c>
      <c r="L19" s="10">
        <f t="shared" si="1"/>
        <v>190</v>
      </c>
      <c r="M19" s="10">
        <f t="shared" si="2"/>
        <v>0</v>
      </c>
      <c r="N19" s="10">
        <f t="shared" si="3"/>
        <v>190</v>
      </c>
      <c r="O19" s="10">
        <f t="shared" si="4"/>
        <v>15.8</v>
      </c>
      <c r="P19" s="10">
        <f t="shared" si="5"/>
        <v>0</v>
      </c>
    </row>
    <row r="20" spans="1:16">
      <c r="A20" s="5" t="s">
        <v>67</v>
      </c>
      <c r="B20" s="6" t="s">
        <v>68</v>
      </c>
      <c r="C20" s="7">
        <v>18269.5694</v>
      </c>
      <c r="D20" s="7">
        <v>18269.5694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18269.5694</v>
      </c>
      <c r="M20" s="7">
        <f t="shared" si="2"/>
        <v>0</v>
      </c>
      <c r="N20" s="7">
        <f t="shared" si="3"/>
        <v>18269.5694</v>
      </c>
      <c r="O20" s="7">
        <f t="shared" si="4"/>
        <v>0</v>
      </c>
      <c r="P20" s="7">
        <f t="shared" si="5"/>
        <v>0</v>
      </c>
    </row>
    <row r="21" spans="1:16">
      <c r="A21" s="8" t="s">
        <v>298</v>
      </c>
      <c r="B21" s="9" t="s">
        <v>299</v>
      </c>
      <c r="C21" s="10">
        <v>18269.5694</v>
      </c>
      <c r="D21" s="10">
        <v>18269.5694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18269.5694</v>
      </c>
      <c r="M21" s="10">
        <f t="shared" si="2"/>
        <v>0</v>
      </c>
      <c r="N21" s="10">
        <f t="shared" si="3"/>
        <v>18269.5694</v>
      </c>
      <c r="O21" s="10">
        <f t="shared" si="4"/>
        <v>0</v>
      </c>
      <c r="P21" s="10">
        <f t="shared" si="5"/>
        <v>0</v>
      </c>
    </row>
    <row r="22" spans="1:16">
      <c r="A22" s="5" t="s">
        <v>71</v>
      </c>
      <c r="B22" s="6" t="s">
        <v>72</v>
      </c>
      <c r="C22" s="7">
        <v>74399.286999999982</v>
      </c>
      <c r="D22" s="7">
        <v>74782.493999999992</v>
      </c>
      <c r="E22" s="7">
        <v>6767.7046666666674</v>
      </c>
      <c r="F22" s="7">
        <v>0</v>
      </c>
      <c r="G22" s="7">
        <v>0</v>
      </c>
      <c r="H22" s="7">
        <v>190.00139999999999</v>
      </c>
      <c r="I22" s="7">
        <v>0</v>
      </c>
      <c r="J22" s="7">
        <v>111.35869</v>
      </c>
      <c r="K22" s="7">
        <f t="shared" si="0"/>
        <v>6767.7046666666674</v>
      </c>
      <c r="L22" s="7">
        <f t="shared" si="1"/>
        <v>74782.493999999992</v>
      </c>
      <c r="M22" s="7">
        <f t="shared" si="2"/>
        <v>0</v>
      </c>
      <c r="N22" s="7">
        <f t="shared" si="3"/>
        <v>74592.492599999998</v>
      </c>
      <c r="O22" s="7">
        <f t="shared" si="4"/>
        <v>6577.7032666666673</v>
      </c>
      <c r="P22" s="7">
        <f t="shared" si="5"/>
        <v>2.8074717996461032</v>
      </c>
    </row>
    <row r="23" spans="1:16">
      <c r="A23" s="5" t="s">
        <v>74</v>
      </c>
      <c r="B23" s="6" t="s">
        <v>75</v>
      </c>
      <c r="C23" s="7">
        <v>34776.038</v>
      </c>
      <c r="D23" s="7">
        <v>34997.251000000004</v>
      </c>
      <c r="E23" s="7">
        <v>3208.79925</v>
      </c>
      <c r="F23" s="7">
        <v>0</v>
      </c>
      <c r="G23" s="7">
        <v>0</v>
      </c>
      <c r="H23" s="7">
        <v>1.3270000000000001E-2</v>
      </c>
      <c r="I23" s="7">
        <v>0</v>
      </c>
      <c r="J23" s="7">
        <v>0</v>
      </c>
      <c r="K23" s="7">
        <f t="shared" si="0"/>
        <v>3208.79925</v>
      </c>
      <c r="L23" s="7">
        <f t="shared" si="1"/>
        <v>34997.251000000004</v>
      </c>
      <c r="M23" s="7">
        <f t="shared" si="2"/>
        <v>0</v>
      </c>
      <c r="N23" s="7">
        <f t="shared" si="3"/>
        <v>34997.237730000001</v>
      </c>
      <c r="O23" s="7">
        <f t="shared" si="4"/>
        <v>3208.7859800000001</v>
      </c>
      <c r="P23" s="7">
        <f t="shared" si="5"/>
        <v>4.135503335087105E-4</v>
      </c>
    </row>
    <row r="24" spans="1:16">
      <c r="A24" s="8" t="s">
        <v>78</v>
      </c>
      <c r="B24" s="9" t="s">
        <v>79</v>
      </c>
      <c r="C24" s="10">
        <v>34257.351000000002</v>
      </c>
      <c r="D24" s="10">
        <v>34257.351000000002</v>
      </c>
      <c r="E24" s="10">
        <v>2854.77925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2854.77925</v>
      </c>
      <c r="L24" s="10">
        <f t="shared" si="1"/>
        <v>34257.351000000002</v>
      </c>
      <c r="M24" s="10">
        <f t="shared" si="2"/>
        <v>0</v>
      </c>
      <c r="N24" s="10">
        <f t="shared" si="3"/>
        <v>34257.351000000002</v>
      </c>
      <c r="O24" s="10">
        <f t="shared" si="4"/>
        <v>2854.77925</v>
      </c>
      <c r="P24" s="10">
        <f t="shared" si="5"/>
        <v>0</v>
      </c>
    </row>
    <row r="25" spans="1:16">
      <c r="A25" s="8" t="s">
        <v>43</v>
      </c>
      <c r="B25" s="9" t="s">
        <v>44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1.3270000000000001E-2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-1.3270000000000001E-2</v>
      </c>
      <c r="O25" s="10">
        <f t="shared" si="4"/>
        <v>-1.3270000000000001E-2</v>
      </c>
      <c r="P25" s="10">
        <f t="shared" si="5"/>
        <v>0</v>
      </c>
    </row>
    <row r="26" spans="1:16" ht="25.5">
      <c r="A26" s="8" t="s">
        <v>296</v>
      </c>
      <c r="B26" s="9" t="s">
        <v>297</v>
      </c>
      <c r="C26" s="10">
        <v>518.68700000000001</v>
      </c>
      <c r="D26" s="10">
        <v>739.9</v>
      </c>
      <c r="E26" s="10">
        <v>354.02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354.02</v>
      </c>
      <c r="L26" s="10">
        <f t="shared" si="1"/>
        <v>739.9</v>
      </c>
      <c r="M26" s="10">
        <f t="shared" si="2"/>
        <v>0</v>
      </c>
      <c r="N26" s="10">
        <f t="shared" si="3"/>
        <v>739.9</v>
      </c>
      <c r="O26" s="10">
        <f t="shared" si="4"/>
        <v>354.02</v>
      </c>
      <c r="P26" s="10">
        <f t="shared" si="5"/>
        <v>0</v>
      </c>
    </row>
    <row r="27" spans="1:16" ht="38.25">
      <c r="A27" s="5" t="s">
        <v>82</v>
      </c>
      <c r="B27" s="6" t="s">
        <v>83</v>
      </c>
      <c r="C27" s="7">
        <v>26308.349000000002</v>
      </c>
      <c r="D27" s="7">
        <v>26409.843000000001</v>
      </c>
      <c r="E27" s="7">
        <v>2549.3304166666667</v>
      </c>
      <c r="F27" s="7">
        <v>0</v>
      </c>
      <c r="G27" s="7">
        <v>0</v>
      </c>
      <c r="H27" s="7">
        <v>42.602550000000001</v>
      </c>
      <c r="I27" s="7">
        <v>0</v>
      </c>
      <c r="J27" s="7">
        <v>0.94838</v>
      </c>
      <c r="K27" s="7">
        <f t="shared" si="0"/>
        <v>2549.3304166666667</v>
      </c>
      <c r="L27" s="7">
        <f t="shared" si="1"/>
        <v>26409.843000000001</v>
      </c>
      <c r="M27" s="7">
        <f t="shared" si="2"/>
        <v>0</v>
      </c>
      <c r="N27" s="7">
        <f t="shared" si="3"/>
        <v>26367.240450000001</v>
      </c>
      <c r="O27" s="7">
        <f t="shared" si="4"/>
        <v>2506.7278666666666</v>
      </c>
      <c r="P27" s="7">
        <f t="shared" si="5"/>
        <v>1.6711270426728062</v>
      </c>
    </row>
    <row r="28" spans="1:16">
      <c r="A28" s="8" t="s">
        <v>23</v>
      </c>
      <c r="B28" s="9" t="s">
        <v>24</v>
      </c>
      <c r="C28" s="10">
        <v>1050</v>
      </c>
      <c r="D28" s="10">
        <v>1050</v>
      </c>
      <c r="E28" s="10">
        <v>87.5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87.5</v>
      </c>
      <c r="L28" s="10">
        <f t="shared" si="1"/>
        <v>1050</v>
      </c>
      <c r="M28" s="10">
        <f t="shared" si="2"/>
        <v>0</v>
      </c>
      <c r="N28" s="10">
        <f t="shared" si="3"/>
        <v>1050</v>
      </c>
      <c r="O28" s="10">
        <f t="shared" si="4"/>
        <v>87.5</v>
      </c>
      <c r="P28" s="10">
        <f t="shared" si="5"/>
        <v>0</v>
      </c>
    </row>
    <row r="29" spans="1:16">
      <c r="A29" s="8" t="s">
        <v>25</v>
      </c>
      <c r="B29" s="9" t="s">
        <v>26</v>
      </c>
      <c r="C29" s="10">
        <v>231</v>
      </c>
      <c r="D29" s="10">
        <v>231</v>
      </c>
      <c r="E29" s="10">
        <v>19.25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19.25</v>
      </c>
      <c r="L29" s="10">
        <f t="shared" si="1"/>
        <v>231</v>
      </c>
      <c r="M29" s="10">
        <f t="shared" si="2"/>
        <v>0</v>
      </c>
      <c r="N29" s="10">
        <f t="shared" si="3"/>
        <v>231</v>
      </c>
      <c r="O29" s="10">
        <f t="shared" si="4"/>
        <v>19.25</v>
      </c>
      <c r="P29" s="10">
        <f t="shared" si="5"/>
        <v>0</v>
      </c>
    </row>
    <row r="30" spans="1:16">
      <c r="A30" s="8" t="s">
        <v>27</v>
      </c>
      <c r="B30" s="9" t="s">
        <v>28</v>
      </c>
      <c r="C30" s="10">
        <v>35</v>
      </c>
      <c r="D30" s="10">
        <v>35</v>
      </c>
      <c r="E30" s="10">
        <v>2.9166666666666665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2.9166666666666665</v>
      </c>
      <c r="L30" s="10">
        <f t="shared" si="1"/>
        <v>35</v>
      </c>
      <c r="M30" s="10">
        <f t="shared" si="2"/>
        <v>0</v>
      </c>
      <c r="N30" s="10">
        <f t="shared" si="3"/>
        <v>35</v>
      </c>
      <c r="O30" s="10">
        <f t="shared" si="4"/>
        <v>2.9166666666666665</v>
      </c>
      <c r="P30" s="10">
        <f t="shared" si="5"/>
        <v>0</v>
      </c>
    </row>
    <row r="31" spans="1:16">
      <c r="A31" s="8" t="s">
        <v>78</v>
      </c>
      <c r="B31" s="9" t="s">
        <v>79</v>
      </c>
      <c r="C31" s="10">
        <v>23269.349000000002</v>
      </c>
      <c r="D31" s="10">
        <v>23269.349000000002</v>
      </c>
      <c r="E31" s="10">
        <v>1939.1124166666668</v>
      </c>
      <c r="F31" s="10">
        <v>0</v>
      </c>
      <c r="G31" s="10">
        <v>0</v>
      </c>
      <c r="H31" s="10">
        <v>42.602550000000001</v>
      </c>
      <c r="I31" s="10">
        <v>0</v>
      </c>
      <c r="J31" s="10">
        <v>0.94838</v>
      </c>
      <c r="K31" s="10">
        <f t="shared" si="0"/>
        <v>1939.1124166666668</v>
      </c>
      <c r="L31" s="10">
        <f t="shared" si="1"/>
        <v>23269.349000000002</v>
      </c>
      <c r="M31" s="10">
        <f t="shared" si="2"/>
        <v>0</v>
      </c>
      <c r="N31" s="10">
        <f t="shared" si="3"/>
        <v>23226.746450000002</v>
      </c>
      <c r="O31" s="10">
        <f t="shared" si="4"/>
        <v>1896.5098666666668</v>
      </c>
      <c r="P31" s="10">
        <f t="shared" si="5"/>
        <v>2.197012903111299</v>
      </c>
    </row>
    <row r="32" spans="1:16">
      <c r="A32" s="8" t="s">
        <v>29</v>
      </c>
      <c r="B32" s="9" t="s">
        <v>30</v>
      </c>
      <c r="C32" s="10">
        <v>7</v>
      </c>
      <c r="D32" s="10">
        <v>7</v>
      </c>
      <c r="E32" s="10">
        <v>0.58333333333333337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0.58333333333333337</v>
      </c>
      <c r="L32" s="10">
        <f t="shared" si="1"/>
        <v>7</v>
      </c>
      <c r="M32" s="10">
        <f t="shared" si="2"/>
        <v>0</v>
      </c>
      <c r="N32" s="10">
        <f t="shared" si="3"/>
        <v>7</v>
      </c>
      <c r="O32" s="10">
        <f t="shared" si="4"/>
        <v>0.58333333333333337</v>
      </c>
      <c r="P32" s="10">
        <f t="shared" si="5"/>
        <v>0</v>
      </c>
    </row>
    <row r="33" spans="1:16">
      <c r="A33" s="8" t="s">
        <v>33</v>
      </c>
      <c r="B33" s="9" t="s">
        <v>34</v>
      </c>
      <c r="C33" s="10">
        <v>60</v>
      </c>
      <c r="D33" s="10">
        <v>60</v>
      </c>
      <c r="E33" s="10">
        <v>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5</v>
      </c>
      <c r="L33" s="10">
        <f t="shared" si="1"/>
        <v>60</v>
      </c>
      <c r="M33" s="10">
        <f t="shared" si="2"/>
        <v>0</v>
      </c>
      <c r="N33" s="10">
        <f t="shared" si="3"/>
        <v>60</v>
      </c>
      <c r="O33" s="10">
        <f t="shared" si="4"/>
        <v>5</v>
      </c>
      <c r="P33" s="10">
        <f t="shared" si="5"/>
        <v>0</v>
      </c>
    </row>
    <row r="34" spans="1:16">
      <c r="A34" s="8" t="s">
        <v>35</v>
      </c>
      <c r="B34" s="9" t="s">
        <v>36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>
      <c r="A35" s="8" t="s">
        <v>37</v>
      </c>
      <c r="B35" s="9" t="s">
        <v>38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0.5</v>
      </c>
      <c r="L35" s="10">
        <f t="shared" si="1"/>
        <v>6</v>
      </c>
      <c r="M35" s="10">
        <f t="shared" si="2"/>
        <v>0</v>
      </c>
      <c r="N35" s="10">
        <f t="shared" si="3"/>
        <v>6</v>
      </c>
      <c r="O35" s="10">
        <f t="shared" si="4"/>
        <v>0.5</v>
      </c>
      <c r="P35" s="10">
        <f t="shared" si="5"/>
        <v>0</v>
      </c>
    </row>
    <row r="36" spans="1:16" ht="25.5">
      <c r="A36" s="8" t="s">
        <v>296</v>
      </c>
      <c r="B36" s="9" t="s">
        <v>297</v>
      </c>
      <c r="C36" s="10">
        <v>1644</v>
      </c>
      <c r="D36" s="10">
        <v>1745.4940000000001</v>
      </c>
      <c r="E36" s="10">
        <v>493.96800000000002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493.96800000000002</v>
      </c>
      <c r="L36" s="10">
        <f t="shared" si="1"/>
        <v>1745.4940000000001</v>
      </c>
      <c r="M36" s="10">
        <f t="shared" si="2"/>
        <v>0</v>
      </c>
      <c r="N36" s="10">
        <f t="shared" si="3"/>
        <v>1745.4940000000001</v>
      </c>
      <c r="O36" s="10">
        <f t="shared" si="4"/>
        <v>493.96800000000002</v>
      </c>
      <c r="P36" s="10">
        <f t="shared" si="5"/>
        <v>0</v>
      </c>
    </row>
    <row r="37" spans="1:16" ht="25.5">
      <c r="A37" s="5" t="s">
        <v>88</v>
      </c>
      <c r="B37" s="6" t="s">
        <v>89</v>
      </c>
      <c r="C37" s="7">
        <v>12114.9</v>
      </c>
      <c r="D37" s="7">
        <v>12114.9</v>
      </c>
      <c r="E37" s="7">
        <v>1009.5749999999998</v>
      </c>
      <c r="F37" s="7">
        <v>0</v>
      </c>
      <c r="G37" s="7">
        <v>0</v>
      </c>
      <c r="H37" s="7">
        <v>147.38558</v>
      </c>
      <c r="I37" s="7">
        <v>0</v>
      </c>
      <c r="J37" s="7">
        <v>110.41031</v>
      </c>
      <c r="K37" s="7">
        <f t="shared" si="0"/>
        <v>1009.5749999999998</v>
      </c>
      <c r="L37" s="7">
        <f t="shared" si="1"/>
        <v>12114.9</v>
      </c>
      <c r="M37" s="7">
        <f t="shared" si="2"/>
        <v>0</v>
      </c>
      <c r="N37" s="7">
        <f t="shared" si="3"/>
        <v>11967.51442</v>
      </c>
      <c r="O37" s="7">
        <f t="shared" si="4"/>
        <v>862.18941999999981</v>
      </c>
      <c r="P37" s="7">
        <f t="shared" si="5"/>
        <v>14.59877473194166</v>
      </c>
    </row>
    <row r="38" spans="1:16">
      <c r="A38" s="8" t="s">
        <v>23</v>
      </c>
      <c r="B38" s="9" t="s">
        <v>24</v>
      </c>
      <c r="C38" s="10">
        <v>3998.5</v>
      </c>
      <c r="D38" s="10">
        <v>3998.5</v>
      </c>
      <c r="E38" s="10">
        <v>333.20833333333331</v>
      </c>
      <c r="F38" s="10">
        <v>0</v>
      </c>
      <c r="G38" s="10">
        <v>0</v>
      </c>
      <c r="H38" s="10">
        <v>70.107240000000004</v>
      </c>
      <c r="I38" s="10">
        <v>0</v>
      </c>
      <c r="J38" s="10">
        <v>9.2785000000000011</v>
      </c>
      <c r="K38" s="10">
        <f t="shared" si="0"/>
        <v>333.20833333333331</v>
      </c>
      <c r="L38" s="10">
        <f t="shared" si="1"/>
        <v>3998.5</v>
      </c>
      <c r="M38" s="10">
        <f t="shared" si="2"/>
        <v>0</v>
      </c>
      <c r="N38" s="10">
        <f t="shared" si="3"/>
        <v>3928.3927600000002</v>
      </c>
      <c r="O38" s="10">
        <f t="shared" si="4"/>
        <v>263.10109333333332</v>
      </c>
      <c r="P38" s="10">
        <f t="shared" si="5"/>
        <v>21.040062023258724</v>
      </c>
    </row>
    <row r="39" spans="1:16">
      <c r="A39" s="8" t="s">
        <v>25</v>
      </c>
      <c r="B39" s="9" t="s">
        <v>26</v>
      </c>
      <c r="C39" s="10">
        <v>877.5</v>
      </c>
      <c r="D39" s="10">
        <v>877.5</v>
      </c>
      <c r="E39" s="10">
        <v>73.125</v>
      </c>
      <c r="F39" s="10">
        <v>0</v>
      </c>
      <c r="G39" s="10">
        <v>0</v>
      </c>
      <c r="H39" s="10">
        <v>15.4236</v>
      </c>
      <c r="I39" s="10">
        <v>0</v>
      </c>
      <c r="J39" s="10">
        <v>2.0412699999999999</v>
      </c>
      <c r="K39" s="10">
        <f t="shared" si="0"/>
        <v>73.125</v>
      </c>
      <c r="L39" s="10">
        <f t="shared" si="1"/>
        <v>877.5</v>
      </c>
      <c r="M39" s="10">
        <f t="shared" si="2"/>
        <v>0</v>
      </c>
      <c r="N39" s="10">
        <f t="shared" si="3"/>
        <v>862.07640000000004</v>
      </c>
      <c r="O39" s="10">
        <f t="shared" si="4"/>
        <v>57.7014</v>
      </c>
      <c r="P39" s="10">
        <f t="shared" si="5"/>
        <v>21.092102564102564</v>
      </c>
    </row>
    <row r="40" spans="1:16">
      <c r="A40" s="8" t="s">
        <v>27</v>
      </c>
      <c r="B40" s="9" t="s">
        <v>28</v>
      </c>
      <c r="C40" s="10">
        <v>2211.4</v>
      </c>
      <c r="D40" s="10">
        <v>2211.4</v>
      </c>
      <c r="E40" s="10">
        <v>184.28333333333336</v>
      </c>
      <c r="F40" s="10">
        <v>0</v>
      </c>
      <c r="G40" s="10">
        <v>0</v>
      </c>
      <c r="H40" s="10">
        <v>0</v>
      </c>
      <c r="I40" s="10">
        <v>0</v>
      </c>
      <c r="J40" s="10">
        <v>9.33</v>
      </c>
      <c r="K40" s="10">
        <f t="shared" si="0"/>
        <v>184.28333333333336</v>
      </c>
      <c r="L40" s="10">
        <f t="shared" si="1"/>
        <v>2211.4</v>
      </c>
      <c r="M40" s="10">
        <f t="shared" si="2"/>
        <v>0</v>
      </c>
      <c r="N40" s="10">
        <f t="shared" si="3"/>
        <v>2211.4</v>
      </c>
      <c r="O40" s="10">
        <f t="shared" si="4"/>
        <v>184.28333333333336</v>
      </c>
      <c r="P40" s="10">
        <f t="shared" si="5"/>
        <v>0</v>
      </c>
    </row>
    <row r="41" spans="1:16">
      <c r="A41" s="8" t="s">
        <v>76</v>
      </c>
      <c r="B41" s="9" t="s">
        <v>77</v>
      </c>
      <c r="C41" s="10">
        <v>21.7</v>
      </c>
      <c r="D41" s="10">
        <v>21.7</v>
      </c>
      <c r="E41" s="10">
        <v>1.8083333333333333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1.8083333333333333</v>
      </c>
      <c r="L41" s="10">
        <f t="shared" si="1"/>
        <v>21.7</v>
      </c>
      <c r="M41" s="10">
        <f t="shared" si="2"/>
        <v>0</v>
      </c>
      <c r="N41" s="10">
        <f t="shared" si="3"/>
        <v>21.7</v>
      </c>
      <c r="O41" s="10">
        <f t="shared" si="4"/>
        <v>1.8083333333333333</v>
      </c>
      <c r="P41" s="10">
        <f t="shared" si="5"/>
        <v>0</v>
      </c>
    </row>
    <row r="42" spans="1:16">
      <c r="A42" s="8" t="s">
        <v>78</v>
      </c>
      <c r="B42" s="9" t="s">
        <v>79</v>
      </c>
      <c r="C42" s="10">
        <v>843.9</v>
      </c>
      <c r="D42" s="10">
        <v>843.9</v>
      </c>
      <c r="E42" s="10">
        <v>70.325000000000003</v>
      </c>
      <c r="F42" s="10">
        <v>0</v>
      </c>
      <c r="G42" s="10">
        <v>0</v>
      </c>
      <c r="H42" s="10">
        <v>3.1080399999999999</v>
      </c>
      <c r="I42" s="10">
        <v>0</v>
      </c>
      <c r="J42" s="10">
        <v>0</v>
      </c>
      <c r="K42" s="10">
        <f t="shared" si="0"/>
        <v>70.325000000000003</v>
      </c>
      <c r="L42" s="10">
        <f t="shared" si="1"/>
        <v>843.9</v>
      </c>
      <c r="M42" s="10">
        <f t="shared" si="2"/>
        <v>0</v>
      </c>
      <c r="N42" s="10">
        <f t="shared" si="3"/>
        <v>840.79196000000002</v>
      </c>
      <c r="O42" s="10">
        <f t="shared" si="4"/>
        <v>67.21696</v>
      </c>
      <c r="P42" s="10">
        <f t="shared" si="5"/>
        <v>4.4195378599360113</v>
      </c>
    </row>
    <row r="43" spans="1:16">
      <c r="A43" s="8" t="s">
        <v>29</v>
      </c>
      <c r="B43" s="9" t="s">
        <v>30</v>
      </c>
      <c r="C43" s="10">
        <v>690.6</v>
      </c>
      <c r="D43" s="10">
        <v>690.6</v>
      </c>
      <c r="E43" s="10">
        <v>57.550000000000004</v>
      </c>
      <c r="F43" s="10">
        <v>0</v>
      </c>
      <c r="G43" s="10">
        <v>0</v>
      </c>
      <c r="H43" s="10">
        <v>12.372</v>
      </c>
      <c r="I43" s="10">
        <v>0</v>
      </c>
      <c r="J43" s="10">
        <v>67.075149999999994</v>
      </c>
      <c r="K43" s="10">
        <f t="shared" si="0"/>
        <v>57.550000000000004</v>
      </c>
      <c r="L43" s="10">
        <f t="shared" si="1"/>
        <v>690.6</v>
      </c>
      <c r="M43" s="10">
        <f t="shared" si="2"/>
        <v>0</v>
      </c>
      <c r="N43" s="10">
        <f t="shared" si="3"/>
        <v>678.22800000000007</v>
      </c>
      <c r="O43" s="10">
        <f t="shared" si="4"/>
        <v>45.178000000000004</v>
      </c>
      <c r="P43" s="10">
        <f t="shared" si="5"/>
        <v>21.497827975673324</v>
      </c>
    </row>
    <row r="44" spans="1:16">
      <c r="A44" s="8" t="s">
        <v>31</v>
      </c>
      <c r="B44" s="9" t="s">
        <v>32</v>
      </c>
      <c r="C44" s="10">
        <v>49.5</v>
      </c>
      <c r="D44" s="10">
        <v>49.5</v>
      </c>
      <c r="E44" s="10">
        <v>4.125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4.125</v>
      </c>
      <c r="L44" s="10">
        <f t="shared" si="1"/>
        <v>49.5</v>
      </c>
      <c r="M44" s="10">
        <f t="shared" si="2"/>
        <v>0</v>
      </c>
      <c r="N44" s="10">
        <f t="shared" si="3"/>
        <v>49.5</v>
      </c>
      <c r="O44" s="10">
        <f t="shared" si="4"/>
        <v>4.125</v>
      </c>
      <c r="P44" s="10">
        <f t="shared" si="5"/>
        <v>0</v>
      </c>
    </row>
    <row r="45" spans="1:16">
      <c r="A45" s="8" t="s">
        <v>33</v>
      </c>
      <c r="B45" s="9" t="s">
        <v>34</v>
      </c>
      <c r="C45" s="10">
        <v>1359.6000000000001</v>
      </c>
      <c r="D45" s="10">
        <v>1359.6000000000001</v>
      </c>
      <c r="E45" s="10">
        <v>113.3</v>
      </c>
      <c r="F45" s="10">
        <v>0</v>
      </c>
      <c r="G45" s="10">
        <v>0</v>
      </c>
      <c r="H45" s="10">
        <v>0</v>
      </c>
      <c r="I45" s="10">
        <v>0</v>
      </c>
      <c r="J45" s="10">
        <v>21.618390000000002</v>
      </c>
      <c r="K45" s="10">
        <f t="shared" si="0"/>
        <v>113.3</v>
      </c>
      <c r="L45" s="10">
        <f t="shared" si="1"/>
        <v>1359.6000000000001</v>
      </c>
      <c r="M45" s="10">
        <f t="shared" si="2"/>
        <v>0</v>
      </c>
      <c r="N45" s="10">
        <f t="shared" si="3"/>
        <v>1359.6000000000001</v>
      </c>
      <c r="O45" s="10">
        <f t="shared" si="4"/>
        <v>113.3</v>
      </c>
      <c r="P45" s="10">
        <f t="shared" si="5"/>
        <v>0</v>
      </c>
    </row>
    <row r="46" spans="1:16">
      <c r="A46" s="8" t="s">
        <v>35</v>
      </c>
      <c r="B46" s="9" t="s">
        <v>36</v>
      </c>
      <c r="C46" s="10">
        <v>318.40000000000003</v>
      </c>
      <c r="D46" s="10">
        <v>318.40000000000003</v>
      </c>
      <c r="E46" s="10">
        <v>26.533333333333331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26.533333333333331</v>
      </c>
      <c r="L46" s="10">
        <f t="shared" si="1"/>
        <v>318.40000000000003</v>
      </c>
      <c r="M46" s="10">
        <f t="shared" si="2"/>
        <v>0</v>
      </c>
      <c r="N46" s="10">
        <f t="shared" si="3"/>
        <v>318.40000000000003</v>
      </c>
      <c r="O46" s="10">
        <f t="shared" si="4"/>
        <v>26.533333333333331</v>
      </c>
      <c r="P46" s="10">
        <f t="shared" si="5"/>
        <v>0</v>
      </c>
    </row>
    <row r="47" spans="1:16">
      <c r="A47" s="8" t="s">
        <v>37</v>
      </c>
      <c r="B47" s="9" t="s">
        <v>38</v>
      </c>
      <c r="C47" s="10">
        <v>735.4</v>
      </c>
      <c r="D47" s="10">
        <v>735.4</v>
      </c>
      <c r="E47" s="10">
        <v>61.283333333333339</v>
      </c>
      <c r="F47" s="10">
        <v>0</v>
      </c>
      <c r="G47" s="10">
        <v>0</v>
      </c>
      <c r="H47" s="10">
        <v>44.884699999999995</v>
      </c>
      <c r="I47" s="10">
        <v>0</v>
      </c>
      <c r="J47" s="10">
        <v>1.0669999999999999</v>
      </c>
      <c r="K47" s="10">
        <f t="shared" si="0"/>
        <v>61.283333333333339</v>
      </c>
      <c r="L47" s="10">
        <f t="shared" si="1"/>
        <v>735.4</v>
      </c>
      <c r="M47" s="10">
        <f t="shared" si="2"/>
        <v>0</v>
      </c>
      <c r="N47" s="10">
        <f t="shared" si="3"/>
        <v>690.51530000000002</v>
      </c>
      <c r="O47" s="10">
        <f t="shared" si="4"/>
        <v>16.398633333333343</v>
      </c>
      <c r="P47" s="10">
        <f t="shared" si="5"/>
        <v>73.241283655153637</v>
      </c>
    </row>
    <row r="48" spans="1:16">
      <c r="A48" s="8" t="s">
        <v>80</v>
      </c>
      <c r="B48" s="9" t="s">
        <v>81</v>
      </c>
      <c r="C48" s="10">
        <v>67.5</v>
      </c>
      <c r="D48" s="10">
        <v>67.5</v>
      </c>
      <c r="E48" s="10">
        <v>5.625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5.625</v>
      </c>
      <c r="L48" s="10">
        <f t="shared" si="1"/>
        <v>67.5</v>
      </c>
      <c r="M48" s="10">
        <f t="shared" si="2"/>
        <v>0</v>
      </c>
      <c r="N48" s="10">
        <f t="shared" si="3"/>
        <v>67.5</v>
      </c>
      <c r="O48" s="10">
        <f t="shared" si="4"/>
        <v>5.625</v>
      </c>
      <c r="P48" s="10">
        <f t="shared" si="5"/>
        <v>0</v>
      </c>
    </row>
    <row r="49" spans="1:16" ht="25.5">
      <c r="A49" s="8" t="s">
        <v>41</v>
      </c>
      <c r="B49" s="9" t="s">
        <v>42</v>
      </c>
      <c r="C49" s="10">
        <v>25.5</v>
      </c>
      <c r="D49" s="10">
        <v>25.5</v>
      </c>
      <c r="E49" s="10">
        <v>2.125</v>
      </c>
      <c r="F49" s="10">
        <v>0</v>
      </c>
      <c r="G49" s="10">
        <v>0</v>
      </c>
      <c r="H49" s="10">
        <v>1.49</v>
      </c>
      <c r="I49" s="10">
        <v>0</v>
      </c>
      <c r="J49" s="10">
        <v>0</v>
      </c>
      <c r="K49" s="10">
        <f t="shared" si="0"/>
        <v>2.125</v>
      </c>
      <c r="L49" s="10">
        <f t="shared" si="1"/>
        <v>25.5</v>
      </c>
      <c r="M49" s="10">
        <f t="shared" si="2"/>
        <v>0</v>
      </c>
      <c r="N49" s="10">
        <f t="shared" si="3"/>
        <v>24.01</v>
      </c>
      <c r="O49" s="10">
        <f t="shared" si="4"/>
        <v>0.63500000000000001</v>
      </c>
      <c r="P49" s="10">
        <f t="shared" si="5"/>
        <v>70.117647058823536</v>
      </c>
    </row>
    <row r="50" spans="1:16">
      <c r="A50" s="8" t="s">
        <v>90</v>
      </c>
      <c r="B50" s="9" t="s">
        <v>91</v>
      </c>
      <c r="C50" s="10">
        <v>653.70000000000005</v>
      </c>
      <c r="D50" s="10">
        <v>653.70000000000005</v>
      </c>
      <c r="E50" s="10">
        <v>54.475000000000001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54.475000000000001</v>
      </c>
      <c r="L50" s="10">
        <f t="shared" si="1"/>
        <v>653.70000000000005</v>
      </c>
      <c r="M50" s="10">
        <f t="shared" si="2"/>
        <v>0</v>
      </c>
      <c r="N50" s="10">
        <f t="shared" si="3"/>
        <v>653.70000000000005</v>
      </c>
      <c r="O50" s="10">
        <f t="shared" si="4"/>
        <v>54.475000000000001</v>
      </c>
      <c r="P50" s="10">
        <f t="shared" si="5"/>
        <v>0</v>
      </c>
    </row>
    <row r="51" spans="1:16">
      <c r="A51" s="8" t="s">
        <v>84</v>
      </c>
      <c r="B51" s="9" t="s">
        <v>85</v>
      </c>
      <c r="C51" s="10">
        <v>18.5</v>
      </c>
      <c r="D51" s="10">
        <v>18.5</v>
      </c>
      <c r="E51" s="10">
        <v>1.5416666666666667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1.5416666666666667</v>
      </c>
      <c r="L51" s="10">
        <f t="shared" si="1"/>
        <v>18.5</v>
      </c>
      <c r="M51" s="10">
        <f t="shared" si="2"/>
        <v>0</v>
      </c>
      <c r="N51" s="10">
        <f t="shared" si="3"/>
        <v>18.5</v>
      </c>
      <c r="O51" s="10">
        <f t="shared" si="4"/>
        <v>1.5416666666666667</v>
      </c>
      <c r="P51" s="10">
        <f t="shared" si="5"/>
        <v>0</v>
      </c>
    </row>
    <row r="52" spans="1:16">
      <c r="A52" s="8" t="s">
        <v>43</v>
      </c>
      <c r="B52" s="9" t="s">
        <v>44</v>
      </c>
      <c r="C52" s="10">
        <v>19</v>
      </c>
      <c r="D52" s="10">
        <v>19</v>
      </c>
      <c r="E52" s="10">
        <v>1.5833333333333333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1.5833333333333333</v>
      </c>
      <c r="L52" s="10">
        <f t="shared" si="1"/>
        <v>19</v>
      </c>
      <c r="M52" s="10">
        <f t="shared" si="2"/>
        <v>0</v>
      </c>
      <c r="N52" s="10">
        <f t="shared" si="3"/>
        <v>19</v>
      </c>
      <c r="O52" s="10">
        <f t="shared" si="4"/>
        <v>1.5833333333333333</v>
      </c>
      <c r="P52" s="10">
        <f t="shared" si="5"/>
        <v>0</v>
      </c>
    </row>
    <row r="53" spans="1:16" ht="25.5">
      <c r="A53" s="8" t="s">
        <v>296</v>
      </c>
      <c r="B53" s="9" t="s">
        <v>297</v>
      </c>
      <c r="C53" s="10">
        <v>224.20000000000002</v>
      </c>
      <c r="D53" s="10">
        <v>224.20000000000002</v>
      </c>
      <c r="E53" s="10">
        <v>18.683333333333334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18.683333333333334</v>
      </c>
      <c r="L53" s="10">
        <f t="shared" si="1"/>
        <v>224.20000000000002</v>
      </c>
      <c r="M53" s="10">
        <f t="shared" si="2"/>
        <v>0</v>
      </c>
      <c r="N53" s="10">
        <f t="shared" si="3"/>
        <v>224.20000000000002</v>
      </c>
      <c r="O53" s="10">
        <f t="shared" si="4"/>
        <v>18.683333333333334</v>
      </c>
      <c r="P53" s="10">
        <f t="shared" si="5"/>
        <v>0</v>
      </c>
    </row>
    <row r="54" spans="1:16">
      <c r="A54" s="5" t="s">
        <v>98</v>
      </c>
      <c r="B54" s="6" t="s">
        <v>99</v>
      </c>
      <c r="C54" s="7">
        <v>0</v>
      </c>
      <c r="D54" s="7">
        <v>60.5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0"/>
        <v>0</v>
      </c>
      <c r="L54" s="7">
        <f t="shared" si="1"/>
        <v>60.5</v>
      </c>
      <c r="M54" s="7">
        <f t="shared" si="2"/>
        <v>0</v>
      </c>
      <c r="N54" s="7">
        <f t="shared" si="3"/>
        <v>60.5</v>
      </c>
      <c r="O54" s="7">
        <f t="shared" si="4"/>
        <v>0</v>
      </c>
      <c r="P54" s="7">
        <f t="shared" si="5"/>
        <v>0</v>
      </c>
    </row>
    <row r="55" spans="1:16" ht="25.5">
      <c r="A55" s="8" t="s">
        <v>296</v>
      </c>
      <c r="B55" s="9" t="s">
        <v>297</v>
      </c>
      <c r="C55" s="10">
        <v>0</v>
      </c>
      <c r="D55" s="10">
        <v>60.5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60.5</v>
      </c>
      <c r="M55" s="10">
        <f t="shared" si="2"/>
        <v>0</v>
      </c>
      <c r="N55" s="10">
        <f t="shared" si="3"/>
        <v>60.5</v>
      </c>
      <c r="O55" s="10">
        <f t="shared" si="4"/>
        <v>0</v>
      </c>
      <c r="P55" s="10">
        <f t="shared" si="5"/>
        <v>0</v>
      </c>
    </row>
    <row r="56" spans="1:16">
      <c r="A56" s="5" t="s">
        <v>306</v>
      </c>
      <c r="B56" s="6" t="s">
        <v>307</v>
      </c>
      <c r="C56" s="7">
        <v>1200</v>
      </c>
      <c r="D56" s="7">
        <v>1200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1200</v>
      </c>
      <c r="M56" s="7">
        <f t="shared" si="2"/>
        <v>0</v>
      </c>
      <c r="N56" s="7">
        <f t="shared" si="3"/>
        <v>1200</v>
      </c>
      <c r="O56" s="7">
        <f t="shared" si="4"/>
        <v>0</v>
      </c>
      <c r="P56" s="7">
        <f t="shared" si="5"/>
        <v>0</v>
      </c>
    </row>
    <row r="57" spans="1:16">
      <c r="A57" s="8" t="s">
        <v>298</v>
      </c>
      <c r="B57" s="9" t="s">
        <v>299</v>
      </c>
      <c r="C57" s="10">
        <v>1200</v>
      </c>
      <c r="D57" s="10">
        <v>1200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1200</v>
      </c>
      <c r="M57" s="10">
        <f t="shared" si="2"/>
        <v>0</v>
      </c>
      <c r="N57" s="10">
        <f t="shared" si="3"/>
        <v>1200</v>
      </c>
      <c r="O57" s="10">
        <f t="shared" si="4"/>
        <v>0</v>
      </c>
      <c r="P57" s="10">
        <f t="shared" si="5"/>
        <v>0</v>
      </c>
    </row>
    <row r="58" spans="1:16">
      <c r="A58" s="5" t="s">
        <v>102</v>
      </c>
      <c r="B58" s="6" t="s">
        <v>103</v>
      </c>
      <c r="C58" s="7">
        <v>0</v>
      </c>
      <c r="D58" s="7">
        <v>26623</v>
      </c>
      <c r="E58" s="7">
        <v>0</v>
      </c>
      <c r="F58" s="7">
        <v>1091.7350000000001</v>
      </c>
      <c r="G58" s="7">
        <v>0</v>
      </c>
      <c r="H58" s="7">
        <v>4681.7349999999997</v>
      </c>
      <c r="I58" s="7">
        <v>0</v>
      </c>
      <c r="J58" s="7">
        <v>0</v>
      </c>
      <c r="K58" s="7">
        <f t="shared" si="0"/>
        <v>-1091.7350000000001</v>
      </c>
      <c r="L58" s="7">
        <f t="shared" si="1"/>
        <v>25531.264999999999</v>
      </c>
      <c r="M58" s="7">
        <f t="shared" si="2"/>
        <v>0</v>
      </c>
      <c r="N58" s="7">
        <f t="shared" si="3"/>
        <v>21941.264999999999</v>
      </c>
      <c r="O58" s="7">
        <f t="shared" si="4"/>
        <v>-4681.7349999999997</v>
      </c>
      <c r="P58" s="7">
        <f t="shared" si="5"/>
        <v>0</v>
      </c>
    </row>
    <row r="59" spans="1:16">
      <c r="A59" s="5" t="s">
        <v>119</v>
      </c>
      <c r="B59" s="6" t="s">
        <v>120</v>
      </c>
      <c r="C59" s="7">
        <v>0</v>
      </c>
      <c r="D59" s="7">
        <v>26623</v>
      </c>
      <c r="E59" s="7">
        <v>0</v>
      </c>
      <c r="F59" s="7">
        <v>1091.7350000000001</v>
      </c>
      <c r="G59" s="7">
        <v>0</v>
      </c>
      <c r="H59" s="7">
        <v>4681.7349999999997</v>
      </c>
      <c r="I59" s="7">
        <v>0</v>
      </c>
      <c r="J59" s="7">
        <v>0</v>
      </c>
      <c r="K59" s="7">
        <f t="shared" si="0"/>
        <v>-1091.7350000000001</v>
      </c>
      <c r="L59" s="7">
        <f t="shared" si="1"/>
        <v>25531.264999999999</v>
      </c>
      <c r="M59" s="7">
        <f t="shared" si="2"/>
        <v>0</v>
      </c>
      <c r="N59" s="7">
        <f t="shared" si="3"/>
        <v>21941.264999999999</v>
      </c>
      <c r="O59" s="7">
        <f t="shared" si="4"/>
        <v>-4681.7349999999997</v>
      </c>
      <c r="P59" s="7">
        <f t="shared" si="5"/>
        <v>0</v>
      </c>
    </row>
    <row r="60" spans="1:16" ht="25.5">
      <c r="A60" s="8" t="s">
        <v>302</v>
      </c>
      <c r="B60" s="9" t="s">
        <v>303</v>
      </c>
      <c r="C60" s="10">
        <v>0</v>
      </c>
      <c r="D60" s="10">
        <v>26623</v>
      </c>
      <c r="E60" s="10">
        <v>0</v>
      </c>
      <c r="F60" s="10">
        <v>1091.7350000000001</v>
      </c>
      <c r="G60" s="10">
        <v>0</v>
      </c>
      <c r="H60" s="10">
        <v>4681.7349999999997</v>
      </c>
      <c r="I60" s="10">
        <v>0</v>
      </c>
      <c r="J60" s="10">
        <v>0</v>
      </c>
      <c r="K60" s="10">
        <f t="shared" si="0"/>
        <v>-1091.7350000000001</v>
      </c>
      <c r="L60" s="10">
        <f t="shared" si="1"/>
        <v>25531.264999999999</v>
      </c>
      <c r="M60" s="10">
        <f t="shared" si="2"/>
        <v>0</v>
      </c>
      <c r="N60" s="10">
        <f t="shared" si="3"/>
        <v>21941.264999999999</v>
      </c>
      <c r="O60" s="10">
        <f t="shared" si="4"/>
        <v>-4681.7349999999997</v>
      </c>
      <c r="P60" s="10">
        <f t="shared" si="5"/>
        <v>0</v>
      </c>
    </row>
    <row r="61" spans="1:16" ht="25.5">
      <c r="A61" s="5" t="s">
        <v>127</v>
      </c>
      <c r="B61" s="6" t="s">
        <v>128</v>
      </c>
      <c r="C61" s="7">
        <v>28.8</v>
      </c>
      <c r="D61" s="7">
        <v>50.8</v>
      </c>
      <c r="E61" s="7">
        <v>2.4000000000000004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2.4000000000000004</v>
      </c>
      <c r="L61" s="7">
        <f t="shared" si="1"/>
        <v>50.8</v>
      </c>
      <c r="M61" s="7">
        <f t="shared" si="2"/>
        <v>0</v>
      </c>
      <c r="N61" s="7">
        <f t="shared" si="3"/>
        <v>50.8</v>
      </c>
      <c r="O61" s="7">
        <f t="shared" si="4"/>
        <v>2.4000000000000004</v>
      </c>
      <c r="P61" s="7">
        <f t="shared" si="5"/>
        <v>0</v>
      </c>
    </row>
    <row r="62" spans="1:16" ht="51">
      <c r="A62" s="5" t="s">
        <v>139</v>
      </c>
      <c r="B62" s="6" t="s">
        <v>140</v>
      </c>
      <c r="C62" s="7">
        <v>28.8</v>
      </c>
      <c r="D62" s="7">
        <v>28.8</v>
      </c>
      <c r="E62" s="7">
        <v>2.4000000000000004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2.4000000000000004</v>
      </c>
      <c r="L62" s="7">
        <f t="shared" si="1"/>
        <v>28.8</v>
      </c>
      <c r="M62" s="7">
        <f t="shared" si="2"/>
        <v>0</v>
      </c>
      <c r="N62" s="7">
        <f t="shared" si="3"/>
        <v>28.8</v>
      </c>
      <c r="O62" s="7">
        <f t="shared" si="4"/>
        <v>2.4000000000000004</v>
      </c>
      <c r="P62" s="7">
        <f t="shared" si="5"/>
        <v>0</v>
      </c>
    </row>
    <row r="63" spans="1:16">
      <c r="A63" s="8" t="s">
        <v>27</v>
      </c>
      <c r="B63" s="9" t="s">
        <v>28</v>
      </c>
      <c r="C63" s="10">
        <v>15</v>
      </c>
      <c r="D63" s="10">
        <v>15</v>
      </c>
      <c r="E63" s="10">
        <v>1.25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1.25</v>
      </c>
      <c r="L63" s="10">
        <f t="shared" si="1"/>
        <v>15</v>
      </c>
      <c r="M63" s="10">
        <f t="shared" si="2"/>
        <v>0</v>
      </c>
      <c r="N63" s="10">
        <f t="shared" si="3"/>
        <v>15</v>
      </c>
      <c r="O63" s="10">
        <f t="shared" si="4"/>
        <v>1.25</v>
      </c>
      <c r="P63" s="10">
        <f t="shared" si="5"/>
        <v>0</v>
      </c>
    </row>
    <row r="64" spans="1:16">
      <c r="A64" s="8" t="s">
        <v>78</v>
      </c>
      <c r="B64" s="9" t="s">
        <v>79</v>
      </c>
      <c r="C64" s="10">
        <v>13.8</v>
      </c>
      <c r="D64" s="10">
        <v>13.8</v>
      </c>
      <c r="E64" s="10">
        <v>1.1500000000000001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1.1500000000000001</v>
      </c>
      <c r="L64" s="10">
        <f t="shared" si="1"/>
        <v>13.8</v>
      </c>
      <c r="M64" s="10">
        <f t="shared" si="2"/>
        <v>0</v>
      </c>
      <c r="N64" s="10">
        <f t="shared" si="3"/>
        <v>13.8</v>
      </c>
      <c r="O64" s="10">
        <f t="shared" si="4"/>
        <v>1.1500000000000001</v>
      </c>
      <c r="P64" s="10">
        <f t="shared" si="5"/>
        <v>0</v>
      </c>
    </row>
    <row r="65" spans="1:16" ht="25.5">
      <c r="A65" s="5" t="s">
        <v>141</v>
      </c>
      <c r="B65" s="6" t="s">
        <v>142</v>
      </c>
      <c r="C65" s="7">
        <v>0</v>
      </c>
      <c r="D65" s="7">
        <v>22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22</v>
      </c>
      <c r="M65" s="7">
        <f t="shared" si="2"/>
        <v>0</v>
      </c>
      <c r="N65" s="7">
        <f t="shared" si="3"/>
        <v>22</v>
      </c>
      <c r="O65" s="7">
        <f t="shared" si="4"/>
        <v>0</v>
      </c>
      <c r="P65" s="7">
        <f t="shared" si="5"/>
        <v>0</v>
      </c>
    </row>
    <row r="66" spans="1:16" ht="25.5">
      <c r="A66" s="8" t="s">
        <v>296</v>
      </c>
      <c r="B66" s="9" t="s">
        <v>297</v>
      </c>
      <c r="C66" s="10">
        <v>0</v>
      </c>
      <c r="D66" s="10">
        <v>22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22</v>
      </c>
      <c r="M66" s="10">
        <f t="shared" si="2"/>
        <v>0</v>
      </c>
      <c r="N66" s="10">
        <f t="shared" si="3"/>
        <v>22</v>
      </c>
      <c r="O66" s="10">
        <f t="shared" si="4"/>
        <v>0</v>
      </c>
      <c r="P66" s="10">
        <f t="shared" si="5"/>
        <v>0</v>
      </c>
    </row>
    <row r="67" spans="1:16">
      <c r="A67" s="5" t="s">
        <v>154</v>
      </c>
      <c r="B67" s="6" t="s">
        <v>155</v>
      </c>
      <c r="C67" s="7">
        <v>6164.3999999999987</v>
      </c>
      <c r="D67" s="7">
        <v>6328.3999999999987</v>
      </c>
      <c r="E67" s="7">
        <v>500.78333333333336</v>
      </c>
      <c r="F67" s="7">
        <v>0</v>
      </c>
      <c r="G67" s="7">
        <v>0</v>
      </c>
      <c r="H67" s="7">
        <v>6.117</v>
      </c>
      <c r="I67" s="7">
        <v>0</v>
      </c>
      <c r="J67" s="7">
        <v>0</v>
      </c>
      <c r="K67" s="7">
        <f t="shared" si="0"/>
        <v>500.78333333333336</v>
      </c>
      <c r="L67" s="7">
        <f t="shared" si="1"/>
        <v>6328.3999999999987</v>
      </c>
      <c r="M67" s="7">
        <f t="shared" si="2"/>
        <v>0</v>
      </c>
      <c r="N67" s="7">
        <f t="shared" si="3"/>
        <v>6322.2829999999985</v>
      </c>
      <c r="O67" s="7">
        <f t="shared" si="4"/>
        <v>494.66633333333334</v>
      </c>
      <c r="P67" s="7">
        <f t="shared" si="5"/>
        <v>1.2214863380703564</v>
      </c>
    </row>
    <row r="68" spans="1:16">
      <c r="A68" s="5" t="s">
        <v>157</v>
      </c>
      <c r="B68" s="6" t="s">
        <v>158</v>
      </c>
      <c r="C68" s="7">
        <v>5649.3999999999987</v>
      </c>
      <c r="D68" s="7">
        <v>5649.3999999999987</v>
      </c>
      <c r="E68" s="7">
        <v>470.78333333333342</v>
      </c>
      <c r="F68" s="7">
        <v>0</v>
      </c>
      <c r="G68" s="7">
        <v>0</v>
      </c>
      <c r="H68" s="7">
        <v>5.6369999999999996</v>
      </c>
      <c r="I68" s="7">
        <v>0</v>
      </c>
      <c r="J68" s="7">
        <v>0</v>
      </c>
      <c r="K68" s="7">
        <f t="shared" si="0"/>
        <v>470.78333333333342</v>
      </c>
      <c r="L68" s="7">
        <f t="shared" si="1"/>
        <v>5649.3999999999987</v>
      </c>
      <c r="M68" s="7">
        <f t="shared" si="2"/>
        <v>0</v>
      </c>
      <c r="N68" s="7">
        <f t="shared" si="3"/>
        <v>5643.762999999999</v>
      </c>
      <c r="O68" s="7">
        <f t="shared" si="4"/>
        <v>465.14633333333342</v>
      </c>
      <c r="P68" s="7">
        <f t="shared" si="5"/>
        <v>1.1973660919743687</v>
      </c>
    </row>
    <row r="69" spans="1:16">
      <c r="A69" s="8" t="s">
        <v>23</v>
      </c>
      <c r="B69" s="9" t="s">
        <v>24</v>
      </c>
      <c r="C69" s="10">
        <v>4253.8999999999996</v>
      </c>
      <c r="D69" s="10">
        <v>4253.8999999999996</v>
      </c>
      <c r="E69" s="10">
        <v>354.49166666666667</v>
      </c>
      <c r="F69" s="10">
        <v>0</v>
      </c>
      <c r="G69" s="10">
        <v>0</v>
      </c>
      <c r="H69" s="10">
        <v>4.6459999999999999</v>
      </c>
      <c r="I69" s="10">
        <v>0</v>
      </c>
      <c r="J69" s="10">
        <v>0</v>
      </c>
      <c r="K69" s="10">
        <f t="shared" si="0"/>
        <v>354.49166666666667</v>
      </c>
      <c r="L69" s="10">
        <f t="shared" si="1"/>
        <v>4253.8999999999996</v>
      </c>
      <c r="M69" s="10">
        <f t="shared" si="2"/>
        <v>0</v>
      </c>
      <c r="N69" s="10">
        <f t="shared" si="3"/>
        <v>4249.2539999999999</v>
      </c>
      <c r="O69" s="10">
        <f t="shared" si="4"/>
        <v>349.84566666666666</v>
      </c>
      <c r="P69" s="10">
        <f t="shared" si="5"/>
        <v>1.3106090881308916</v>
      </c>
    </row>
    <row r="70" spans="1:16">
      <c r="A70" s="8" t="s">
        <v>25</v>
      </c>
      <c r="B70" s="9" t="s">
        <v>26</v>
      </c>
      <c r="C70" s="10">
        <v>893.2</v>
      </c>
      <c r="D70" s="10">
        <v>893.2</v>
      </c>
      <c r="E70" s="10">
        <v>74.433333333333337</v>
      </c>
      <c r="F70" s="10">
        <v>0</v>
      </c>
      <c r="G70" s="10">
        <v>0</v>
      </c>
      <c r="H70" s="10">
        <v>0.39100000000000001</v>
      </c>
      <c r="I70" s="10">
        <v>0</v>
      </c>
      <c r="J70" s="10">
        <v>0</v>
      </c>
      <c r="K70" s="10">
        <f t="shared" ref="K70:K133" si="6">E70-F70</f>
        <v>74.433333333333337</v>
      </c>
      <c r="L70" s="10">
        <f t="shared" ref="L70:L133" si="7">D70-F70</f>
        <v>893.2</v>
      </c>
      <c r="M70" s="10">
        <f t="shared" ref="M70:M133" si="8">IF(E70=0,0,(F70/E70)*100)</f>
        <v>0</v>
      </c>
      <c r="N70" s="10">
        <f t="shared" ref="N70:N133" si="9">D70-H70</f>
        <v>892.80900000000008</v>
      </c>
      <c r="O70" s="10">
        <f t="shared" ref="O70:O133" si="10">E70-H70</f>
        <v>74.042333333333332</v>
      </c>
      <c r="P70" s="10">
        <f t="shared" ref="P70:P133" si="11">IF(E70=0,0,(H70/E70)*100)</f>
        <v>0.52530228392297351</v>
      </c>
    </row>
    <row r="71" spans="1:16">
      <c r="A71" s="8" t="s">
        <v>27</v>
      </c>
      <c r="B71" s="9" t="s">
        <v>28</v>
      </c>
      <c r="C71" s="10">
        <v>63.1</v>
      </c>
      <c r="D71" s="10">
        <v>63.1</v>
      </c>
      <c r="E71" s="10">
        <v>5.2583333333333329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5.2583333333333329</v>
      </c>
      <c r="L71" s="10">
        <f t="shared" si="7"/>
        <v>63.1</v>
      </c>
      <c r="M71" s="10">
        <f t="shared" si="8"/>
        <v>0</v>
      </c>
      <c r="N71" s="10">
        <f t="shared" si="9"/>
        <v>63.1</v>
      </c>
      <c r="O71" s="10">
        <f t="shared" si="10"/>
        <v>5.2583333333333329</v>
      </c>
      <c r="P71" s="10">
        <f t="shared" si="11"/>
        <v>0</v>
      </c>
    </row>
    <row r="72" spans="1:16">
      <c r="A72" s="8" t="s">
        <v>29</v>
      </c>
      <c r="B72" s="9" t="s">
        <v>30</v>
      </c>
      <c r="C72" s="10">
        <v>99.100000000000009</v>
      </c>
      <c r="D72" s="10">
        <v>99.100000000000009</v>
      </c>
      <c r="E72" s="10">
        <v>8.2583333333333346</v>
      </c>
      <c r="F72" s="10">
        <v>0</v>
      </c>
      <c r="G72" s="10">
        <v>0</v>
      </c>
      <c r="H72" s="10">
        <v>0.6</v>
      </c>
      <c r="I72" s="10">
        <v>0</v>
      </c>
      <c r="J72" s="10">
        <v>0</v>
      </c>
      <c r="K72" s="10">
        <f t="shared" si="6"/>
        <v>8.2583333333333346</v>
      </c>
      <c r="L72" s="10">
        <f t="shared" si="7"/>
        <v>99.100000000000009</v>
      </c>
      <c r="M72" s="10">
        <f t="shared" si="8"/>
        <v>0</v>
      </c>
      <c r="N72" s="10">
        <f t="shared" si="9"/>
        <v>98.500000000000014</v>
      </c>
      <c r="O72" s="10">
        <f t="shared" si="10"/>
        <v>7.658333333333335</v>
      </c>
      <c r="P72" s="10">
        <f t="shared" si="11"/>
        <v>7.2653884964682129</v>
      </c>
    </row>
    <row r="73" spans="1:16">
      <c r="A73" s="8" t="s">
        <v>33</v>
      </c>
      <c r="B73" s="9" t="s">
        <v>34</v>
      </c>
      <c r="C73" s="10">
        <v>89.9</v>
      </c>
      <c r="D73" s="10">
        <v>89.9</v>
      </c>
      <c r="E73" s="10">
        <v>7.4916666666666671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7.4916666666666671</v>
      </c>
      <c r="L73" s="10">
        <f t="shared" si="7"/>
        <v>89.9</v>
      </c>
      <c r="M73" s="10">
        <f t="shared" si="8"/>
        <v>0</v>
      </c>
      <c r="N73" s="10">
        <f t="shared" si="9"/>
        <v>89.9</v>
      </c>
      <c r="O73" s="10">
        <f t="shared" si="10"/>
        <v>7.4916666666666671</v>
      </c>
      <c r="P73" s="10">
        <f t="shared" si="11"/>
        <v>0</v>
      </c>
    </row>
    <row r="74" spans="1:16">
      <c r="A74" s="8" t="s">
        <v>35</v>
      </c>
      <c r="B74" s="9" t="s">
        <v>36</v>
      </c>
      <c r="C74" s="10">
        <v>5.7</v>
      </c>
      <c r="D74" s="10">
        <v>5.7</v>
      </c>
      <c r="E74" s="10">
        <v>0.47500000000000003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0.47500000000000003</v>
      </c>
      <c r="L74" s="10">
        <f t="shared" si="7"/>
        <v>5.7</v>
      </c>
      <c r="M74" s="10">
        <f t="shared" si="8"/>
        <v>0</v>
      </c>
      <c r="N74" s="10">
        <f t="shared" si="9"/>
        <v>5.7</v>
      </c>
      <c r="O74" s="10">
        <f t="shared" si="10"/>
        <v>0.47500000000000003</v>
      </c>
      <c r="P74" s="10">
        <f t="shared" si="11"/>
        <v>0</v>
      </c>
    </row>
    <row r="75" spans="1:16">
      <c r="A75" s="8" t="s">
        <v>37</v>
      </c>
      <c r="B75" s="9" t="s">
        <v>38</v>
      </c>
      <c r="C75" s="10">
        <v>46.9</v>
      </c>
      <c r="D75" s="10">
        <v>46.9</v>
      </c>
      <c r="E75" s="10">
        <v>3.9083333333333337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3.9083333333333337</v>
      </c>
      <c r="L75" s="10">
        <f t="shared" si="7"/>
        <v>46.9</v>
      </c>
      <c r="M75" s="10">
        <f t="shared" si="8"/>
        <v>0</v>
      </c>
      <c r="N75" s="10">
        <f t="shared" si="9"/>
        <v>46.9</v>
      </c>
      <c r="O75" s="10">
        <f t="shared" si="10"/>
        <v>3.9083333333333337</v>
      </c>
      <c r="P75" s="10">
        <f t="shared" si="11"/>
        <v>0</v>
      </c>
    </row>
    <row r="76" spans="1:16">
      <c r="A76" s="8" t="s">
        <v>39</v>
      </c>
      <c r="B76" s="9" t="s">
        <v>40</v>
      </c>
      <c r="C76" s="10">
        <v>21.400000000000002</v>
      </c>
      <c r="D76" s="10">
        <v>21.400000000000002</v>
      </c>
      <c r="E76" s="10">
        <v>1.7833333333333332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1.7833333333333332</v>
      </c>
      <c r="L76" s="10">
        <f t="shared" si="7"/>
        <v>21.400000000000002</v>
      </c>
      <c r="M76" s="10">
        <f t="shared" si="8"/>
        <v>0</v>
      </c>
      <c r="N76" s="10">
        <f t="shared" si="9"/>
        <v>21.400000000000002</v>
      </c>
      <c r="O76" s="10">
        <f t="shared" si="10"/>
        <v>1.7833333333333332</v>
      </c>
      <c r="P76" s="10">
        <f t="shared" si="11"/>
        <v>0</v>
      </c>
    </row>
    <row r="77" spans="1:16" ht="25.5">
      <c r="A77" s="8" t="s">
        <v>296</v>
      </c>
      <c r="B77" s="9" t="s">
        <v>297</v>
      </c>
      <c r="C77" s="10">
        <v>176.20000000000002</v>
      </c>
      <c r="D77" s="10">
        <v>176.20000000000002</v>
      </c>
      <c r="E77" s="10">
        <v>14.683333333333334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14.683333333333334</v>
      </c>
      <c r="L77" s="10">
        <f t="shared" si="7"/>
        <v>176.20000000000002</v>
      </c>
      <c r="M77" s="10">
        <f t="shared" si="8"/>
        <v>0</v>
      </c>
      <c r="N77" s="10">
        <f t="shared" si="9"/>
        <v>176.20000000000002</v>
      </c>
      <c r="O77" s="10">
        <f t="shared" si="10"/>
        <v>14.683333333333334</v>
      </c>
      <c r="P77" s="10">
        <f t="shared" si="11"/>
        <v>0</v>
      </c>
    </row>
    <row r="78" spans="1:16">
      <c r="A78" s="5" t="s">
        <v>159</v>
      </c>
      <c r="B78" s="6" t="s">
        <v>160</v>
      </c>
      <c r="C78" s="7">
        <v>60</v>
      </c>
      <c r="D78" s="7">
        <v>60</v>
      </c>
      <c r="E78" s="7">
        <v>5</v>
      </c>
      <c r="F78" s="7">
        <v>0</v>
      </c>
      <c r="G78" s="7">
        <v>0</v>
      </c>
      <c r="H78" s="7">
        <v>0.48000000000000004</v>
      </c>
      <c r="I78" s="7">
        <v>0</v>
      </c>
      <c r="J78" s="7">
        <v>0</v>
      </c>
      <c r="K78" s="7">
        <f t="shared" si="6"/>
        <v>5</v>
      </c>
      <c r="L78" s="7">
        <f t="shared" si="7"/>
        <v>60</v>
      </c>
      <c r="M78" s="7">
        <f t="shared" si="8"/>
        <v>0</v>
      </c>
      <c r="N78" s="7">
        <f t="shared" si="9"/>
        <v>59.52</v>
      </c>
      <c r="O78" s="7">
        <f t="shared" si="10"/>
        <v>4.5199999999999996</v>
      </c>
      <c r="P78" s="7">
        <f t="shared" si="11"/>
        <v>9.6</v>
      </c>
    </row>
    <row r="79" spans="1:16">
      <c r="A79" s="8" t="s">
        <v>27</v>
      </c>
      <c r="B79" s="9" t="s">
        <v>28</v>
      </c>
      <c r="C79" s="10">
        <v>40</v>
      </c>
      <c r="D79" s="10">
        <v>40</v>
      </c>
      <c r="E79" s="10">
        <v>3.3333333333333335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3.3333333333333335</v>
      </c>
      <c r="L79" s="10">
        <f t="shared" si="7"/>
        <v>40</v>
      </c>
      <c r="M79" s="10">
        <f t="shared" si="8"/>
        <v>0</v>
      </c>
      <c r="N79" s="10">
        <f t="shared" si="9"/>
        <v>40</v>
      </c>
      <c r="O79" s="10">
        <f t="shared" si="10"/>
        <v>3.3333333333333335</v>
      </c>
      <c r="P79" s="10">
        <f t="shared" si="11"/>
        <v>0</v>
      </c>
    </row>
    <row r="80" spans="1:16">
      <c r="A80" s="8" t="s">
        <v>29</v>
      </c>
      <c r="B80" s="9" t="s">
        <v>30</v>
      </c>
      <c r="C80" s="10">
        <v>14</v>
      </c>
      <c r="D80" s="10">
        <v>14</v>
      </c>
      <c r="E80" s="10">
        <v>1.1666666666666667</v>
      </c>
      <c r="F80" s="10">
        <v>0</v>
      </c>
      <c r="G80" s="10">
        <v>0</v>
      </c>
      <c r="H80" s="10">
        <v>0.2</v>
      </c>
      <c r="I80" s="10">
        <v>0</v>
      </c>
      <c r="J80" s="10">
        <v>0</v>
      </c>
      <c r="K80" s="10">
        <f t="shared" si="6"/>
        <v>1.1666666666666667</v>
      </c>
      <c r="L80" s="10">
        <f t="shared" si="7"/>
        <v>14</v>
      </c>
      <c r="M80" s="10">
        <f t="shared" si="8"/>
        <v>0</v>
      </c>
      <c r="N80" s="10">
        <f t="shared" si="9"/>
        <v>13.8</v>
      </c>
      <c r="O80" s="10">
        <f t="shared" si="10"/>
        <v>0.96666666666666679</v>
      </c>
      <c r="P80" s="10">
        <f t="shared" si="11"/>
        <v>17.142857142857142</v>
      </c>
    </row>
    <row r="81" spans="1:16">
      <c r="A81" s="8" t="s">
        <v>31</v>
      </c>
      <c r="B81" s="9" t="s">
        <v>32</v>
      </c>
      <c r="C81" s="10">
        <v>5</v>
      </c>
      <c r="D81" s="10">
        <v>5</v>
      </c>
      <c r="E81" s="10">
        <v>0.41666666666666669</v>
      </c>
      <c r="F81" s="10">
        <v>0</v>
      </c>
      <c r="G81" s="10">
        <v>0</v>
      </c>
      <c r="H81" s="10">
        <v>0.28000000000000003</v>
      </c>
      <c r="I81" s="10">
        <v>0</v>
      </c>
      <c r="J81" s="10">
        <v>0</v>
      </c>
      <c r="K81" s="10">
        <f t="shared" si="6"/>
        <v>0.41666666666666669</v>
      </c>
      <c r="L81" s="10">
        <f t="shared" si="7"/>
        <v>5</v>
      </c>
      <c r="M81" s="10">
        <f t="shared" si="8"/>
        <v>0</v>
      </c>
      <c r="N81" s="10">
        <f t="shared" si="9"/>
        <v>4.72</v>
      </c>
      <c r="O81" s="10">
        <f t="shared" si="10"/>
        <v>0.13666666666666666</v>
      </c>
      <c r="P81" s="10">
        <f t="shared" si="11"/>
        <v>67.2</v>
      </c>
    </row>
    <row r="82" spans="1:16">
      <c r="A82" s="8" t="s">
        <v>37</v>
      </c>
      <c r="B82" s="9" t="s">
        <v>38</v>
      </c>
      <c r="C82" s="10">
        <v>1</v>
      </c>
      <c r="D82" s="10">
        <v>1</v>
      </c>
      <c r="E82" s="10">
        <v>8.3333333333333329E-2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8.3333333333333329E-2</v>
      </c>
      <c r="L82" s="10">
        <f t="shared" si="7"/>
        <v>1</v>
      </c>
      <c r="M82" s="10">
        <f t="shared" si="8"/>
        <v>0</v>
      </c>
      <c r="N82" s="10">
        <f t="shared" si="9"/>
        <v>1</v>
      </c>
      <c r="O82" s="10">
        <f t="shared" si="10"/>
        <v>8.3333333333333329E-2</v>
      </c>
      <c r="P82" s="10">
        <f t="shared" si="11"/>
        <v>0</v>
      </c>
    </row>
    <row r="83" spans="1:16" ht="25.5">
      <c r="A83" s="5" t="s">
        <v>161</v>
      </c>
      <c r="B83" s="6" t="s">
        <v>162</v>
      </c>
      <c r="C83" s="7">
        <v>405</v>
      </c>
      <c r="D83" s="7">
        <v>405</v>
      </c>
      <c r="E83" s="7">
        <v>24.999999999999996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24.999999999999996</v>
      </c>
      <c r="L83" s="7">
        <f t="shared" si="7"/>
        <v>405</v>
      </c>
      <c r="M83" s="7">
        <f t="shared" si="8"/>
        <v>0</v>
      </c>
      <c r="N83" s="7">
        <f t="shared" si="9"/>
        <v>405</v>
      </c>
      <c r="O83" s="7">
        <f t="shared" si="10"/>
        <v>24.999999999999996</v>
      </c>
      <c r="P83" s="7">
        <f t="shared" si="11"/>
        <v>0</v>
      </c>
    </row>
    <row r="84" spans="1:16">
      <c r="A84" s="8" t="s">
        <v>23</v>
      </c>
      <c r="B84" s="9" t="s">
        <v>24</v>
      </c>
      <c r="C84" s="10">
        <v>180</v>
      </c>
      <c r="D84" s="10">
        <v>180</v>
      </c>
      <c r="E84" s="10">
        <v>15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15</v>
      </c>
      <c r="L84" s="10">
        <f t="shared" si="7"/>
        <v>180</v>
      </c>
      <c r="M84" s="10">
        <f t="shared" si="8"/>
        <v>0</v>
      </c>
      <c r="N84" s="10">
        <f t="shared" si="9"/>
        <v>180</v>
      </c>
      <c r="O84" s="10">
        <f t="shared" si="10"/>
        <v>15</v>
      </c>
      <c r="P84" s="10">
        <f t="shared" si="11"/>
        <v>0</v>
      </c>
    </row>
    <row r="85" spans="1:16">
      <c r="A85" s="8" t="s">
        <v>25</v>
      </c>
      <c r="B85" s="9" t="s">
        <v>26</v>
      </c>
      <c r="C85" s="10">
        <v>40</v>
      </c>
      <c r="D85" s="10">
        <v>40</v>
      </c>
      <c r="E85" s="10">
        <v>3.3333333333333335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3.3333333333333335</v>
      </c>
      <c r="L85" s="10">
        <f t="shared" si="7"/>
        <v>40</v>
      </c>
      <c r="M85" s="10">
        <f t="shared" si="8"/>
        <v>0</v>
      </c>
      <c r="N85" s="10">
        <f t="shared" si="9"/>
        <v>40</v>
      </c>
      <c r="O85" s="10">
        <f t="shared" si="10"/>
        <v>3.3333333333333335</v>
      </c>
      <c r="P85" s="10">
        <f t="shared" si="11"/>
        <v>0</v>
      </c>
    </row>
    <row r="86" spans="1:16">
      <c r="A86" s="8" t="s">
        <v>27</v>
      </c>
      <c r="B86" s="9" t="s">
        <v>28</v>
      </c>
      <c r="C86" s="10">
        <v>22</v>
      </c>
      <c r="D86" s="10">
        <v>22</v>
      </c>
      <c r="E86" s="10">
        <v>1.8333333333333333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1.8333333333333333</v>
      </c>
      <c r="L86" s="10">
        <f t="shared" si="7"/>
        <v>22</v>
      </c>
      <c r="M86" s="10">
        <f t="shared" si="8"/>
        <v>0</v>
      </c>
      <c r="N86" s="10">
        <f t="shared" si="9"/>
        <v>22</v>
      </c>
      <c r="O86" s="10">
        <f t="shared" si="10"/>
        <v>1.8333333333333333</v>
      </c>
      <c r="P86" s="10">
        <f t="shared" si="11"/>
        <v>0</v>
      </c>
    </row>
    <row r="87" spans="1:16">
      <c r="A87" s="8" t="s">
        <v>29</v>
      </c>
      <c r="B87" s="9" t="s">
        <v>30</v>
      </c>
      <c r="C87" s="10">
        <v>14.5</v>
      </c>
      <c r="D87" s="10">
        <v>14.5</v>
      </c>
      <c r="E87" s="10">
        <v>1.2083333333333333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1.2083333333333333</v>
      </c>
      <c r="L87" s="10">
        <f t="shared" si="7"/>
        <v>14.5</v>
      </c>
      <c r="M87" s="10">
        <f t="shared" si="8"/>
        <v>0</v>
      </c>
      <c r="N87" s="10">
        <f t="shared" si="9"/>
        <v>14.5</v>
      </c>
      <c r="O87" s="10">
        <f t="shared" si="10"/>
        <v>1.2083333333333333</v>
      </c>
      <c r="P87" s="10">
        <f t="shared" si="11"/>
        <v>0</v>
      </c>
    </row>
    <row r="88" spans="1:16">
      <c r="A88" s="8" t="s">
        <v>31</v>
      </c>
      <c r="B88" s="9" t="s">
        <v>32</v>
      </c>
      <c r="C88" s="10">
        <v>2</v>
      </c>
      <c r="D88" s="10">
        <v>2</v>
      </c>
      <c r="E88" s="10">
        <v>0.16666666666666666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0.16666666666666666</v>
      </c>
      <c r="L88" s="10">
        <f t="shared" si="7"/>
        <v>2</v>
      </c>
      <c r="M88" s="10">
        <f t="shared" si="8"/>
        <v>0</v>
      </c>
      <c r="N88" s="10">
        <f t="shared" si="9"/>
        <v>2</v>
      </c>
      <c r="O88" s="10">
        <f t="shared" si="10"/>
        <v>0.16666666666666666</v>
      </c>
      <c r="P88" s="10">
        <f t="shared" si="11"/>
        <v>0</v>
      </c>
    </row>
    <row r="89" spans="1:16">
      <c r="A89" s="8" t="s">
        <v>33</v>
      </c>
      <c r="B89" s="9" t="s">
        <v>34</v>
      </c>
      <c r="C89" s="10">
        <v>11.6</v>
      </c>
      <c r="D89" s="10">
        <v>11.6</v>
      </c>
      <c r="E89" s="10">
        <v>0.96666666666666667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0.96666666666666667</v>
      </c>
      <c r="L89" s="10">
        <f t="shared" si="7"/>
        <v>11.6</v>
      </c>
      <c r="M89" s="10">
        <f t="shared" si="8"/>
        <v>0</v>
      </c>
      <c r="N89" s="10">
        <f t="shared" si="9"/>
        <v>11.6</v>
      </c>
      <c r="O89" s="10">
        <f t="shared" si="10"/>
        <v>0.96666666666666667</v>
      </c>
      <c r="P89" s="10">
        <f t="shared" si="11"/>
        <v>0</v>
      </c>
    </row>
    <row r="90" spans="1:16">
      <c r="A90" s="8" t="s">
        <v>35</v>
      </c>
      <c r="B90" s="9" t="s">
        <v>36</v>
      </c>
      <c r="C90" s="10">
        <v>1.2</v>
      </c>
      <c r="D90" s="10">
        <v>1.2</v>
      </c>
      <c r="E90" s="10">
        <v>0.1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0.1</v>
      </c>
      <c r="L90" s="10">
        <f t="shared" si="7"/>
        <v>1.2</v>
      </c>
      <c r="M90" s="10">
        <f t="shared" si="8"/>
        <v>0</v>
      </c>
      <c r="N90" s="10">
        <f t="shared" si="9"/>
        <v>1.2</v>
      </c>
      <c r="O90" s="10">
        <f t="shared" si="10"/>
        <v>0.1</v>
      </c>
      <c r="P90" s="10">
        <f t="shared" si="11"/>
        <v>0</v>
      </c>
    </row>
    <row r="91" spans="1:16">
      <c r="A91" s="8" t="s">
        <v>37</v>
      </c>
      <c r="B91" s="9" t="s">
        <v>38</v>
      </c>
      <c r="C91" s="10">
        <v>3.7</v>
      </c>
      <c r="D91" s="10">
        <v>3.7</v>
      </c>
      <c r="E91" s="10">
        <v>0.30833333333333335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0.30833333333333335</v>
      </c>
      <c r="L91" s="10">
        <f t="shared" si="7"/>
        <v>3.7</v>
      </c>
      <c r="M91" s="10">
        <f t="shared" si="8"/>
        <v>0</v>
      </c>
      <c r="N91" s="10">
        <f t="shared" si="9"/>
        <v>3.7</v>
      </c>
      <c r="O91" s="10">
        <f t="shared" si="10"/>
        <v>0.30833333333333335</v>
      </c>
      <c r="P91" s="10">
        <f t="shared" si="11"/>
        <v>0</v>
      </c>
    </row>
    <row r="92" spans="1:16" ht="25.5">
      <c r="A92" s="8" t="s">
        <v>296</v>
      </c>
      <c r="B92" s="9" t="s">
        <v>297</v>
      </c>
      <c r="C92" s="10">
        <v>130</v>
      </c>
      <c r="D92" s="10">
        <v>130</v>
      </c>
      <c r="E92" s="10">
        <v>2.0833333333333335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2.0833333333333335</v>
      </c>
      <c r="L92" s="10">
        <f t="shared" si="7"/>
        <v>130</v>
      </c>
      <c r="M92" s="10">
        <f t="shared" si="8"/>
        <v>0</v>
      </c>
      <c r="N92" s="10">
        <f t="shared" si="9"/>
        <v>130</v>
      </c>
      <c r="O92" s="10">
        <f t="shared" si="10"/>
        <v>2.0833333333333335</v>
      </c>
      <c r="P92" s="10">
        <f t="shared" si="11"/>
        <v>0</v>
      </c>
    </row>
    <row r="93" spans="1:16">
      <c r="A93" s="5" t="s">
        <v>167</v>
      </c>
      <c r="B93" s="6" t="s">
        <v>168</v>
      </c>
      <c r="C93" s="7">
        <v>50</v>
      </c>
      <c r="D93" s="7">
        <v>50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50</v>
      </c>
      <c r="M93" s="7">
        <f t="shared" si="8"/>
        <v>0</v>
      </c>
      <c r="N93" s="7">
        <f t="shared" si="9"/>
        <v>50</v>
      </c>
      <c r="O93" s="7">
        <f t="shared" si="10"/>
        <v>0</v>
      </c>
      <c r="P93" s="7">
        <f t="shared" si="11"/>
        <v>0</v>
      </c>
    </row>
    <row r="94" spans="1:16" ht="25.5">
      <c r="A94" s="8" t="s">
        <v>302</v>
      </c>
      <c r="B94" s="9" t="s">
        <v>303</v>
      </c>
      <c r="C94" s="10">
        <v>50</v>
      </c>
      <c r="D94" s="10">
        <v>50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50</v>
      </c>
      <c r="M94" s="10">
        <f t="shared" si="8"/>
        <v>0</v>
      </c>
      <c r="N94" s="10">
        <f t="shared" si="9"/>
        <v>50</v>
      </c>
      <c r="O94" s="10">
        <f t="shared" si="10"/>
        <v>0</v>
      </c>
      <c r="P94" s="10">
        <f t="shared" si="11"/>
        <v>0</v>
      </c>
    </row>
    <row r="95" spans="1:16">
      <c r="A95" s="5" t="s">
        <v>169</v>
      </c>
      <c r="B95" s="6" t="s">
        <v>170</v>
      </c>
      <c r="C95" s="7">
        <v>0</v>
      </c>
      <c r="D95" s="7">
        <v>53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53</v>
      </c>
      <c r="M95" s="7">
        <f t="shared" si="8"/>
        <v>0</v>
      </c>
      <c r="N95" s="7">
        <f t="shared" si="9"/>
        <v>53</v>
      </c>
      <c r="O95" s="7">
        <f t="shared" si="10"/>
        <v>0</v>
      </c>
      <c r="P95" s="7">
        <f t="shared" si="11"/>
        <v>0</v>
      </c>
    </row>
    <row r="96" spans="1:16" ht="25.5">
      <c r="A96" s="8" t="s">
        <v>302</v>
      </c>
      <c r="B96" s="9" t="s">
        <v>303</v>
      </c>
      <c r="C96" s="10">
        <v>0</v>
      </c>
      <c r="D96" s="10">
        <v>53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53</v>
      </c>
      <c r="M96" s="10">
        <f t="shared" si="8"/>
        <v>0</v>
      </c>
      <c r="N96" s="10">
        <f t="shared" si="9"/>
        <v>53</v>
      </c>
      <c r="O96" s="10">
        <f t="shared" si="10"/>
        <v>0</v>
      </c>
      <c r="P96" s="10">
        <f t="shared" si="11"/>
        <v>0</v>
      </c>
    </row>
    <row r="97" spans="1:16">
      <c r="A97" s="5" t="s">
        <v>308</v>
      </c>
      <c r="B97" s="6" t="s">
        <v>226</v>
      </c>
      <c r="C97" s="7">
        <v>0</v>
      </c>
      <c r="D97" s="7">
        <v>111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111</v>
      </c>
      <c r="M97" s="7">
        <f t="shared" si="8"/>
        <v>0</v>
      </c>
      <c r="N97" s="7">
        <f t="shared" si="9"/>
        <v>111</v>
      </c>
      <c r="O97" s="7">
        <f t="shared" si="10"/>
        <v>0</v>
      </c>
      <c r="P97" s="7">
        <f t="shared" si="11"/>
        <v>0</v>
      </c>
    </row>
    <row r="98" spans="1:16" ht="25.5">
      <c r="A98" s="8" t="s">
        <v>302</v>
      </c>
      <c r="B98" s="9" t="s">
        <v>303</v>
      </c>
      <c r="C98" s="10">
        <v>0</v>
      </c>
      <c r="D98" s="10">
        <v>111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111</v>
      </c>
      <c r="M98" s="10">
        <f t="shared" si="8"/>
        <v>0</v>
      </c>
      <c r="N98" s="10">
        <f t="shared" si="9"/>
        <v>111</v>
      </c>
      <c r="O98" s="10">
        <f t="shared" si="10"/>
        <v>0</v>
      </c>
      <c r="P98" s="10">
        <f t="shared" si="11"/>
        <v>0</v>
      </c>
    </row>
    <row r="99" spans="1:16" ht="25.5">
      <c r="A99" s="5" t="s">
        <v>173</v>
      </c>
      <c r="B99" s="6" t="s">
        <v>174</v>
      </c>
      <c r="C99" s="7">
        <v>4808.5</v>
      </c>
      <c r="D99" s="7">
        <v>4808.5</v>
      </c>
      <c r="E99" s="7">
        <v>389.90000000000003</v>
      </c>
      <c r="F99" s="7">
        <v>0</v>
      </c>
      <c r="G99" s="7">
        <v>0</v>
      </c>
      <c r="H99" s="7">
        <v>1.5</v>
      </c>
      <c r="I99" s="7">
        <v>0</v>
      </c>
      <c r="J99" s="7">
        <v>0</v>
      </c>
      <c r="K99" s="7">
        <f t="shared" si="6"/>
        <v>389.90000000000003</v>
      </c>
      <c r="L99" s="7">
        <f t="shared" si="7"/>
        <v>4808.5</v>
      </c>
      <c r="M99" s="7">
        <f t="shared" si="8"/>
        <v>0</v>
      </c>
      <c r="N99" s="7">
        <f t="shared" si="9"/>
        <v>4807</v>
      </c>
      <c r="O99" s="7">
        <f t="shared" si="10"/>
        <v>388.40000000000003</v>
      </c>
      <c r="P99" s="7">
        <f t="shared" si="11"/>
        <v>0.38471402923826614</v>
      </c>
    </row>
    <row r="100" spans="1:16">
      <c r="A100" s="5" t="s">
        <v>181</v>
      </c>
      <c r="B100" s="6" t="s">
        <v>182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1.5</v>
      </c>
      <c r="I100" s="7">
        <v>0</v>
      </c>
      <c r="J100" s="7">
        <v>0</v>
      </c>
      <c r="K100" s="7">
        <f t="shared" si="6"/>
        <v>0</v>
      </c>
      <c r="L100" s="7">
        <f t="shared" si="7"/>
        <v>0</v>
      </c>
      <c r="M100" s="7">
        <f t="shared" si="8"/>
        <v>0</v>
      </c>
      <c r="N100" s="7">
        <f t="shared" si="9"/>
        <v>-1.5</v>
      </c>
      <c r="O100" s="7">
        <f t="shared" si="10"/>
        <v>-1.5</v>
      </c>
      <c r="P100" s="7">
        <f t="shared" si="11"/>
        <v>0</v>
      </c>
    </row>
    <row r="101" spans="1:16">
      <c r="A101" s="8" t="s">
        <v>29</v>
      </c>
      <c r="B101" s="9" t="s">
        <v>30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1.5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-1.5</v>
      </c>
      <c r="O101" s="10">
        <f t="shared" si="10"/>
        <v>-1.5</v>
      </c>
      <c r="P101" s="10">
        <f t="shared" si="11"/>
        <v>0</v>
      </c>
    </row>
    <row r="102" spans="1:16">
      <c r="A102" s="5" t="s">
        <v>309</v>
      </c>
      <c r="B102" s="6" t="s">
        <v>310</v>
      </c>
      <c r="C102" s="7">
        <v>4808.5</v>
      </c>
      <c r="D102" s="7">
        <v>4808.5</v>
      </c>
      <c r="E102" s="7">
        <v>389.90000000000003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389.90000000000003</v>
      </c>
      <c r="L102" s="7">
        <f t="shared" si="7"/>
        <v>4808.5</v>
      </c>
      <c r="M102" s="7">
        <f t="shared" si="8"/>
        <v>0</v>
      </c>
      <c r="N102" s="7">
        <f t="shared" si="9"/>
        <v>4808.5</v>
      </c>
      <c r="O102" s="7">
        <f t="shared" si="10"/>
        <v>389.90000000000003</v>
      </c>
      <c r="P102" s="7">
        <f t="shared" si="11"/>
        <v>0</v>
      </c>
    </row>
    <row r="103" spans="1:16" ht="25.5">
      <c r="A103" s="8" t="s">
        <v>302</v>
      </c>
      <c r="B103" s="9" t="s">
        <v>303</v>
      </c>
      <c r="C103" s="10">
        <v>4808.5</v>
      </c>
      <c r="D103" s="10">
        <v>4808.5</v>
      </c>
      <c r="E103" s="10">
        <v>389.90000000000003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389.90000000000003</v>
      </c>
      <c r="L103" s="10">
        <f t="shared" si="7"/>
        <v>4808.5</v>
      </c>
      <c r="M103" s="10">
        <f t="shared" si="8"/>
        <v>0</v>
      </c>
      <c r="N103" s="10">
        <f t="shared" si="9"/>
        <v>4808.5</v>
      </c>
      <c r="O103" s="10">
        <f t="shared" si="10"/>
        <v>389.90000000000003</v>
      </c>
      <c r="P103" s="10">
        <f t="shared" si="11"/>
        <v>0</v>
      </c>
    </row>
    <row r="104" spans="1:16" ht="25.5">
      <c r="A104" s="5" t="s">
        <v>198</v>
      </c>
      <c r="B104" s="6" t="s">
        <v>199</v>
      </c>
      <c r="C104" s="7">
        <v>15488.82603</v>
      </c>
      <c r="D104" s="7">
        <v>15799.82303</v>
      </c>
      <c r="E104" s="7">
        <v>2725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2725</v>
      </c>
      <c r="L104" s="7">
        <f t="shared" si="7"/>
        <v>15799.82303</v>
      </c>
      <c r="M104" s="7">
        <f t="shared" si="8"/>
        <v>0</v>
      </c>
      <c r="N104" s="7">
        <f t="shared" si="9"/>
        <v>15799.82303</v>
      </c>
      <c r="O104" s="7">
        <f t="shared" si="10"/>
        <v>2725</v>
      </c>
      <c r="P104" s="7">
        <f t="shared" si="11"/>
        <v>0</v>
      </c>
    </row>
    <row r="105" spans="1:16" ht="25.5">
      <c r="A105" s="5" t="s">
        <v>205</v>
      </c>
      <c r="B105" s="6" t="s">
        <v>206</v>
      </c>
      <c r="C105" s="7">
        <v>0</v>
      </c>
      <c r="D105" s="7">
        <v>310.99700000000001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0</v>
      </c>
      <c r="L105" s="7">
        <f t="shared" si="7"/>
        <v>310.99700000000001</v>
      </c>
      <c r="M105" s="7">
        <f t="shared" si="8"/>
        <v>0</v>
      </c>
      <c r="N105" s="7">
        <f t="shared" si="9"/>
        <v>310.99700000000001</v>
      </c>
      <c r="O105" s="7">
        <f t="shared" si="10"/>
        <v>0</v>
      </c>
      <c r="P105" s="7">
        <f t="shared" si="11"/>
        <v>0</v>
      </c>
    </row>
    <row r="106" spans="1:16" ht="25.5">
      <c r="A106" s="8" t="s">
        <v>302</v>
      </c>
      <c r="B106" s="9" t="s">
        <v>303</v>
      </c>
      <c r="C106" s="10">
        <v>0</v>
      </c>
      <c r="D106" s="10">
        <v>310.99700000000001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310.99700000000001</v>
      </c>
      <c r="M106" s="10">
        <f t="shared" si="8"/>
        <v>0</v>
      </c>
      <c r="N106" s="10">
        <f t="shared" si="9"/>
        <v>310.99700000000001</v>
      </c>
      <c r="O106" s="10">
        <f t="shared" si="10"/>
        <v>0</v>
      </c>
      <c r="P106" s="10">
        <f t="shared" si="11"/>
        <v>0</v>
      </c>
    </row>
    <row r="107" spans="1:16">
      <c r="A107" s="5" t="s">
        <v>311</v>
      </c>
      <c r="B107" s="6" t="s">
        <v>312</v>
      </c>
      <c r="C107" s="7">
        <v>14588.82603</v>
      </c>
      <c r="D107" s="7">
        <v>14588.82603</v>
      </c>
      <c r="E107" s="7">
        <v>2650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2650</v>
      </c>
      <c r="L107" s="7">
        <f t="shared" si="7"/>
        <v>14588.82603</v>
      </c>
      <c r="M107" s="7">
        <f t="shared" si="8"/>
        <v>0</v>
      </c>
      <c r="N107" s="7">
        <f t="shared" si="9"/>
        <v>14588.82603</v>
      </c>
      <c r="O107" s="7">
        <f t="shared" si="10"/>
        <v>2650</v>
      </c>
      <c r="P107" s="7">
        <f t="shared" si="11"/>
        <v>0</v>
      </c>
    </row>
    <row r="108" spans="1:16">
      <c r="A108" s="8" t="s">
        <v>313</v>
      </c>
      <c r="B108" s="9" t="s">
        <v>314</v>
      </c>
      <c r="C108" s="10">
        <v>239.90334000000001</v>
      </c>
      <c r="D108" s="10">
        <v>239.90334000000001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239.90334000000001</v>
      </c>
      <c r="M108" s="10">
        <f t="shared" si="8"/>
        <v>0</v>
      </c>
      <c r="N108" s="10">
        <f t="shared" si="9"/>
        <v>239.90334000000001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298</v>
      </c>
      <c r="B109" s="9" t="s">
        <v>299</v>
      </c>
      <c r="C109" s="10">
        <v>10056.177019999999</v>
      </c>
      <c r="D109" s="10">
        <v>10056.177019999999</v>
      </c>
      <c r="E109" s="10">
        <v>2500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2500</v>
      </c>
      <c r="L109" s="10">
        <f t="shared" si="7"/>
        <v>10056.177019999999</v>
      </c>
      <c r="M109" s="10">
        <f t="shared" si="8"/>
        <v>0</v>
      </c>
      <c r="N109" s="10">
        <f t="shared" si="9"/>
        <v>10056.177019999999</v>
      </c>
      <c r="O109" s="10">
        <f t="shared" si="10"/>
        <v>2500</v>
      </c>
      <c r="P109" s="10">
        <f t="shared" si="11"/>
        <v>0</v>
      </c>
    </row>
    <row r="110" spans="1:16">
      <c r="A110" s="8" t="s">
        <v>315</v>
      </c>
      <c r="B110" s="9" t="s">
        <v>316</v>
      </c>
      <c r="C110" s="10">
        <v>150.44972000000001</v>
      </c>
      <c r="D110" s="10">
        <v>150.44972000000001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150.44972000000001</v>
      </c>
      <c r="M110" s="10">
        <f t="shared" si="8"/>
        <v>0</v>
      </c>
      <c r="N110" s="10">
        <f t="shared" si="9"/>
        <v>150.44972000000001</v>
      </c>
      <c r="O110" s="10">
        <f t="shared" si="10"/>
        <v>0</v>
      </c>
      <c r="P110" s="10">
        <f t="shared" si="11"/>
        <v>0</v>
      </c>
    </row>
    <row r="111" spans="1:16" ht="25.5">
      <c r="A111" s="8" t="s">
        <v>302</v>
      </c>
      <c r="B111" s="9" t="s">
        <v>303</v>
      </c>
      <c r="C111" s="10">
        <v>4142.2959499999997</v>
      </c>
      <c r="D111" s="10">
        <v>4142.2959499999997</v>
      </c>
      <c r="E111" s="10">
        <v>150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150</v>
      </c>
      <c r="L111" s="10">
        <f t="shared" si="7"/>
        <v>4142.2959499999997</v>
      </c>
      <c r="M111" s="10">
        <f t="shared" si="8"/>
        <v>0</v>
      </c>
      <c r="N111" s="10">
        <f t="shared" si="9"/>
        <v>4142.2959499999997</v>
      </c>
      <c r="O111" s="10">
        <f t="shared" si="10"/>
        <v>150</v>
      </c>
      <c r="P111" s="10">
        <f t="shared" si="11"/>
        <v>0</v>
      </c>
    </row>
    <row r="112" spans="1:16">
      <c r="A112" s="5" t="s">
        <v>317</v>
      </c>
      <c r="B112" s="6" t="s">
        <v>318</v>
      </c>
      <c r="C112" s="7">
        <v>900</v>
      </c>
      <c r="D112" s="7">
        <v>900</v>
      </c>
      <c r="E112" s="7">
        <v>75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75</v>
      </c>
      <c r="L112" s="7">
        <f t="shared" si="7"/>
        <v>900</v>
      </c>
      <c r="M112" s="7">
        <f t="shared" si="8"/>
        <v>0</v>
      </c>
      <c r="N112" s="7">
        <f t="shared" si="9"/>
        <v>900</v>
      </c>
      <c r="O112" s="7">
        <f t="shared" si="10"/>
        <v>75</v>
      </c>
      <c r="P112" s="7">
        <f t="shared" si="11"/>
        <v>0</v>
      </c>
    </row>
    <row r="113" spans="1:16" ht="25.5">
      <c r="A113" s="8" t="s">
        <v>55</v>
      </c>
      <c r="B113" s="9" t="s">
        <v>56</v>
      </c>
      <c r="C113" s="10">
        <v>900</v>
      </c>
      <c r="D113" s="10">
        <v>900</v>
      </c>
      <c r="E113" s="10">
        <v>75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75</v>
      </c>
      <c r="L113" s="10">
        <f t="shared" si="7"/>
        <v>900</v>
      </c>
      <c r="M113" s="10">
        <f t="shared" si="8"/>
        <v>0</v>
      </c>
      <c r="N113" s="10">
        <f t="shared" si="9"/>
        <v>900</v>
      </c>
      <c r="O113" s="10">
        <f t="shared" si="10"/>
        <v>75</v>
      </c>
      <c r="P113" s="10">
        <f t="shared" si="11"/>
        <v>0</v>
      </c>
    </row>
    <row r="114" spans="1:16" ht="25.5">
      <c r="A114" s="5" t="s">
        <v>213</v>
      </c>
      <c r="B114" s="6" t="s">
        <v>214</v>
      </c>
      <c r="C114" s="7">
        <v>18749.195110000001</v>
      </c>
      <c r="D114" s="7">
        <v>20749.195110000001</v>
      </c>
      <c r="E114" s="7">
        <v>240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240</v>
      </c>
      <c r="L114" s="7">
        <f t="shared" si="7"/>
        <v>20749.195110000001</v>
      </c>
      <c r="M114" s="7">
        <f t="shared" si="8"/>
        <v>0</v>
      </c>
      <c r="N114" s="7">
        <f t="shared" si="9"/>
        <v>20749.195110000001</v>
      </c>
      <c r="O114" s="7">
        <f t="shared" si="10"/>
        <v>240</v>
      </c>
      <c r="P114" s="7">
        <f t="shared" si="11"/>
        <v>0</v>
      </c>
    </row>
    <row r="115" spans="1:16" ht="25.5">
      <c r="A115" s="5" t="s">
        <v>216</v>
      </c>
      <c r="B115" s="6" t="s">
        <v>217</v>
      </c>
      <c r="C115" s="7">
        <v>10.948920000000001</v>
      </c>
      <c r="D115" s="7">
        <v>10.948920000000001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10.948920000000001</v>
      </c>
      <c r="M115" s="7">
        <f t="shared" si="8"/>
        <v>0</v>
      </c>
      <c r="N115" s="7">
        <f t="shared" si="9"/>
        <v>10.948920000000001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302</v>
      </c>
      <c r="B116" s="9" t="s">
        <v>303</v>
      </c>
      <c r="C116" s="10">
        <v>10.948920000000001</v>
      </c>
      <c r="D116" s="10">
        <v>10.948920000000001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10.948920000000001</v>
      </c>
      <c r="M116" s="10">
        <f t="shared" si="8"/>
        <v>0</v>
      </c>
      <c r="N116" s="10">
        <f t="shared" si="9"/>
        <v>10.948920000000001</v>
      </c>
      <c r="O116" s="10">
        <f t="shared" si="10"/>
        <v>0</v>
      </c>
      <c r="P116" s="10">
        <f t="shared" si="11"/>
        <v>0</v>
      </c>
    </row>
    <row r="117" spans="1:16">
      <c r="A117" s="5" t="s">
        <v>319</v>
      </c>
      <c r="B117" s="6" t="s">
        <v>312</v>
      </c>
      <c r="C117" s="7">
        <v>2066.7180600000002</v>
      </c>
      <c r="D117" s="7">
        <v>2066.7180600000002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2066.7180600000002</v>
      </c>
      <c r="M117" s="7">
        <f t="shared" si="8"/>
        <v>0</v>
      </c>
      <c r="N117" s="7">
        <f t="shared" si="9"/>
        <v>2066.7180600000002</v>
      </c>
      <c r="O117" s="7">
        <f t="shared" si="10"/>
        <v>0</v>
      </c>
      <c r="P117" s="7">
        <f t="shared" si="11"/>
        <v>0</v>
      </c>
    </row>
    <row r="118" spans="1:16">
      <c r="A118" s="8" t="s">
        <v>320</v>
      </c>
      <c r="B118" s="9" t="s">
        <v>321</v>
      </c>
      <c r="C118" s="10">
        <v>231.87628000000001</v>
      </c>
      <c r="D118" s="10">
        <v>231.87628000000001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231.87628000000001</v>
      </c>
      <c r="M118" s="10">
        <f t="shared" si="8"/>
        <v>0</v>
      </c>
      <c r="N118" s="10">
        <f t="shared" si="9"/>
        <v>231.87628000000001</v>
      </c>
      <c r="O118" s="10">
        <f t="shared" si="10"/>
        <v>0</v>
      </c>
      <c r="P118" s="10">
        <f t="shared" si="11"/>
        <v>0</v>
      </c>
    </row>
    <row r="119" spans="1:16">
      <c r="A119" s="8" t="s">
        <v>298</v>
      </c>
      <c r="B119" s="9" t="s">
        <v>299</v>
      </c>
      <c r="C119" s="10">
        <v>815.76171999999997</v>
      </c>
      <c r="D119" s="10">
        <v>815.76171999999997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815.76171999999997</v>
      </c>
      <c r="M119" s="10">
        <f t="shared" si="8"/>
        <v>0</v>
      </c>
      <c r="N119" s="10">
        <f t="shared" si="9"/>
        <v>815.76171999999997</v>
      </c>
      <c r="O119" s="10">
        <f t="shared" si="10"/>
        <v>0</v>
      </c>
      <c r="P119" s="10">
        <f t="shared" si="11"/>
        <v>0</v>
      </c>
    </row>
    <row r="120" spans="1:16" ht="25.5">
      <c r="A120" s="8" t="s">
        <v>302</v>
      </c>
      <c r="B120" s="9" t="s">
        <v>303</v>
      </c>
      <c r="C120" s="10">
        <v>1019.08006</v>
      </c>
      <c r="D120" s="10">
        <v>1019.08006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1019.08006</v>
      </c>
      <c r="M120" s="10">
        <f t="shared" si="8"/>
        <v>0</v>
      </c>
      <c r="N120" s="10">
        <f t="shared" si="9"/>
        <v>1019.08006</v>
      </c>
      <c r="O120" s="10">
        <f t="shared" si="10"/>
        <v>0</v>
      </c>
      <c r="P120" s="10">
        <f t="shared" si="11"/>
        <v>0</v>
      </c>
    </row>
    <row r="121" spans="1:16">
      <c r="A121" s="5" t="s">
        <v>322</v>
      </c>
      <c r="B121" s="6" t="s">
        <v>310</v>
      </c>
      <c r="C121" s="7">
        <v>16071.528129999999</v>
      </c>
      <c r="D121" s="7">
        <v>18071.528129999999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18071.528129999999</v>
      </c>
      <c r="M121" s="7">
        <f t="shared" si="8"/>
        <v>0</v>
      </c>
      <c r="N121" s="7">
        <f t="shared" si="9"/>
        <v>18071.528129999999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302</v>
      </c>
      <c r="B122" s="9" t="s">
        <v>303</v>
      </c>
      <c r="C122" s="10">
        <v>16071.528129999999</v>
      </c>
      <c r="D122" s="10">
        <v>18071.528129999999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18071.528129999999</v>
      </c>
      <c r="M122" s="10">
        <f t="shared" si="8"/>
        <v>0</v>
      </c>
      <c r="N122" s="10">
        <f t="shared" si="9"/>
        <v>18071.528129999999</v>
      </c>
      <c r="O122" s="10">
        <f t="shared" si="10"/>
        <v>0</v>
      </c>
      <c r="P122" s="10">
        <f t="shared" si="11"/>
        <v>0</v>
      </c>
    </row>
    <row r="123" spans="1:16">
      <c r="A123" s="5" t="s">
        <v>323</v>
      </c>
      <c r="B123" s="6" t="s">
        <v>318</v>
      </c>
      <c r="C123" s="7">
        <v>600</v>
      </c>
      <c r="D123" s="7">
        <v>600</v>
      </c>
      <c r="E123" s="7">
        <v>240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240</v>
      </c>
      <c r="L123" s="7">
        <f t="shared" si="7"/>
        <v>600</v>
      </c>
      <c r="M123" s="7">
        <f t="shared" si="8"/>
        <v>0</v>
      </c>
      <c r="N123" s="7">
        <f t="shared" si="9"/>
        <v>600</v>
      </c>
      <c r="O123" s="7">
        <f t="shared" si="10"/>
        <v>240</v>
      </c>
      <c r="P123" s="7">
        <f t="shared" si="11"/>
        <v>0</v>
      </c>
    </row>
    <row r="124" spans="1:16" ht="25.5">
      <c r="A124" s="8" t="s">
        <v>302</v>
      </c>
      <c r="B124" s="9" t="s">
        <v>303</v>
      </c>
      <c r="C124" s="10">
        <v>600</v>
      </c>
      <c r="D124" s="10">
        <v>600</v>
      </c>
      <c r="E124" s="10">
        <v>240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240</v>
      </c>
      <c r="L124" s="10">
        <f t="shared" si="7"/>
        <v>600</v>
      </c>
      <c r="M124" s="10">
        <f t="shared" si="8"/>
        <v>0</v>
      </c>
      <c r="N124" s="10">
        <f t="shared" si="9"/>
        <v>600</v>
      </c>
      <c r="O124" s="10">
        <f t="shared" si="10"/>
        <v>240</v>
      </c>
      <c r="P124" s="10">
        <f t="shared" si="11"/>
        <v>0</v>
      </c>
    </row>
    <row r="125" spans="1:16" ht="25.5">
      <c r="A125" s="5" t="s">
        <v>228</v>
      </c>
      <c r="B125" s="6" t="s">
        <v>229</v>
      </c>
      <c r="C125" s="7">
        <v>70790.301720000003</v>
      </c>
      <c r="D125" s="7">
        <v>160449.49019999997</v>
      </c>
      <c r="E125" s="7">
        <v>7945.8328899999997</v>
      </c>
      <c r="F125" s="7">
        <v>2512.82195</v>
      </c>
      <c r="G125" s="7">
        <v>0</v>
      </c>
      <c r="H125" s="7">
        <v>512.83320000000003</v>
      </c>
      <c r="I125" s="7">
        <v>12615.45175</v>
      </c>
      <c r="J125" s="7">
        <v>1999.98875</v>
      </c>
      <c r="K125" s="7">
        <f t="shared" si="6"/>
        <v>5433.0109400000001</v>
      </c>
      <c r="L125" s="7">
        <f t="shared" si="7"/>
        <v>157936.66824999996</v>
      </c>
      <c r="M125" s="7">
        <f t="shared" si="8"/>
        <v>31.624399666930326</v>
      </c>
      <c r="N125" s="7">
        <f t="shared" si="9"/>
        <v>159936.65699999998</v>
      </c>
      <c r="O125" s="7">
        <f t="shared" si="10"/>
        <v>7432.9996899999996</v>
      </c>
      <c r="P125" s="7">
        <f t="shared" si="11"/>
        <v>6.4541150952899047</v>
      </c>
    </row>
    <row r="126" spans="1:16">
      <c r="A126" s="5" t="s">
        <v>324</v>
      </c>
      <c r="B126" s="6" t="s">
        <v>312</v>
      </c>
      <c r="C126" s="7">
        <v>1522.19992</v>
      </c>
      <c r="D126" s="7">
        <v>1522.19992</v>
      </c>
      <c r="E126" s="7">
        <v>0</v>
      </c>
      <c r="F126" s="7">
        <v>512.83320000000003</v>
      </c>
      <c r="G126" s="7">
        <v>0</v>
      </c>
      <c r="H126" s="7">
        <v>512.83320000000003</v>
      </c>
      <c r="I126" s="7">
        <v>0</v>
      </c>
      <c r="J126" s="7">
        <v>0</v>
      </c>
      <c r="K126" s="7">
        <f t="shared" si="6"/>
        <v>-512.83320000000003</v>
      </c>
      <c r="L126" s="7">
        <f t="shared" si="7"/>
        <v>1009.36672</v>
      </c>
      <c r="M126" s="7">
        <f t="shared" si="8"/>
        <v>0</v>
      </c>
      <c r="N126" s="7">
        <f t="shared" si="9"/>
        <v>1009.36672</v>
      </c>
      <c r="O126" s="7">
        <f t="shared" si="10"/>
        <v>-512.83320000000003</v>
      </c>
      <c r="P126" s="7">
        <f t="shared" si="11"/>
        <v>0</v>
      </c>
    </row>
    <row r="127" spans="1:16">
      <c r="A127" s="8" t="s">
        <v>313</v>
      </c>
      <c r="B127" s="9" t="s">
        <v>314</v>
      </c>
      <c r="C127" s="10">
        <v>4.05</v>
      </c>
      <c r="D127" s="10">
        <v>4.05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4.05</v>
      </c>
      <c r="M127" s="10">
        <f t="shared" si="8"/>
        <v>0</v>
      </c>
      <c r="N127" s="10">
        <f t="shared" si="9"/>
        <v>4.05</v>
      </c>
      <c r="O127" s="10">
        <f t="shared" si="10"/>
        <v>0</v>
      </c>
      <c r="P127" s="10">
        <f t="shared" si="11"/>
        <v>0</v>
      </c>
    </row>
    <row r="128" spans="1:16">
      <c r="A128" s="8" t="s">
        <v>298</v>
      </c>
      <c r="B128" s="9" t="s">
        <v>299</v>
      </c>
      <c r="C128" s="10">
        <v>1518.1499200000001</v>
      </c>
      <c r="D128" s="10">
        <v>1518.1499200000001</v>
      </c>
      <c r="E128" s="10">
        <v>0</v>
      </c>
      <c r="F128" s="10">
        <v>512.83320000000003</v>
      </c>
      <c r="G128" s="10">
        <v>0</v>
      </c>
      <c r="H128" s="10">
        <v>512.83320000000003</v>
      </c>
      <c r="I128" s="10">
        <v>0</v>
      </c>
      <c r="J128" s="10">
        <v>0</v>
      </c>
      <c r="K128" s="10">
        <f t="shared" si="6"/>
        <v>-512.83320000000003</v>
      </c>
      <c r="L128" s="10">
        <f t="shared" si="7"/>
        <v>1005.31672</v>
      </c>
      <c r="M128" s="10">
        <f t="shared" si="8"/>
        <v>0</v>
      </c>
      <c r="N128" s="10">
        <f t="shared" si="9"/>
        <v>1005.31672</v>
      </c>
      <c r="O128" s="10">
        <f t="shared" si="10"/>
        <v>-512.83320000000003</v>
      </c>
      <c r="P128" s="10">
        <f t="shared" si="11"/>
        <v>0</v>
      </c>
    </row>
    <row r="129" spans="1:16">
      <c r="A129" s="5" t="s">
        <v>325</v>
      </c>
      <c r="B129" s="6" t="s">
        <v>307</v>
      </c>
      <c r="C129" s="7">
        <v>6111.7718700000005</v>
      </c>
      <c r="D129" s="7">
        <v>6233.8498499999996</v>
      </c>
      <c r="E129" s="7">
        <v>1914.6489300000001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1914.6489300000001</v>
      </c>
      <c r="L129" s="7">
        <f t="shared" si="7"/>
        <v>6233.8498499999996</v>
      </c>
      <c r="M129" s="7">
        <f t="shared" si="8"/>
        <v>0</v>
      </c>
      <c r="N129" s="7">
        <f t="shared" si="9"/>
        <v>6233.8498499999996</v>
      </c>
      <c r="O129" s="7">
        <f t="shared" si="10"/>
        <v>1914.6489300000001</v>
      </c>
      <c r="P129" s="7">
        <f t="shared" si="11"/>
        <v>0</v>
      </c>
    </row>
    <row r="130" spans="1:16">
      <c r="A130" s="8" t="s">
        <v>320</v>
      </c>
      <c r="B130" s="9" t="s">
        <v>321</v>
      </c>
      <c r="C130" s="10">
        <v>29.459330000000001</v>
      </c>
      <c r="D130" s="10">
        <v>77.82159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77.82159</v>
      </c>
      <c r="M130" s="10">
        <f t="shared" si="8"/>
        <v>0</v>
      </c>
      <c r="N130" s="10">
        <f t="shared" si="9"/>
        <v>77.82159</v>
      </c>
      <c r="O130" s="10">
        <f t="shared" si="10"/>
        <v>0</v>
      </c>
      <c r="P130" s="10">
        <f t="shared" si="11"/>
        <v>0</v>
      </c>
    </row>
    <row r="131" spans="1:16">
      <c r="A131" s="8" t="s">
        <v>298</v>
      </c>
      <c r="B131" s="9" t="s">
        <v>299</v>
      </c>
      <c r="C131" s="10">
        <v>5186.4967800000004</v>
      </c>
      <c r="D131" s="10">
        <v>5286.4967800000004</v>
      </c>
      <c r="E131" s="10">
        <v>1200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1200</v>
      </c>
      <c r="L131" s="10">
        <f t="shared" si="7"/>
        <v>5286.4967800000004</v>
      </c>
      <c r="M131" s="10">
        <f t="shared" si="8"/>
        <v>0</v>
      </c>
      <c r="N131" s="10">
        <f t="shared" si="9"/>
        <v>5286.4967800000004</v>
      </c>
      <c r="O131" s="10">
        <f t="shared" si="10"/>
        <v>1200</v>
      </c>
      <c r="P131" s="10">
        <f t="shared" si="11"/>
        <v>0</v>
      </c>
    </row>
    <row r="132" spans="1:16">
      <c r="A132" s="8" t="s">
        <v>315</v>
      </c>
      <c r="B132" s="9" t="s">
        <v>316</v>
      </c>
      <c r="C132" s="10">
        <v>895.81576000000007</v>
      </c>
      <c r="D132" s="10">
        <v>869.53147999999999</v>
      </c>
      <c r="E132" s="10">
        <v>714.64893000000006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714.64893000000006</v>
      </c>
      <c r="L132" s="10">
        <f t="shared" si="7"/>
        <v>869.53147999999999</v>
      </c>
      <c r="M132" s="10">
        <f t="shared" si="8"/>
        <v>0</v>
      </c>
      <c r="N132" s="10">
        <f t="shared" si="9"/>
        <v>869.53147999999999</v>
      </c>
      <c r="O132" s="10">
        <f t="shared" si="10"/>
        <v>714.64893000000006</v>
      </c>
      <c r="P132" s="10">
        <f t="shared" si="11"/>
        <v>0</v>
      </c>
    </row>
    <row r="133" spans="1:16">
      <c r="A133" s="5" t="s">
        <v>326</v>
      </c>
      <c r="B133" s="6" t="s">
        <v>327</v>
      </c>
      <c r="C133" s="7">
        <v>138.23683999999997</v>
      </c>
      <c r="D133" s="7">
        <v>138.23683999999997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138.23683999999997</v>
      </c>
      <c r="M133" s="7">
        <f t="shared" si="8"/>
        <v>0</v>
      </c>
      <c r="N133" s="7">
        <f t="shared" si="9"/>
        <v>138.23683999999997</v>
      </c>
      <c r="O133" s="7">
        <f t="shared" si="10"/>
        <v>0</v>
      </c>
      <c r="P133" s="7">
        <f t="shared" si="11"/>
        <v>0</v>
      </c>
    </row>
    <row r="134" spans="1:16">
      <c r="A134" s="8" t="s">
        <v>298</v>
      </c>
      <c r="B134" s="9" t="s">
        <v>299</v>
      </c>
      <c r="C134" s="10">
        <v>4.6738599999999995</v>
      </c>
      <c r="D134" s="10">
        <v>4.6738599999999995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77" si="12">E134-F134</f>
        <v>0</v>
      </c>
      <c r="L134" s="10">
        <f t="shared" ref="L134:L177" si="13">D134-F134</f>
        <v>4.6738599999999995</v>
      </c>
      <c r="M134" s="10">
        <f t="shared" ref="M134:M177" si="14">IF(E134=0,0,(F134/E134)*100)</f>
        <v>0</v>
      </c>
      <c r="N134" s="10">
        <f t="shared" ref="N134:N177" si="15">D134-H134</f>
        <v>4.6738599999999995</v>
      </c>
      <c r="O134" s="10">
        <f t="shared" ref="O134:O177" si="16">E134-H134</f>
        <v>0</v>
      </c>
      <c r="P134" s="10">
        <f t="shared" ref="P134:P177" si="17">IF(E134=0,0,(H134/E134)*100)</f>
        <v>0</v>
      </c>
    </row>
    <row r="135" spans="1:16">
      <c r="A135" s="8" t="s">
        <v>315</v>
      </c>
      <c r="B135" s="9" t="s">
        <v>316</v>
      </c>
      <c r="C135" s="10">
        <v>133.56297999999998</v>
      </c>
      <c r="D135" s="10">
        <v>133.56297999999998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133.56297999999998</v>
      </c>
      <c r="M135" s="10">
        <f t="shared" si="14"/>
        <v>0</v>
      </c>
      <c r="N135" s="10">
        <f t="shared" si="15"/>
        <v>133.56297999999998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328</v>
      </c>
      <c r="B136" s="6" t="s">
        <v>329</v>
      </c>
      <c r="C136" s="7">
        <v>15424.846809999999</v>
      </c>
      <c r="D136" s="7">
        <v>15344.693599999999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15344.693599999999</v>
      </c>
      <c r="M136" s="7">
        <f t="shared" si="14"/>
        <v>0</v>
      </c>
      <c r="N136" s="7">
        <f t="shared" si="15"/>
        <v>15344.693599999999</v>
      </c>
      <c r="O136" s="7">
        <f t="shared" si="16"/>
        <v>0</v>
      </c>
      <c r="P136" s="7">
        <f t="shared" si="17"/>
        <v>0</v>
      </c>
    </row>
    <row r="137" spans="1:16">
      <c r="A137" s="8" t="s">
        <v>320</v>
      </c>
      <c r="B137" s="9" t="s">
        <v>321</v>
      </c>
      <c r="C137" s="10">
        <v>15342.8586</v>
      </c>
      <c r="D137" s="10">
        <v>15342.8586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15342.8586</v>
      </c>
      <c r="M137" s="10">
        <f t="shared" si="14"/>
        <v>0</v>
      </c>
      <c r="N137" s="10">
        <f t="shared" si="15"/>
        <v>15342.8586</v>
      </c>
      <c r="O137" s="10">
        <f t="shared" si="16"/>
        <v>0</v>
      </c>
      <c r="P137" s="10">
        <f t="shared" si="17"/>
        <v>0</v>
      </c>
    </row>
    <row r="138" spans="1:16">
      <c r="A138" s="8" t="s">
        <v>315</v>
      </c>
      <c r="B138" s="9" t="s">
        <v>316</v>
      </c>
      <c r="C138" s="10">
        <v>81.988210000000009</v>
      </c>
      <c r="D138" s="10">
        <v>1.835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1.835</v>
      </c>
      <c r="M138" s="10">
        <f t="shared" si="14"/>
        <v>0</v>
      </c>
      <c r="N138" s="10">
        <f t="shared" si="15"/>
        <v>1.835</v>
      </c>
      <c r="O138" s="10">
        <f t="shared" si="16"/>
        <v>0</v>
      </c>
      <c r="P138" s="10">
        <f t="shared" si="17"/>
        <v>0</v>
      </c>
    </row>
    <row r="139" spans="1:16">
      <c r="A139" s="5" t="s">
        <v>330</v>
      </c>
      <c r="B139" s="6" t="s">
        <v>331</v>
      </c>
      <c r="C139" s="7">
        <v>18546.341850000001</v>
      </c>
      <c r="D139" s="7">
        <v>1364.9274699999983</v>
      </c>
      <c r="E139" s="7">
        <v>0</v>
      </c>
      <c r="F139" s="7">
        <v>0</v>
      </c>
      <c r="G139" s="7">
        <v>0</v>
      </c>
      <c r="H139" s="7">
        <v>0</v>
      </c>
      <c r="I139" s="7">
        <v>15.463000000000001</v>
      </c>
      <c r="J139" s="7">
        <v>0</v>
      </c>
      <c r="K139" s="7">
        <f t="shared" si="12"/>
        <v>0</v>
      </c>
      <c r="L139" s="7">
        <f t="shared" si="13"/>
        <v>1364.9274699999983</v>
      </c>
      <c r="M139" s="7">
        <f t="shared" si="14"/>
        <v>0</v>
      </c>
      <c r="N139" s="7">
        <f t="shared" si="15"/>
        <v>1364.9274699999983</v>
      </c>
      <c r="O139" s="7">
        <f t="shared" si="16"/>
        <v>0</v>
      </c>
      <c r="P139" s="7">
        <f t="shared" si="17"/>
        <v>0</v>
      </c>
    </row>
    <row r="140" spans="1:16">
      <c r="A140" s="8" t="s">
        <v>320</v>
      </c>
      <c r="B140" s="9" t="s">
        <v>321</v>
      </c>
      <c r="C140" s="10">
        <v>52.080640000000002</v>
      </c>
      <c r="D140" s="10">
        <v>52.080640000000002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52.080640000000002</v>
      </c>
      <c r="M140" s="10">
        <f t="shared" si="14"/>
        <v>0</v>
      </c>
      <c r="N140" s="10">
        <f t="shared" si="15"/>
        <v>52.080640000000002</v>
      </c>
      <c r="O140" s="10">
        <f t="shared" si="16"/>
        <v>0</v>
      </c>
      <c r="P140" s="10">
        <f t="shared" si="17"/>
        <v>0</v>
      </c>
    </row>
    <row r="141" spans="1:16">
      <c r="A141" s="8" t="s">
        <v>298</v>
      </c>
      <c r="B141" s="9" t="s">
        <v>299</v>
      </c>
      <c r="C141" s="10">
        <v>27.701000000000001</v>
      </c>
      <c r="D141" s="10">
        <v>27.701000000000001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27.701000000000001</v>
      </c>
      <c r="M141" s="10">
        <f t="shared" si="14"/>
        <v>0</v>
      </c>
      <c r="N141" s="10">
        <f t="shared" si="15"/>
        <v>27.701000000000001</v>
      </c>
      <c r="O141" s="10">
        <f t="shared" si="16"/>
        <v>0</v>
      </c>
      <c r="P141" s="10">
        <f t="shared" si="17"/>
        <v>0</v>
      </c>
    </row>
    <row r="142" spans="1:16">
      <c r="A142" s="8" t="s">
        <v>315</v>
      </c>
      <c r="B142" s="9" t="s">
        <v>316</v>
      </c>
      <c r="C142" s="10">
        <v>18466.56021</v>
      </c>
      <c r="D142" s="10">
        <v>1285.1458299999983</v>
      </c>
      <c r="E142" s="10">
        <v>0</v>
      </c>
      <c r="F142" s="10">
        <v>0</v>
      </c>
      <c r="G142" s="10">
        <v>0</v>
      </c>
      <c r="H142" s="10">
        <v>0</v>
      </c>
      <c r="I142" s="10">
        <v>15.463000000000001</v>
      </c>
      <c r="J142" s="10">
        <v>0</v>
      </c>
      <c r="K142" s="10">
        <f t="shared" si="12"/>
        <v>0</v>
      </c>
      <c r="L142" s="10">
        <f t="shared" si="13"/>
        <v>1285.1458299999983</v>
      </c>
      <c r="M142" s="10">
        <f t="shared" si="14"/>
        <v>0</v>
      </c>
      <c r="N142" s="10">
        <f t="shared" si="15"/>
        <v>1285.1458299999983</v>
      </c>
      <c r="O142" s="10">
        <f t="shared" si="16"/>
        <v>0</v>
      </c>
      <c r="P142" s="10">
        <f t="shared" si="17"/>
        <v>0</v>
      </c>
    </row>
    <row r="143" spans="1:16" ht="38.25">
      <c r="A143" s="5" t="s">
        <v>332</v>
      </c>
      <c r="B143" s="6" t="s">
        <v>333</v>
      </c>
      <c r="C143" s="7">
        <v>0</v>
      </c>
      <c r="D143" s="7">
        <v>8331.7504900000004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8331.7504900000004</v>
      </c>
      <c r="M143" s="7">
        <f t="shared" si="14"/>
        <v>0</v>
      </c>
      <c r="N143" s="7">
        <f t="shared" si="15"/>
        <v>8331.7504900000004</v>
      </c>
      <c r="O143" s="7">
        <f t="shared" si="16"/>
        <v>0</v>
      </c>
      <c r="P143" s="7">
        <f t="shared" si="17"/>
        <v>0</v>
      </c>
    </row>
    <row r="144" spans="1:16">
      <c r="A144" s="8" t="s">
        <v>298</v>
      </c>
      <c r="B144" s="9" t="s">
        <v>299</v>
      </c>
      <c r="C144" s="10">
        <v>0</v>
      </c>
      <c r="D144" s="10">
        <v>1386.89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1386.89</v>
      </c>
      <c r="M144" s="10">
        <f t="shared" si="14"/>
        <v>0</v>
      </c>
      <c r="N144" s="10">
        <f t="shared" si="15"/>
        <v>1386.89</v>
      </c>
      <c r="O144" s="10">
        <f t="shared" si="16"/>
        <v>0</v>
      </c>
      <c r="P144" s="10">
        <f t="shared" si="17"/>
        <v>0</v>
      </c>
    </row>
    <row r="145" spans="1:16">
      <c r="A145" s="8" t="s">
        <v>315</v>
      </c>
      <c r="B145" s="9" t="s">
        <v>316</v>
      </c>
      <c r="C145" s="10">
        <v>0</v>
      </c>
      <c r="D145" s="10">
        <v>6944.86049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6944.86049</v>
      </c>
      <c r="M145" s="10">
        <f t="shared" si="14"/>
        <v>0</v>
      </c>
      <c r="N145" s="10">
        <f t="shared" si="15"/>
        <v>6944.86049</v>
      </c>
      <c r="O145" s="10">
        <f t="shared" si="16"/>
        <v>0</v>
      </c>
      <c r="P145" s="10">
        <f t="shared" si="17"/>
        <v>0</v>
      </c>
    </row>
    <row r="146" spans="1:16" ht="38.25">
      <c r="A146" s="5" t="s">
        <v>334</v>
      </c>
      <c r="B146" s="6" t="s">
        <v>335</v>
      </c>
      <c r="C146" s="7">
        <v>0</v>
      </c>
      <c r="D146" s="7">
        <v>31080.451290000001</v>
      </c>
      <c r="E146" s="7">
        <v>1040.7279900000001</v>
      </c>
      <c r="F146" s="7">
        <v>1999.98875</v>
      </c>
      <c r="G146" s="7">
        <v>0</v>
      </c>
      <c r="H146" s="7">
        <v>0</v>
      </c>
      <c r="I146" s="7">
        <v>12599.98875</v>
      </c>
      <c r="J146" s="7">
        <v>1999.98875</v>
      </c>
      <c r="K146" s="7">
        <f t="shared" si="12"/>
        <v>-959.26075999999989</v>
      </c>
      <c r="L146" s="7">
        <f t="shared" si="13"/>
        <v>29080.46254</v>
      </c>
      <c r="M146" s="7">
        <f t="shared" si="14"/>
        <v>192.17209196035938</v>
      </c>
      <c r="N146" s="7">
        <f t="shared" si="15"/>
        <v>31080.451290000001</v>
      </c>
      <c r="O146" s="7">
        <f t="shared" si="16"/>
        <v>1040.7279900000001</v>
      </c>
      <c r="P146" s="7">
        <f t="shared" si="17"/>
        <v>0</v>
      </c>
    </row>
    <row r="147" spans="1:16">
      <c r="A147" s="8" t="s">
        <v>315</v>
      </c>
      <c r="B147" s="9" t="s">
        <v>316</v>
      </c>
      <c r="C147" s="10">
        <v>0</v>
      </c>
      <c r="D147" s="10">
        <v>31080.451290000001</v>
      </c>
      <c r="E147" s="10">
        <v>1040.7279900000001</v>
      </c>
      <c r="F147" s="10">
        <v>1999.98875</v>
      </c>
      <c r="G147" s="10">
        <v>0</v>
      </c>
      <c r="H147" s="10">
        <v>0</v>
      </c>
      <c r="I147" s="10">
        <v>12599.98875</v>
      </c>
      <c r="J147" s="10">
        <v>1999.98875</v>
      </c>
      <c r="K147" s="10">
        <f t="shared" si="12"/>
        <v>-959.26075999999989</v>
      </c>
      <c r="L147" s="10">
        <f t="shared" si="13"/>
        <v>29080.46254</v>
      </c>
      <c r="M147" s="10">
        <f t="shared" si="14"/>
        <v>192.17209196035938</v>
      </c>
      <c r="N147" s="10">
        <f t="shared" si="15"/>
        <v>31080.451290000001</v>
      </c>
      <c r="O147" s="10">
        <f t="shared" si="16"/>
        <v>1040.7279900000001</v>
      </c>
      <c r="P147" s="10">
        <f t="shared" si="17"/>
        <v>0</v>
      </c>
    </row>
    <row r="148" spans="1:16" ht="25.5">
      <c r="A148" s="5" t="s">
        <v>336</v>
      </c>
      <c r="B148" s="6" t="s">
        <v>251</v>
      </c>
      <c r="C148" s="7">
        <v>28319.04736</v>
      </c>
      <c r="D148" s="7">
        <v>45635.723669999999</v>
      </c>
      <c r="E148" s="7">
        <v>1386.0559699999999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1386.0559699999999</v>
      </c>
      <c r="L148" s="7">
        <f t="shared" si="13"/>
        <v>45635.723669999999</v>
      </c>
      <c r="M148" s="7">
        <f t="shared" si="14"/>
        <v>0</v>
      </c>
      <c r="N148" s="7">
        <f t="shared" si="15"/>
        <v>45635.723669999999</v>
      </c>
      <c r="O148" s="7">
        <f t="shared" si="16"/>
        <v>1386.0559699999999</v>
      </c>
      <c r="P148" s="7">
        <f t="shared" si="17"/>
        <v>0</v>
      </c>
    </row>
    <row r="149" spans="1:16">
      <c r="A149" s="8" t="s">
        <v>298</v>
      </c>
      <c r="B149" s="9" t="s">
        <v>299</v>
      </c>
      <c r="C149" s="10">
        <v>28319.04736</v>
      </c>
      <c r="D149" s="10">
        <v>45635.723669999999</v>
      </c>
      <c r="E149" s="10">
        <v>1386.0559699999999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1386.0559699999999</v>
      </c>
      <c r="L149" s="10">
        <f t="shared" si="13"/>
        <v>45635.723669999999</v>
      </c>
      <c r="M149" s="10">
        <f t="shared" si="14"/>
        <v>0</v>
      </c>
      <c r="N149" s="10">
        <f t="shared" si="15"/>
        <v>45635.723669999999</v>
      </c>
      <c r="O149" s="10">
        <f t="shared" si="16"/>
        <v>1386.0559699999999</v>
      </c>
      <c r="P149" s="10">
        <f t="shared" si="17"/>
        <v>0</v>
      </c>
    </row>
    <row r="150" spans="1:16" ht="38.25">
      <c r="A150" s="5" t="s">
        <v>337</v>
      </c>
      <c r="B150" s="6" t="s">
        <v>338</v>
      </c>
      <c r="C150" s="7">
        <v>0</v>
      </c>
      <c r="D150" s="7">
        <v>27069.8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27069.8</v>
      </c>
      <c r="M150" s="7">
        <f t="shared" si="14"/>
        <v>0</v>
      </c>
      <c r="N150" s="7">
        <f t="shared" si="15"/>
        <v>27069.8</v>
      </c>
      <c r="O150" s="7">
        <f t="shared" si="16"/>
        <v>0</v>
      </c>
      <c r="P150" s="7">
        <f t="shared" si="17"/>
        <v>0</v>
      </c>
    </row>
    <row r="151" spans="1:16">
      <c r="A151" s="8" t="s">
        <v>298</v>
      </c>
      <c r="B151" s="9" t="s">
        <v>299</v>
      </c>
      <c r="C151" s="10">
        <v>0</v>
      </c>
      <c r="D151" s="10">
        <v>27069.8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27069.8</v>
      </c>
      <c r="M151" s="10">
        <f t="shared" si="14"/>
        <v>0</v>
      </c>
      <c r="N151" s="10">
        <f t="shared" si="15"/>
        <v>27069.8</v>
      </c>
      <c r="O151" s="10">
        <f t="shared" si="16"/>
        <v>0</v>
      </c>
      <c r="P151" s="10">
        <f t="shared" si="17"/>
        <v>0</v>
      </c>
    </row>
    <row r="152" spans="1:16">
      <c r="A152" s="5" t="s">
        <v>339</v>
      </c>
      <c r="B152" s="6" t="s">
        <v>64</v>
      </c>
      <c r="C152" s="7">
        <v>727.85706999999991</v>
      </c>
      <c r="D152" s="7">
        <v>727.85706999999991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727.85706999999991</v>
      </c>
      <c r="M152" s="7">
        <f t="shared" si="14"/>
        <v>0</v>
      </c>
      <c r="N152" s="7">
        <f t="shared" si="15"/>
        <v>727.85706999999991</v>
      </c>
      <c r="O152" s="7">
        <f t="shared" si="16"/>
        <v>0</v>
      </c>
      <c r="P152" s="7">
        <f t="shared" si="17"/>
        <v>0</v>
      </c>
    </row>
    <row r="153" spans="1:16">
      <c r="A153" s="8" t="s">
        <v>298</v>
      </c>
      <c r="B153" s="9" t="s">
        <v>299</v>
      </c>
      <c r="C153" s="10">
        <v>727.85706999999991</v>
      </c>
      <c r="D153" s="10">
        <v>727.85706999999991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727.85706999999991</v>
      </c>
      <c r="M153" s="10">
        <f t="shared" si="14"/>
        <v>0</v>
      </c>
      <c r="N153" s="10">
        <f t="shared" si="15"/>
        <v>727.85706999999991</v>
      </c>
      <c r="O153" s="10">
        <f t="shared" si="16"/>
        <v>0</v>
      </c>
      <c r="P153" s="10">
        <f t="shared" si="17"/>
        <v>0</v>
      </c>
    </row>
    <row r="154" spans="1:16" ht="63.75">
      <c r="A154" s="5" t="s">
        <v>340</v>
      </c>
      <c r="B154" s="6" t="s">
        <v>341</v>
      </c>
      <c r="C154" s="7">
        <v>0</v>
      </c>
      <c r="D154" s="7">
        <v>23000</v>
      </c>
      <c r="E154" s="7">
        <v>3604.4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3604.4</v>
      </c>
      <c r="L154" s="7">
        <f t="shared" si="13"/>
        <v>23000</v>
      </c>
      <c r="M154" s="7">
        <f t="shared" si="14"/>
        <v>0</v>
      </c>
      <c r="N154" s="7">
        <f t="shared" si="15"/>
        <v>23000</v>
      </c>
      <c r="O154" s="7">
        <f t="shared" si="16"/>
        <v>3604.4</v>
      </c>
      <c r="P154" s="7">
        <f t="shared" si="17"/>
        <v>0</v>
      </c>
    </row>
    <row r="155" spans="1:16" ht="25.5">
      <c r="A155" s="8" t="s">
        <v>342</v>
      </c>
      <c r="B155" s="9" t="s">
        <v>343</v>
      </c>
      <c r="C155" s="10">
        <v>0</v>
      </c>
      <c r="D155" s="10">
        <v>23000</v>
      </c>
      <c r="E155" s="10">
        <v>3604.4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3604.4</v>
      </c>
      <c r="L155" s="10">
        <f t="shared" si="13"/>
        <v>23000</v>
      </c>
      <c r="M155" s="10">
        <f t="shared" si="14"/>
        <v>0</v>
      </c>
      <c r="N155" s="10">
        <f t="shared" si="15"/>
        <v>23000</v>
      </c>
      <c r="O155" s="10">
        <f t="shared" si="16"/>
        <v>3604.4</v>
      </c>
      <c r="P155" s="10">
        <f t="shared" si="17"/>
        <v>0</v>
      </c>
    </row>
    <row r="156" spans="1:16" ht="25.5">
      <c r="A156" s="5" t="s">
        <v>232</v>
      </c>
      <c r="B156" s="6" t="s">
        <v>233</v>
      </c>
      <c r="C156" s="7">
        <v>78</v>
      </c>
      <c r="D156" s="7">
        <v>578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578</v>
      </c>
      <c r="M156" s="7">
        <f t="shared" si="14"/>
        <v>0</v>
      </c>
      <c r="N156" s="7">
        <f t="shared" si="15"/>
        <v>578</v>
      </c>
      <c r="O156" s="7">
        <f t="shared" si="16"/>
        <v>0</v>
      </c>
      <c r="P156" s="7">
        <f t="shared" si="17"/>
        <v>0</v>
      </c>
    </row>
    <row r="157" spans="1:16">
      <c r="A157" s="5" t="s">
        <v>235</v>
      </c>
      <c r="B157" s="6" t="s">
        <v>168</v>
      </c>
      <c r="C157" s="7">
        <v>50</v>
      </c>
      <c r="D157" s="7">
        <v>50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50</v>
      </c>
      <c r="M157" s="7">
        <f t="shared" si="14"/>
        <v>0</v>
      </c>
      <c r="N157" s="7">
        <f t="shared" si="15"/>
        <v>50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237</v>
      </c>
      <c r="B158" s="9" t="s">
        <v>238</v>
      </c>
      <c r="C158" s="10">
        <v>50</v>
      </c>
      <c r="D158" s="10">
        <v>50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50</v>
      </c>
      <c r="M158" s="10">
        <f t="shared" si="14"/>
        <v>0</v>
      </c>
      <c r="N158" s="10">
        <f t="shared" si="15"/>
        <v>50</v>
      </c>
      <c r="O158" s="10">
        <f t="shared" si="16"/>
        <v>0</v>
      </c>
      <c r="P158" s="10">
        <f t="shared" si="17"/>
        <v>0</v>
      </c>
    </row>
    <row r="159" spans="1:16">
      <c r="A159" s="5" t="s">
        <v>236</v>
      </c>
      <c r="B159" s="6" t="s">
        <v>172</v>
      </c>
      <c r="C159" s="7">
        <v>0</v>
      </c>
      <c r="D159" s="7">
        <v>500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500</v>
      </c>
      <c r="M159" s="7">
        <f t="shared" si="14"/>
        <v>0</v>
      </c>
      <c r="N159" s="7">
        <f t="shared" si="15"/>
        <v>500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237</v>
      </c>
      <c r="B160" s="9" t="s">
        <v>238</v>
      </c>
      <c r="C160" s="10">
        <v>0</v>
      </c>
      <c r="D160" s="10">
        <v>500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500</v>
      </c>
      <c r="M160" s="10">
        <f t="shared" si="14"/>
        <v>0</v>
      </c>
      <c r="N160" s="10">
        <f t="shared" si="15"/>
        <v>500</v>
      </c>
      <c r="O160" s="10">
        <f t="shared" si="16"/>
        <v>0</v>
      </c>
      <c r="P160" s="10">
        <f t="shared" si="17"/>
        <v>0</v>
      </c>
    </row>
    <row r="161" spans="1:16" ht="38.25">
      <c r="A161" s="5" t="s">
        <v>344</v>
      </c>
      <c r="B161" s="6" t="s">
        <v>345</v>
      </c>
      <c r="C161" s="7">
        <v>28</v>
      </c>
      <c r="D161" s="7">
        <v>28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28</v>
      </c>
      <c r="M161" s="7">
        <f t="shared" si="14"/>
        <v>0</v>
      </c>
      <c r="N161" s="7">
        <f t="shared" si="15"/>
        <v>28</v>
      </c>
      <c r="O161" s="7">
        <f t="shared" si="16"/>
        <v>0</v>
      </c>
      <c r="P161" s="7">
        <f t="shared" si="17"/>
        <v>0</v>
      </c>
    </row>
    <row r="162" spans="1:16" ht="25.5">
      <c r="A162" s="8" t="s">
        <v>237</v>
      </c>
      <c r="B162" s="9" t="s">
        <v>238</v>
      </c>
      <c r="C162" s="10">
        <v>28</v>
      </c>
      <c r="D162" s="10">
        <v>28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28</v>
      </c>
      <c r="M162" s="10">
        <f t="shared" si="14"/>
        <v>0</v>
      </c>
      <c r="N162" s="10">
        <f t="shared" si="15"/>
        <v>28</v>
      </c>
      <c r="O162" s="10">
        <f t="shared" si="16"/>
        <v>0</v>
      </c>
      <c r="P162" s="10">
        <f t="shared" si="17"/>
        <v>0</v>
      </c>
    </row>
    <row r="163" spans="1:16">
      <c r="A163" s="5" t="s">
        <v>240</v>
      </c>
      <c r="B163" s="6" t="s">
        <v>241</v>
      </c>
      <c r="C163" s="7">
        <v>3681.67002</v>
      </c>
      <c r="D163" s="7">
        <v>4097.5546300000005</v>
      </c>
      <c r="E163" s="7">
        <v>190.10499999999999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190.10499999999999</v>
      </c>
      <c r="L163" s="7">
        <f t="shared" si="13"/>
        <v>4097.5546300000005</v>
      </c>
      <c r="M163" s="7">
        <f t="shared" si="14"/>
        <v>0</v>
      </c>
      <c r="N163" s="7">
        <f t="shared" si="15"/>
        <v>4097.5546300000005</v>
      </c>
      <c r="O163" s="7">
        <f t="shared" si="16"/>
        <v>190.10499999999999</v>
      </c>
      <c r="P163" s="7">
        <f t="shared" si="17"/>
        <v>0</v>
      </c>
    </row>
    <row r="164" spans="1:16" ht="25.5">
      <c r="A164" s="5" t="s">
        <v>346</v>
      </c>
      <c r="B164" s="6" t="s">
        <v>58</v>
      </c>
      <c r="C164" s="7">
        <v>750</v>
      </c>
      <c r="D164" s="7">
        <v>750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750</v>
      </c>
      <c r="M164" s="7">
        <f t="shared" si="14"/>
        <v>0</v>
      </c>
      <c r="N164" s="7">
        <f t="shared" si="15"/>
        <v>750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302</v>
      </c>
      <c r="B165" s="9" t="s">
        <v>303</v>
      </c>
      <c r="C165" s="10">
        <v>750</v>
      </c>
      <c r="D165" s="10">
        <v>750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750</v>
      </c>
      <c r="M165" s="10">
        <f t="shared" si="14"/>
        <v>0</v>
      </c>
      <c r="N165" s="10">
        <f t="shared" si="15"/>
        <v>750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248</v>
      </c>
      <c r="B166" s="6" t="s">
        <v>249</v>
      </c>
      <c r="C166" s="7">
        <v>48.4</v>
      </c>
      <c r="D166" s="7">
        <v>48.4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48.4</v>
      </c>
      <c r="M166" s="7">
        <f t="shared" si="14"/>
        <v>0</v>
      </c>
      <c r="N166" s="7">
        <f t="shared" si="15"/>
        <v>48.4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302</v>
      </c>
      <c r="B167" s="9" t="s">
        <v>303</v>
      </c>
      <c r="C167" s="10">
        <v>48.4</v>
      </c>
      <c r="D167" s="10">
        <v>48.4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48.4</v>
      </c>
      <c r="M167" s="10">
        <f t="shared" si="14"/>
        <v>0</v>
      </c>
      <c r="N167" s="10">
        <f t="shared" si="15"/>
        <v>48.4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250</v>
      </c>
      <c r="B168" s="6" t="s">
        <v>251</v>
      </c>
      <c r="C168" s="7">
        <v>0</v>
      </c>
      <c r="D168" s="7">
        <v>43.387720000000002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43.387720000000002</v>
      </c>
      <c r="M168" s="7">
        <f t="shared" si="14"/>
        <v>0</v>
      </c>
      <c r="N168" s="7">
        <f t="shared" si="15"/>
        <v>43.387720000000002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55</v>
      </c>
      <c r="B169" s="9" t="s">
        <v>56</v>
      </c>
      <c r="C169" s="10">
        <v>0</v>
      </c>
      <c r="D169" s="10">
        <v>43.387720000000002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43.387720000000002</v>
      </c>
      <c r="M169" s="10">
        <f t="shared" si="14"/>
        <v>0</v>
      </c>
      <c r="N169" s="10">
        <f t="shared" si="15"/>
        <v>43.387720000000002</v>
      </c>
      <c r="O169" s="10">
        <f t="shared" si="16"/>
        <v>0</v>
      </c>
      <c r="P169" s="10">
        <f t="shared" si="17"/>
        <v>0</v>
      </c>
    </row>
    <row r="170" spans="1:16">
      <c r="A170" s="5" t="s">
        <v>347</v>
      </c>
      <c r="B170" s="6" t="s">
        <v>310</v>
      </c>
      <c r="C170" s="7">
        <v>684.27002000000005</v>
      </c>
      <c r="D170" s="7">
        <v>684.27002000000005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684.27002000000005</v>
      </c>
      <c r="M170" s="7">
        <f t="shared" si="14"/>
        <v>0</v>
      </c>
      <c r="N170" s="7">
        <f t="shared" si="15"/>
        <v>684.27002000000005</v>
      </c>
      <c r="O170" s="7">
        <f t="shared" si="16"/>
        <v>0</v>
      </c>
      <c r="P170" s="7">
        <f t="shared" si="17"/>
        <v>0</v>
      </c>
    </row>
    <row r="171" spans="1:16" ht="25.5">
      <c r="A171" s="8" t="s">
        <v>302</v>
      </c>
      <c r="B171" s="9" t="s">
        <v>303</v>
      </c>
      <c r="C171" s="10">
        <v>684.27002000000005</v>
      </c>
      <c r="D171" s="10">
        <v>684.27002000000005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684.27002000000005</v>
      </c>
      <c r="M171" s="10">
        <f t="shared" si="14"/>
        <v>0</v>
      </c>
      <c r="N171" s="10">
        <f t="shared" si="15"/>
        <v>684.27002000000005</v>
      </c>
      <c r="O171" s="10">
        <f t="shared" si="16"/>
        <v>0</v>
      </c>
      <c r="P171" s="10">
        <f t="shared" si="17"/>
        <v>0</v>
      </c>
    </row>
    <row r="172" spans="1:16" ht="63.75">
      <c r="A172" s="5" t="s">
        <v>348</v>
      </c>
      <c r="B172" s="6" t="s">
        <v>349</v>
      </c>
      <c r="C172" s="7">
        <v>2199</v>
      </c>
      <c r="D172" s="7">
        <v>2571.4968900000003</v>
      </c>
      <c r="E172" s="7">
        <v>190.10499999999999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190.10499999999999</v>
      </c>
      <c r="L172" s="7">
        <f t="shared" si="13"/>
        <v>2571.4968900000003</v>
      </c>
      <c r="M172" s="7">
        <f t="shared" si="14"/>
        <v>0</v>
      </c>
      <c r="N172" s="7">
        <f t="shared" si="15"/>
        <v>2571.4968900000003</v>
      </c>
      <c r="O172" s="7">
        <f t="shared" si="16"/>
        <v>190.10499999999999</v>
      </c>
      <c r="P172" s="7">
        <f t="shared" si="17"/>
        <v>0</v>
      </c>
    </row>
    <row r="173" spans="1:16" ht="25.5">
      <c r="A173" s="8" t="s">
        <v>55</v>
      </c>
      <c r="B173" s="9" t="s">
        <v>56</v>
      </c>
      <c r="C173" s="10">
        <v>2199</v>
      </c>
      <c r="D173" s="10">
        <v>2571.4968900000003</v>
      </c>
      <c r="E173" s="10">
        <v>190.10499999999999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190.10499999999999</v>
      </c>
      <c r="L173" s="10">
        <f t="shared" si="13"/>
        <v>2571.4968900000003</v>
      </c>
      <c r="M173" s="10">
        <f t="shared" si="14"/>
        <v>0</v>
      </c>
      <c r="N173" s="10">
        <f t="shared" si="15"/>
        <v>2571.4968900000003</v>
      </c>
      <c r="O173" s="10">
        <f t="shared" si="16"/>
        <v>190.10499999999999</v>
      </c>
      <c r="P173" s="10">
        <f t="shared" si="17"/>
        <v>0</v>
      </c>
    </row>
    <row r="174" spans="1:16" ht="25.5">
      <c r="A174" s="5" t="s">
        <v>274</v>
      </c>
      <c r="B174" s="6" t="s">
        <v>275</v>
      </c>
      <c r="C174" s="7">
        <v>186</v>
      </c>
      <c r="D174" s="7">
        <v>836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836</v>
      </c>
      <c r="M174" s="7">
        <f t="shared" si="14"/>
        <v>0</v>
      </c>
      <c r="N174" s="7">
        <f t="shared" si="15"/>
        <v>836</v>
      </c>
      <c r="O174" s="7">
        <f t="shared" si="16"/>
        <v>0</v>
      </c>
      <c r="P174" s="7">
        <f t="shared" si="17"/>
        <v>0</v>
      </c>
    </row>
    <row r="175" spans="1:16" ht="38.25">
      <c r="A175" s="5" t="s">
        <v>289</v>
      </c>
      <c r="B175" s="6" t="s">
        <v>290</v>
      </c>
      <c r="C175" s="7">
        <v>186</v>
      </c>
      <c r="D175" s="7">
        <v>836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836</v>
      </c>
      <c r="M175" s="7">
        <f t="shared" si="14"/>
        <v>0</v>
      </c>
      <c r="N175" s="7">
        <f t="shared" si="15"/>
        <v>836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342</v>
      </c>
      <c r="B176" s="9" t="s">
        <v>343</v>
      </c>
      <c r="C176" s="10">
        <v>186</v>
      </c>
      <c r="D176" s="10">
        <v>836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836</v>
      </c>
      <c r="M176" s="10">
        <f t="shared" si="14"/>
        <v>0</v>
      </c>
      <c r="N176" s="10">
        <f t="shared" si="15"/>
        <v>836</v>
      </c>
      <c r="O176" s="10">
        <f t="shared" si="16"/>
        <v>0</v>
      </c>
      <c r="P176" s="10">
        <f t="shared" si="17"/>
        <v>0</v>
      </c>
    </row>
    <row r="177" spans="1:16">
      <c r="A177" s="5" t="s">
        <v>291</v>
      </c>
      <c r="B177" s="6" t="s">
        <v>292</v>
      </c>
      <c r="C177" s="7">
        <v>216083.72427999994</v>
      </c>
      <c r="D177" s="7">
        <v>337111.85136999999</v>
      </c>
      <c r="E177" s="7">
        <v>18777.525889999997</v>
      </c>
      <c r="F177" s="7">
        <v>3604.5569500000001</v>
      </c>
      <c r="G177" s="7">
        <v>0</v>
      </c>
      <c r="H177" s="7">
        <v>5392.5152599999992</v>
      </c>
      <c r="I177" s="7">
        <v>12615.45175</v>
      </c>
      <c r="J177" s="7">
        <v>2111.34744</v>
      </c>
      <c r="K177" s="7">
        <f t="shared" si="12"/>
        <v>15172.968939999997</v>
      </c>
      <c r="L177" s="7">
        <f t="shared" si="13"/>
        <v>333507.29441999999</v>
      </c>
      <c r="M177" s="7">
        <f t="shared" si="14"/>
        <v>19.196122913720028</v>
      </c>
      <c r="N177" s="7">
        <f t="shared" si="15"/>
        <v>331719.33610999997</v>
      </c>
      <c r="O177" s="7">
        <f t="shared" si="16"/>
        <v>13385.010629999997</v>
      </c>
      <c r="P177" s="7">
        <f t="shared" si="17"/>
        <v>28.717922113859483</v>
      </c>
    </row>
    <row r="178" spans="1:1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2020-05-19T07:11:08Z</dcterms:created>
  <dcterms:modified xsi:type="dcterms:W3CDTF">2020-05-19T07:19:36Z</dcterms:modified>
</cp:coreProperties>
</file>