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<sst xmlns="http://schemas.openxmlformats.org/spreadsheetml/2006/main" count="147" uniqueCount="122">
  <si>
    <t>Аналіз виконання плану по доходах</t>
  </si>
  <si>
    <t>тис. грн.</t>
  </si>
  <si>
    <t>ККД</t>
  </si>
  <si>
    <t>Доходи</t>
  </si>
  <si>
    <t>Бюджет Житомирської мiської об`єднаної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</si>
  <si>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</si>
  <si>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</si>
  <si>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</si>
  <si>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</si>
  <si>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</si>
  <si>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</si>
  <si>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</si>
  <si>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</si>
  <si>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</si>
  <si>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</si>
  <si>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</si>
  <si>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</si>
  <si>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</si>
  <si>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</si>
  <si>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</si>
  <si>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</si>
  <si>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</si>
  <si>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</si>
  <si>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</si>
  <si>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</si>
  <si>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</si>
  <si>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</si>
  <si>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</si>
  <si>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</si>
  <si>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</si>
  <si>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</si>
  <si>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</si>
  <si>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</si>
  <si>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</si>
  <si>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</si>
  <si>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</si>
  <si>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</si>
  <si>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</si>
  <si>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</si>
  <si>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</si>
  <si>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</si>
  <si>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</si>
  <si>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</si>
  <si>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</si>
  <si>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</si>
  <si>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</si>
  <si>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</si>
  <si>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</si>
  <si>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</si>
  <si>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</si>
  <si>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</si>
  <si>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</si>
  <si>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</si>
  <si>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</si>
  <si>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</si>
  <si>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</si>
  <si>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</si>
  <si>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</si>
  <si>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</si>
  <si>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</si>
  <si>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</si>
  <si>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</si>
  <si>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</si>
  <si>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</si>
  <si>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</si>
  <si>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</si>
  <si>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</si>
  <si>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</si>
  <si>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</si>
  <si>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</si>
  <si>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</si>
  <si>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</si>
  <si>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</si>
  <si>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</si>
  <si>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</si>
  <si>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</si>
  <si>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</si>
  <si>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</si>
  <si>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</si>
  <si>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</si>
  <si>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</si>
  <si>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</si>
  <si>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</si>
  <si>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</si>
  <si>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</si>
  <si>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</si>
  <si>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</si>
  <si>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</si>
  <si>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</si>
  <si>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</si>
  <si>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</si>
  <si>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</si>
  <si>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</si>
  <si>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</si>
  <si>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</si>
  <si>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</si>
  <si>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</si>
  <si>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</si>
  <si>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</si>
  <si>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</si>
  <si>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</si>
  <si>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</si>
  <si>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</si>
  <si>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</si>
  <si>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</si>
  <si>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</si>
  <si>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</si>
  <si>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</si>
  <si>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</si>
  <si>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</si>
  <si>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</si>
  <si>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</si>
  <si>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</si>
  <si>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</si>
  <si>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</si>
  <si>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</si>
  <si>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</si>
  <si>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</si>
  <si>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</si>
  <si>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</si>
  <si>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 04.05.2020 по 08.05.2020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</si>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</sst>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9" fillId="33" borderId="10" xfId="0" applyNumberFormat="1" applyFont="1" applyFill="1" applyBorder="1" applyAlignment="1">
      <alignment/>
    </xf>
    <xf numFmtId="0" fontId="21" fillId="0" borderId="0" xfId="89">
      <alignment/>
      <protection/>
    </xf>
    <xf numFmtId="0" fontId="29" fillId="0" borderId="0" xfId="89" applyFont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/>
      <protection/>
    </xf>
    <xf numFmtId="0" fontId="21" fillId="0" borderId="10" xfId="89" applyBorder="1">
      <alignment/>
      <protection/>
    </xf>
    <xf numFmtId="172" fontId="21" fillId="0" borderId="10" xfId="89" applyNumberFormat="1" applyBorder="1">
      <alignment/>
      <protection/>
    </xf>
    <xf numFmtId="172" fontId="29" fillId="33" borderId="10" xfId="89" applyNumberFormat="1" applyFont="1" applyFill="1" applyBorder="1">
      <alignment/>
      <protection/>
    </xf>
    <xf numFmtId="0" fontId="0" fillId="0" borderId="10" xfId="0" applyBorder="1" applyAlignment="1">
      <alignment vertical="top" wrapText="1"/>
    </xf>
    <xf numFmtId="0" fontId="21" fillId="0" borderId="10" xfId="89" applyBorder="1" applyAlignment="1">
      <alignment vertical="top" wrapText="1"/>
      <protection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89" applyFont="1" applyFill="1" applyBorder="1">
      <alignment/>
      <protection/>
    </xf>
    <xf numFmtId="0" fontId="21" fillId="0" borderId="10" xfId="89" applyBorder="1">
      <alignment/>
      <protection/>
    </xf>
    <xf numFmtId="0" fontId="38" fillId="0" borderId="0" xfId="89" applyFont="1" applyAlignment="1">
      <alignment horizontal="center"/>
      <protection/>
    </xf>
    <xf numFmtId="0" fontId="29" fillId="0" borderId="0" xfId="89" applyFont="1" applyAlignment="1">
      <alignment horizontal="center"/>
      <protection/>
    </xf>
    <xf numFmtId="0" fontId="39" fillId="0" borderId="0" xfId="89" applyFont="1" applyAlignment="1">
      <alignment horizontal="center"/>
      <protection/>
    </xf>
    <xf numFmtId="0" fontId="21" fillId="0" borderId="10" xfId="89" applyBorder="1" applyAlignment="1">
      <alignment/>
      <protection/>
    </xf>
    <xf numFmtId="0" fontId="29" fillId="0" borderId="10" xfId="89" applyFont="1" applyBorder="1" applyAlignment="1">
      <alignment horizontal="center"/>
      <protection/>
    </xf>
    <xf numFmtId="0" fontId="21" fillId="0" borderId="10" xfId="89" applyBorder="1" applyAlignment="1">
      <alignment horizontal="center"/>
      <protection/>
    </xf>
    <xf numFmtId="0" fontId="29" fillId="0" borderId="11" xfId="89" applyFont="1" applyBorder="1" applyAlignment="1">
      <alignment horizontal="center" vertical="top" wrapText="1"/>
      <protection/>
    </xf>
    <xf numFmtId="0" fontId="21" fillId="0" borderId="12" xfId="89" applyBorder="1" applyAlignment="1">
      <alignment horizontal="center" vertical="top" wrapText="1"/>
      <protection/>
    </xf>
    <xf numFmtId="0" fontId="21" fillId="0" borderId="13" xfId="89" applyBorder="1" applyAlignment="1">
      <alignment horizontal="center" vertical="top" wrapText="1"/>
      <protection/>
    </xf>
    <xf numFmtId="0" fontId="2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B1">
      <selection activeCell="I4" sqref="I4"/>
    </sheetView>
  </sheetViews>
  <sheetFormatPr defaultColWidth="9.00390625" defaultRowHeight="12.75"/>
  <cols>
    <col min="1" max="1" width="9.125" style="0" hidden="1" customWidth="1"/>
    <col min="3" max="3" width="62.25390625" style="0" customWidth="1"/>
    <col min="4" max="4" width="10.875" style="0" customWidth="1"/>
    <col min="5" max="5" width="11.625" style="0" customWidth="1"/>
  </cols>
  <sheetData>
    <row r="1" spans="1:9" ht="23.2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18" t="s">
        <v>120</v>
      </c>
      <c r="B3" s="17"/>
      <c r="C3" s="17"/>
      <c r="D3" s="17"/>
      <c r="E3" s="17"/>
      <c r="F3" s="17"/>
      <c r="G3" s="17"/>
      <c r="H3" s="17"/>
      <c r="I3" s="17"/>
    </row>
    <row r="4" ht="18" customHeight="1">
      <c r="I4" t="s">
        <v>1</v>
      </c>
    </row>
    <row r="5" spans="1:9" ht="36" customHeight="1">
      <c r="A5" s="19"/>
      <c r="B5" s="20" t="s">
        <v>2</v>
      </c>
      <c r="C5" s="20" t="s">
        <v>3</v>
      </c>
      <c r="D5" s="35" t="s">
        <v>4</v>
      </c>
      <c r="E5" s="36"/>
      <c r="F5" s="36"/>
      <c r="G5" s="36"/>
      <c r="H5" s="36"/>
      <c r="I5" s="37"/>
    </row>
    <row r="6" spans="1:9" ht="45">
      <c r="A6" s="19"/>
      <c r="B6" s="21"/>
      <c r="C6" s="21"/>
      <c r="D6" s="2" t="s">
        <v>5</v>
      </c>
      <c r="E6" s="2" t="s">
        <v>6</v>
      </c>
      <c r="F6" s="2" t="s">
        <v>7</v>
      </c>
      <c r="G6" s="3" t="s">
        <v>8</v>
      </c>
      <c r="H6" s="3" t="s">
        <v>9</v>
      </c>
      <c r="I6" s="3" t="s">
        <v>10</v>
      </c>
    </row>
    <row r="7" spans="1:9" ht="12.75">
      <c r="A7" s="4"/>
      <c r="B7" s="4">
        <v>10000000</v>
      </c>
      <c r="C7" s="14" t="s">
        <v>11</v>
      </c>
      <c r="D7" s="5">
        <v>1914537.5</v>
      </c>
      <c r="E7" s="5">
        <v>1996948.5653900001</v>
      </c>
      <c r="F7" s="5">
        <v>25632.851129032264</v>
      </c>
      <c r="G7" s="5">
        <v>41241.51319999999</v>
      </c>
      <c r="H7" s="5">
        <f aca="true" t="shared" si="0" ref="H7:H38">G7-F7</f>
        <v>15608.662070967723</v>
      </c>
      <c r="I7" s="5">
        <f aca="true" t="shared" si="1" ref="I7:I38">IF(F7=0,0,G7/F7*100)</f>
        <v>160.8931951907958</v>
      </c>
    </row>
    <row r="8" spans="1:9" ht="30.75" customHeight="1">
      <c r="A8" s="4"/>
      <c r="B8" s="4">
        <v>11000000</v>
      </c>
      <c r="C8" s="14" t="s">
        <v>12</v>
      </c>
      <c r="D8" s="5">
        <v>1314539.2</v>
      </c>
      <c r="E8" s="5">
        <v>1329439.5</v>
      </c>
      <c r="F8" s="5">
        <v>17513.387096774197</v>
      </c>
      <c r="G8" s="5">
        <v>29971.010720000002</v>
      </c>
      <c r="H8" s="5">
        <f t="shared" si="0"/>
        <v>12457.623623225805</v>
      </c>
      <c r="I8" s="5">
        <f t="shared" si="1"/>
        <v>171.13200635826968</v>
      </c>
    </row>
    <row r="9" spans="1:9" ht="12.75">
      <c r="A9" s="4"/>
      <c r="B9" s="4">
        <v>11010000</v>
      </c>
      <c r="C9" s="14" t="s">
        <v>13</v>
      </c>
      <c r="D9" s="5">
        <v>1314289.2</v>
      </c>
      <c r="E9" s="5">
        <v>1324682.2</v>
      </c>
      <c r="F9" s="5">
        <v>17502.903225806454</v>
      </c>
      <c r="G9" s="5">
        <v>29969.28856</v>
      </c>
      <c r="H9" s="5">
        <f t="shared" si="0"/>
        <v>12466.385334193546</v>
      </c>
      <c r="I9" s="5">
        <f t="shared" si="1"/>
        <v>171.22467154942035</v>
      </c>
    </row>
    <row r="10" spans="1:9" ht="33" customHeight="1">
      <c r="A10" s="4"/>
      <c r="B10" s="4">
        <v>11010100</v>
      </c>
      <c r="C10" s="14" t="s">
        <v>14</v>
      </c>
      <c r="D10" s="5">
        <v>1096250</v>
      </c>
      <c r="E10" s="5">
        <v>1106643</v>
      </c>
      <c r="F10" s="5">
        <v>14838.709677419356</v>
      </c>
      <c r="G10" s="5">
        <v>24905.59486</v>
      </c>
      <c r="H10" s="5">
        <f t="shared" si="0"/>
        <v>10066.885182580645</v>
      </c>
      <c r="I10" s="5">
        <f t="shared" si="1"/>
        <v>167.84205231739128</v>
      </c>
    </row>
    <row r="11" spans="1:9" ht="51">
      <c r="A11" s="4"/>
      <c r="B11" s="4">
        <v>11010200</v>
      </c>
      <c r="C11" s="14" t="s">
        <v>15</v>
      </c>
      <c r="D11" s="5">
        <v>169732.6</v>
      </c>
      <c r="E11" s="5">
        <v>169732.6</v>
      </c>
      <c r="F11" s="5">
        <v>2258.064516129032</v>
      </c>
      <c r="G11" s="5">
        <v>4438.86855</v>
      </c>
      <c r="H11" s="5">
        <f t="shared" si="0"/>
        <v>2180.804033870968</v>
      </c>
      <c r="I11" s="5">
        <f t="shared" si="1"/>
        <v>196.57846435714288</v>
      </c>
    </row>
    <row r="12" spans="1:9" ht="25.5">
      <c r="A12" s="4"/>
      <c r="B12" s="4">
        <v>11010400</v>
      </c>
      <c r="C12" s="14" t="s">
        <v>16</v>
      </c>
      <c r="D12" s="5">
        <v>23000.7</v>
      </c>
      <c r="E12" s="5">
        <v>23000.7</v>
      </c>
      <c r="F12" s="5">
        <v>244.83870967741936</v>
      </c>
      <c r="G12" s="5">
        <v>468.44843000000003</v>
      </c>
      <c r="H12" s="5">
        <f t="shared" si="0"/>
        <v>223.60972032258067</v>
      </c>
      <c r="I12" s="5">
        <f t="shared" si="1"/>
        <v>191.32939828722004</v>
      </c>
    </row>
    <row r="13" spans="1:9" ht="25.5">
      <c r="A13" s="4"/>
      <c r="B13" s="4">
        <v>11010500</v>
      </c>
      <c r="C13" s="14" t="s">
        <v>17</v>
      </c>
      <c r="D13" s="5">
        <v>25305.9</v>
      </c>
      <c r="E13" s="5">
        <v>25305.9</v>
      </c>
      <c r="F13" s="5">
        <v>161.29032258064518</v>
      </c>
      <c r="G13" s="5">
        <v>156.37672000000003</v>
      </c>
      <c r="H13" s="5">
        <f t="shared" si="0"/>
        <v>-4.913602580645147</v>
      </c>
      <c r="I13" s="5">
        <f t="shared" si="1"/>
        <v>96.95356640000001</v>
      </c>
    </row>
    <row r="14" spans="1:9" ht="12.75">
      <c r="A14" s="4"/>
      <c r="B14" s="4">
        <v>11020000</v>
      </c>
      <c r="C14" s="14" t="s">
        <v>18</v>
      </c>
      <c r="D14" s="5">
        <v>250</v>
      </c>
      <c r="E14" s="5">
        <v>4757.3</v>
      </c>
      <c r="F14" s="5">
        <v>10.483870967741936</v>
      </c>
      <c r="G14" s="5">
        <v>1.72216</v>
      </c>
      <c r="H14" s="5">
        <f t="shared" si="0"/>
        <v>-8.761710967741935</v>
      </c>
      <c r="I14" s="5">
        <f t="shared" si="1"/>
        <v>16.426756923076923</v>
      </c>
    </row>
    <row r="15" spans="1:9" ht="25.5">
      <c r="A15" s="4"/>
      <c r="B15" s="4">
        <v>11020200</v>
      </c>
      <c r="C15" s="14" t="s">
        <v>19</v>
      </c>
      <c r="D15" s="5">
        <v>250</v>
      </c>
      <c r="E15" s="5">
        <v>4757.3</v>
      </c>
      <c r="F15" s="5">
        <v>10.483870967741936</v>
      </c>
      <c r="G15" s="5">
        <v>1.72216</v>
      </c>
      <c r="H15" s="5">
        <f t="shared" si="0"/>
        <v>-8.761710967741935</v>
      </c>
      <c r="I15" s="5">
        <f t="shared" si="1"/>
        <v>16.426756923076923</v>
      </c>
    </row>
    <row r="16" spans="1:9" ht="12.75">
      <c r="A16" s="4"/>
      <c r="B16" s="4">
        <v>13000000</v>
      </c>
      <c r="C16" s="14" t="s">
        <v>20</v>
      </c>
      <c r="D16" s="5">
        <v>53.3</v>
      </c>
      <c r="E16" s="5">
        <v>53.3</v>
      </c>
      <c r="F16" s="5">
        <v>1.129032258064516</v>
      </c>
      <c r="G16" s="5">
        <v>1.82265</v>
      </c>
      <c r="H16" s="5">
        <f t="shared" si="0"/>
        <v>0.6936177419354841</v>
      </c>
      <c r="I16" s="5">
        <f t="shared" si="1"/>
        <v>161.4347142857143</v>
      </c>
    </row>
    <row r="17" spans="1:9" ht="12.75">
      <c r="A17" s="4"/>
      <c r="B17" s="4">
        <v>13010000</v>
      </c>
      <c r="C17" s="14" t="s">
        <v>21</v>
      </c>
      <c r="D17" s="5">
        <v>53.3</v>
      </c>
      <c r="E17" s="5">
        <v>53.3</v>
      </c>
      <c r="F17" s="5">
        <v>1.129032258064516</v>
      </c>
      <c r="G17" s="5">
        <v>1.684</v>
      </c>
      <c r="H17" s="5">
        <f t="shared" si="0"/>
        <v>0.5549677419354839</v>
      </c>
      <c r="I17" s="5">
        <f t="shared" si="1"/>
        <v>149.15428571428572</v>
      </c>
    </row>
    <row r="18" spans="1:9" ht="38.25">
      <c r="A18" s="4"/>
      <c r="B18" s="4">
        <v>13010200</v>
      </c>
      <c r="C18" s="14" t="s">
        <v>22</v>
      </c>
      <c r="D18" s="5">
        <v>53.3</v>
      </c>
      <c r="E18" s="5">
        <v>53.3</v>
      </c>
      <c r="F18" s="5">
        <v>1.129032258064516</v>
      </c>
      <c r="G18" s="5">
        <v>1.684</v>
      </c>
      <c r="H18" s="5">
        <f t="shared" si="0"/>
        <v>0.5549677419354839</v>
      </c>
      <c r="I18" s="5">
        <f t="shared" si="1"/>
        <v>149.15428571428572</v>
      </c>
    </row>
    <row r="19" spans="1:9" ht="12.75">
      <c r="A19" s="4"/>
      <c r="B19" s="4">
        <v>13030000</v>
      </c>
      <c r="C19" s="14" t="s">
        <v>23</v>
      </c>
      <c r="D19" s="5">
        <v>0</v>
      </c>
      <c r="E19" s="5">
        <v>0</v>
      </c>
      <c r="F19" s="5">
        <v>0</v>
      </c>
      <c r="G19" s="5">
        <v>0.13865</v>
      </c>
      <c r="H19" s="5">
        <f t="shared" si="0"/>
        <v>0.13865</v>
      </c>
      <c r="I19" s="5">
        <f t="shared" si="1"/>
        <v>0</v>
      </c>
    </row>
    <row r="20" spans="1:9" ht="25.5">
      <c r="A20" s="4"/>
      <c r="B20" s="4">
        <v>13030100</v>
      </c>
      <c r="C20" s="14" t="s">
        <v>24</v>
      </c>
      <c r="D20" s="5">
        <v>0</v>
      </c>
      <c r="E20" s="5">
        <v>0</v>
      </c>
      <c r="F20" s="5">
        <v>0</v>
      </c>
      <c r="G20" s="5">
        <v>0.13865</v>
      </c>
      <c r="H20" s="5">
        <f t="shared" si="0"/>
        <v>0.13865</v>
      </c>
      <c r="I20" s="5">
        <f t="shared" si="1"/>
        <v>0</v>
      </c>
    </row>
    <row r="21" spans="1:9" ht="12.75">
      <c r="A21" s="4"/>
      <c r="B21" s="4">
        <v>14000000</v>
      </c>
      <c r="C21" s="14" t="s">
        <v>25</v>
      </c>
      <c r="D21" s="5">
        <v>126700.1</v>
      </c>
      <c r="E21" s="5">
        <v>129700.1</v>
      </c>
      <c r="F21" s="5">
        <v>1724.3548387096773</v>
      </c>
      <c r="G21" s="5">
        <v>1039.5929</v>
      </c>
      <c r="H21" s="5">
        <f t="shared" si="0"/>
        <v>-684.7619387096772</v>
      </c>
      <c r="I21" s="5">
        <f t="shared" si="1"/>
        <v>60.28880347956226</v>
      </c>
    </row>
    <row r="22" spans="1:9" ht="25.5">
      <c r="A22" s="4"/>
      <c r="B22" s="4">
        <v>14020000</v>
      </c>
      <c r="C22" s="14" t="s">
        <v>26</v>
      </c>
      <c r="D22" s="5">
        <v>8325.2</v>
      </c>
      <c r="E22" s="5">
        <v>8325.2</v>
      </c>
      <c r="F22" s="5">
        <v>111.45161290322582</v>
      </c>
      <c r="G22" s="5">
        <v>173.1393</v>
      </c>
      <c r="H22" s="5">
        <f t="shared" si="0"/>
        <v>61.68768709677417</v>
      </c>
      <c r="I22" s="5">
        <f t="shared" si="1"/>
        <v>155.34929956584656</v>
      </c>
    </row>
    <row r="23" spans="1:9" ht="12.75">
      <c r="A23" s="4"/>
      <c r="B23" s="4">
        <v>14021900</v>
      </c>
      <c r="C23" s="14" t="s">
        <v>27</v>
      </c>
      <c r="D23" s="5">
        <v>8325.2</v>
      </c>
      <c r="E23" s="5">
        <v>8325.2</v>
      </c>
      <c r="F23" s="5">
        <v>111.45161290322582</v>
      </c>
      <c r="G23" s="5">
        <v>173.1393</v>
      </c>
      <c r="H23" s="5">
        <f t="shared" si="0"/>
        <v>61.68768709677417</v>
      </c>
      <c r="I23" s="5">
        <f t="shared" si="1"/>
        <v>155.34929956584656</v>
      </c>
    </row>
    <row r="24" spans="1:9" ht="25.5">
      <c r="A24" s="4"/>
      <c r="B24" s="4">
        <v>14030000</v>
      </c>
      <c r="C24" s="14" t="s">
        <v>28</v>
      </c>
      <c r="D24" s="5">
        <v>32474.9</v>
      </c>
      <c r="E24" s="5">
        <v>32474.9</v>
      </c>
      <c r="F24" s="5">
        <v>483.87096774193543</v>
      </c>
      <c r="G24" s="5">
        <v>780.1575600000001</v>
      </c>
      <c r="H24" s="5">
        <f t="shared" si="0"/>
        <v>296.2865922580647</v>
      </c>
      <c r="I24" s="5">
        <f t="shared" si="1"/>
        <v>161.23256240000003</v>
      </c>
    </row>
    <row r="25" spans="1:9" ht="12.75">
      <c r="A25" s="4"/>
      <c r="B25" s="4">
        <v>14031900</v>
      </c>
      <c r="C25" s="14" t="s">
        <v>27</v>
      </c>
      <c r="D25" s="5">
        <v>32474.9</v>
      </c>
      <c r="E25" s="5">
        <v>32474.9</v>
      </c>
      <c r="F25" s="5">
        <v>483.87096774193543</v>
      </c>
      <c r="G25" s="5">
        <v>780.1575600000001</v>
      </c>
      <c r="H25" s="5">
        <f t="shared" si="0"/>
        <v>296.2865922580647</v>
      </c>
      <c r="I25" s="5">
        <f t="shared" si="1"/>
        <v>161.23256240000003</v>
      </c>
    </row>
    <row r="26" spans="1:9" ht="25.5">
      <c r="A26" s="4"/>
      <c r="B26" s="4">
        <v>14040000</v>
      </c>
      <c r="C26" s="14" t="s">
        <v>29</v>
      </c>
      <c r="D26" s="5">
        <v>85900</v>
      </c>
      <c r="E26" s="5">
        <v>88900</v>
      </c>
      <c r="F26" s="5">
        <v>1129.032258064516</v>
      </c>
      <c r="G26" s="5">
        <v>86.29603999999999</v>
      </c>
      <c r="H26" s="5">
        <f t="shared" si="0"/>
        <v>-1042.7362180645162</v>
      </c>
      <c r="I26" s="5">
        <f t="shared" si="1"/>
        <v>7.643363542857143</v>
      </c>
    </row>
    <row r="27" spans="1:9" ht="12.75">
      <c r="A27" s="4"/>
      <c r="B27" s="4">
        <v>18000000</v>
      </c>
      <c r="C27" s="14" t="s">
        <v>30</v>
      </c>
      <c r="D27" s="5">
        <v>473244.9</v>
      </c>
      <c r="E27" s="5">
        <v>537755.66539</v>
      </c>
      <c r="F27" s="5">
        <v>6393.980161290322</v>
      </c>
      <c r="G27" s="5">
        <v>10229.08693</v>
      </c>
      <c r="H27" s="5">
        <f t="shared" si="0"/>
        <v>3835.1067687096775</v>
      </c>
      <c r="I27" s="5">
        <f t="shared" si="1"/>
        <v>159.97996039974797</v>
      </c>
    </row>
    <row r="28" spans="1:9" ht="12.75">
      <c r="A28" s="4"/>
      <c r="B28" s="4">
        <v>18010000</v>
      </c>
      <c r="C28" s="14" t="s">
        <v>31</v>
      </c>
      <c r="D28" s="5">
        <v>174450</v>
      </c>
      <c r="E28" s="5">
        <v>233960.76539</v>
      </c>
      <c r="F28" s="5">
        <v>1063.0124193548386</v>
      </c>
      <c r="G28" s="5">
        <v>1732.5010900000002</v>
      </c>
      <c r="H28" s="5">
        <f t="shared" si="0"/>
        <v>669.4886706451616</v>
      </c>
      <c r="I28" s="5">
        <f t="shared" si="1"/>
        <v>162.98032444921824</v>
      </c>
    </row>
    <row r="29" spans="1:9" ht="38.25">
      <c r="A29" s="4"/>
      <c r="B29" s="4">
        <v>18010100</v>
      </c>
      <c r="C29" s="14" t="s">
        <v>32</v>
      </c>
      <c r="D29" s="5">
        <v>500</v>
      </c>
      <c r="E29" s="5">
        <v>500</v>
      </c>
      <c r="F29" s="5">
        <v>0.8064516129032258</v>
      </c>
      <c r="G29" s="5">
        <v>1.38</v>
      </c>
      <c r="H29" s="5">
        <f t="shared" si="0"/>
        <v>0.5735483870967741</v>
      </c>
      <c r="I29" s="5">
        <f t="shared" si="1"/>
        <v>171.12</v>
      </c>
    </row>
    <row r="30" spans="1:9" ht="38.25">
      <c r="A30" s="4"/>
      <c r="B30" s="4">
        <v>18010200</v>
      </c>
      <c r="C30" s="14" t="s">
        <v>33</v>
      </c>
      <c r="D30" s="5">
        <v>1600</v>
      </c>
      <c r="E30" s="5">
        <v>1600</v>
      </c>
      <c r="F30" s="5">
        <v>14.516129032258064</v>
      </c>
      <c r="G30" s="5">
        <v>36.83854</v>
      </c>
      <c r="H30" s="5">
        <f t="shared" si="0"/>
        <v>22.322410967741938</v>
      </c>
      <c r="I30" s="5">
        <f t="shared" si="1"/>
        <v>253.77660888888892</v>
      </c>
    </row>
    <row r="31" spans="1:9" ht="38.25">
      <c r="A31" s="4"/>
      <c r="B31" s="4">
        <v>18010300</v>
      </c>
      <c r="C31" s="14" t="s">
        <v>34</v>
      </c>
      <c r="D31" s="5">
        <v>6000</v>
      </c>
      <c r="E31" s="5">
        <v>6000</v>
      </c>
      <c r="F31" s="5">
        <v>40.322580645161295</v>
      </c>
      <c r="G31" s="5">
        <v>65.51049</v>
      </c>
      <c r="H31" s="5">
        <f t="shared" si="0"/>
        <v>25.18790935483871</v>
      </c>
      <c r="I31" s="5">
        <f t="shared" si="1"/>
        <v>162.4660152</v>
      </c>
    </row>
    <row r="32" spans="1:9" ht="38.25">
      <c r="A32" s="4"/>
      <c r="B32" s="4">
        <v>18010400</v>
      </c>
      <c r="C32" s="14" t="s">
        <v>35</v>
      </c>
      <c r="D32" s="5">
        <v>31600</v>
      </c>
      <c r="E32" s="5">
        <v>31600</v>
      </c>
      <c r="F32" s="5">
        <v>112.9032258064516</v>
      </c>
      <c r="G32" s="5">
        <v>838.5976800000001</v>
      </c>
      <c r="H32" s="5">
        <f t="shared" si="0"/>
        <v>725.6944541935485</v>
      </c>
      <c r="I32" s="5">
        <f t="shared" si="1"/>
        <v>742.7579451428574</v>
      </c>
    </row>
    <row r="33" spans="1:9" ht="12.75">
      <c r="A33" s="4"/>
      <c r="B33" s="4">
        <v>18010500</v>
      </c>
      <c r="C33" s="14" t="s">
        <v>36</v>
      </c>
      <c r="D33" s="5">
        <v>62300</v>
      </c>
      <c r="E33" s="5">
        <v>92284.4</v>
      </c>
      <c r="F33" s="5">
        <v>326.34322580645176</v>
      </c>
      <c r="G33" s="5">
        <v>195.65946999999997</v>
      </c>
      <c r="H33" s="5">
        <f t="shared" si="0"/>
        <v>-130.68375580645179</v>
      </c>
      <c r="I33" s="5">
        <f t="shared" si="1"/>
        <v>59.95511918977048</v>
      </c>
    </row>
    <row r="34" spans="1:9" ht="12.75">
      <c r="A34" s="4"/>
      <c r="B34" s="4">
        <v>18010600</v>
      </c>
      <c r="C34" s="14" t="s">
        <v>37</v>
      </c>
      <c r="D34" s="5">
        <v>59000</v>
      </c>
      <c r="E34" s="5">
        <v>88526.36539</v>
      </c>
      <c r="F34" s="5">
        <v>370.52403225806455</v>
      </c>
      <c r="G34" s="5">
        <v>466.6078099999999</v>
      </c>
      <c r="H34" s="5">
        <f t="shared" si="0"/>
        <v>96.08377774193536</v>
      </c>
      <c r="I34" s="5">
        <f t="shared" si="1"/>
        <v>125.9318611957171</v>
      </c>
    </row>
    <row r="35" spans="1:9" ht="12.75">
      <c r="A35" s="4"/>
      <c r="B35" s="4">
        <v>18010700</v>
      </c>
      <c r="C35" s="14" t="s">
        <v>38</v>
      </c>
      <c r="D35" s="5">
        <v>2700</v>
      </c>
      <c r="E35" s="5">
        <v>2700</v>
      </c>
      <c r="F35" s="5">
        <v>54.435483870967744</v>
      </c>
      <c r="G35" s="5">
        <v>31.662020000000002</v>
      </c>
      <c r="H35" s="5">
        <f t="shared" si="0"/>
        <v>-22.773463870967742</v>
      </c>
      <c r="I35" s="5">
        <f t="shared" si="1"/>
        <v>58.16430340740742</v>
      </c>
    </row>
    <row r="36" spans="1:9" ht="12.75">
      <c r="A36" s="4"/>
      <c r="B36" s="4">
        <v>18010900</v>
      </c>
      <c r="C36" s="14" t="s">
        <v>39</v>
      </c>
      <c r="D36" s="5">
        <v>9300</v>
      </c>
      <c r="E36" s="5">
        <v>9300</v>
      </c>
      <c r="F36" s="5">
        <v>123</v>
      </c>
      <c r="G36" s="5">
        <v>61.777080000000005</v>
      </c>
      <c r="H36" s="5">
        <f t="shared" si="0"/>
        <v>-61.222919999999995</v>
      </c>
      <c r="I36" s="5">
        <f t="shared" si="1"/>
        <v>50.225268292682934</v>
      </c>
    </row>
    <row r="37" spans="1:9" ht="12.75">
      <c r="A37" s="4"/>
      <c r="B37" s="4">
        <v>18011000</v>
      </c>
      <c r="C37" s="14" t="s">
        <v>40</v>
      </c>
      <c r="D37" s="5">
        <v>700</v>
      </c>
      <c r="E37" s="5">
        <v>700</v>
      </c>
      <c r="F37" s="5">
        <v>12.096774193548388</v>
      </c>
      <c r="G37" s="5">
        <v>27.568</v>
      </c>
      <c r="H37" s="5">
        <f t="shared" si="0"/>
        <v>15.471225806451613</v>
      </c>
      <c r="I37" s="5">
        <f t="shared" si="1"/>
        <v>227.89546666666664</v>
      </c>
    </row>
    <row r="38" spans="1:9" ht="12.75">
      <c r="A38" s="4"/>
      <c r="B38" s="4">
        <v>18011100</v>
      </c>
      <c r="C38" s="14" t="s">
        <v>41</v>
      </c>
      <c r="D38" s="5">
        <v>750</v>
      </c>
      <c r="E38" s="5">
        <v>750</v>
      </c>
      <c r="F38" s="5">
        <v>8.064516129032258</v>
      </c>
      <c r="G38" s="5">
        <v>6.9</v>
      </c>
      <c r="H38" s="5">
        <f t="shared" si="0"/>
        <v>-1.1645161290322577</v>
      </c>
      <c r="I38" s="5">
        <f t="shared" si="1"/>
        <v>85.56</v>
      </c>
    </row>
    <row r="39" spans="1:9" ht="12.75">
      <c r="A39" s="4"/>
      <c r="B39" s="4">
        <v>18020000</v>
      </c>
      <c r="C39" s="14" t="s">
        <v>42</v>
      </c>
      <c r="D39" s="5">
        <v>5000</v>
      </c>
      <c r="E39" s="5">
        <v>5000</v>
      </c>
      <c r="F39" s="5">
        <v>0</v>
      </c>
      <c r="G39" s="5">
        <v>0</v>
      </c>
      <c r="H39" s="5">
        <f aca="true" t="shared" si="2" ref="H39:H70">G39-F39</f>
        <v>0</v>
      </c>
      <c r="I39" s="5">
        <f aca="true" t="shared" si="3" ref="I39:I70">IF(F39=0,0,G39/F39*100)</f>
        <v>0</v>
      </c>
    </row>
    <row r="40" spans="1:9" ht="25.5">
      <c r="A40" s="4"/>
      <c r="B40" s="4">
        <v>18020100</v>
      </c>
      <c r="C40" s="14" t="s">
        <v>43</v>
      </c>
      <c r="D40" s="5">
        <v>5000</v>
      </c>
      <c r="E40" s="5">
        <v>5000</v>
      </c>
      <c r="F40" s="5">
        <v>0</v>
      </c>
      <c r="G40" s="5">
        <v>0</v>
      </c>
      <c r="H40" s="5">
        <f t="shared" si="2"/>
        <v>0</v>
      </c>
      <c r="I40" s="5">
        <f t="shared" si="3"/>
        <v>0</v>
      </c>
    </row>
    <row r="41" spans="1:9" ht="12.75">
      <c r="A41" s="4"/>
      <c r="B41" s="4">
        <v>18030000</v>
      </c>
      <c r="C41" s="14" t="s">
        <v>44</v>
      </c>
      <c r="D41" s="5">
        <v>1400</v>
      </c>
      <c r="E41" s="5">
        <v>1400</v>
      </c>
      <c r="F41" s="5">
        <v>23.387096774193548</v>
      </c>
      <c r="G41" s="5">
        <v>17.1214</v>
      </c>
      <c r="H41" s="5">
        <f t="shared" si="2"/>
        <v>-6.265696774193547</v>
      </c>
      <c r="I41" s="5">
        <f t="shared" si="3"/>
        <v>73.20874482758622</v>
      </c>
    </row>
    <row r="42" spans="1:9" ht="12.75">
      <c r="A42" s="4"/>
      <c r="B42" s="4">
        <v>18030100</v>
      </c>
      <c r="C42" s="14" t="s">
        <v>45</v>
      </c>
      <c r="D42" s="5">
        <v>672</v>
      </c>
      <c r="E42" s="5">
        <v>672</v>
      </c>
      <c r="F42" s="5">
        <v>11.29032258064516</v>
      </c>
      <c r="G42" s="5">
        <v>15.7394</v>
      </c>
      <c r="H42" s="5">
        <f t="shared" si="2"/>
        <v>4.44907741935484</v>
      </c>
      <c r="I42" s="5">
        <f t="shared" si="3"/>
        <v>139.4061142857143</v>
      </c>
    </row>
    <row r="43" spans="1:9" ht="12.75">
      <c r="A43" s="4"/>
      <c r="B43" s="4">
        <v>18030200</v>
      </c>
      <c r="C43" s="14" t="s">
        <v>46</v>
      </c>
      <c r="D43" s="5">
        <v>728</v>
      </c>
      <c r="E43" s="5">
        <v>728</v>
      </c>
      <c r="F43" s="5">
        <v>12.096774193548388</v>
      </c>
      <c r="G43" s="5">
        <v>1.382</v>
      </c>
      <c r="H43" s="5">
        <f t="shared" si="2"/>
        <v>-10.714774193548388</v>
      </c>
      <c r="I43" s="5">
        <f t="shared" si="3"/>
        <v>11.424533333333333</v>
      </c>
    </row>
    <row r="44" spans="1:9" ht="12.75">
      <c r="A44" s="4"/>
      <c r="B44" s="4">
        <v>18050000</v>
      </c>
      <c r="C44" s="14" t="s">
        <v>47</v>
      </c>
      <c r="D44" s="5">
        <v>292394.9</v>
      </c>
      <c r="E44" s="5">
        <v>297394.9</v>
      </c>
      <c r="F44" s="5">
        <v>5307.580645161291</v>
      </c>
      <c r="G44" s="5">
        <v>8479.46444</v>
      </c>
      <c r="H44" s="5">
        <f t="shared" si="2"/>
        <v>3171.883794838709</v>
      </c>
      <c r="I44" s="5">
        <f t="shared" si="3"/>
        <v>159.7613867201507</v>
      </c>
    </row>
    <row r="45" spans="1:9" ht="12.75">
      <c r="A45" s="4"/>
      <c r="B45" s="4">
        <v>18050200</v>
      </c>
      <c r="C45" s="14" t="s">
        <v>48</v>
      </c>
      <c r="D45" s="5">
        <v>0</v>
      </c>
      <c r="E45" s="5">
        <v>0</v>
      </c>
      <c r="F45" s="5">
        <v>0</v>
      </c>
      <c r="G45" s="5">
        <v>0</v>
      </c>
      <c r="H45" s="5">
        <f t="shared" si="2"/>
        <v>0</v>
      </c>
      <c r="I45" s="5">
        <f t="shared" si="3"/>
        <v>0</v>
      </c>
    </row>
    <row r="46" spans="1:9" ht="12.75">
      <c r="A46" s="4"/>
      <c r="B46" s="4">
        <v>18050300</v>
      </c>
      <c r="C46" s="14" t="s">
        <v>49</v>
      </c>
      <c r="D46" s="5">
        <v>48981.8</v>
      </c>
      <c r="E46" s="5">
        <v>48981.8</v>
      </c>
      <c r="F46" s="5">
        <v>919.3548387096774</v>
      </c>
      <c r="G46" s="5">
        <v>1067.05297</v>
      </c>
      <c r="H46" s="5">
        <f t="shared" si="2"/>
        <v>147.69813129032252</v>
      </c>
      <c r="I46" s="5">
        <f t="shared" si="3"/>
        <v>116.06541077192982</v>
      </c>
    </row>
    <row r="47" spans="1:9" ht="12.75">
      <c r="A47" s="4"/>
      <c r="B47" s="4">
        <v>18050400</v>
      </c>
      <c r="C47" s="14" t="s">
        <v>50</v>
      </c>
      <c r="D47" s="5">
        <v>243349.3</v>
      </c>
      <c r="E47" s="5">
        <v>248349.3</v>
      </c>
      <c r="F47" s="5">
        <v>4387.096774193548</v>
      </c>
      <c r="G47" s="5">
        <v>7412.41147</v>
      </c>
      <c r="H47" s="5">
        <f t="shared" si="2"/>
        <v>3025.3146958064517</v>
      </c>
      <c r="I47" s="5">
        <f t="shared" si="3"/>
        <v>168.95937909558825</v>
      </c>
    </row>
    <row r="48" spans="1:9" ht="38.25">
      <c r="A48" s="4"/>
      <c r="B48" s="4">
        <v>18050500</v>
      </c>
      <c r="C48" s="14" t="s">
        <v>51</v>
      </c>
      <c r="D48" s="5">
        <v>63.8</v>
      </c>
      <c r="E48" s="5">
        <v>63.8</v>
      </c>
      <c r="F48" s="5">
        <v>1.129032258064516</v>
      </c>
      <c r="G48" s="5">
        <v>0</v>
      </c>
      <c r="H48" s="5">
        <f t="shared" si="2"/>
        <v>-1.129032258064516</v>
      </c>
      <c r="I48" s="5">
        <f t="shared" si="3"/>
        <v>0</v>
      </c>
    </row>
    <row r="49" spans="1:9" ht="12.75">
      <c r="A49" s="4"/>
      <c r="B49" s="4">
        <v>20000000</v>
      </c>
      <c r="C49" s="14" t="s">
        <v>52</v>
      </c>
      <c r="D49" s="5">
        <v>34840</v>
      </c>
      <c r="E49" s="5">
        <v>45648.2</v>
      </c>
      <c r="F49" s="5">
        <v>497.3225806451612</v>
      </c>
      <c r="G49" s="5">
        <v>307.28117000000003</v>
      </c>
      <c r="H49" s="5">
        <f t="shared" si="2"/>
        <v>-190.0414106451612</v>
      </c>
      <c r="I49" s="5">
        <f t="shared" si="3"/>
        <v>61.78709392229359</v>
      </c>
    </row>
    <row r="50" spans="1:9" ht="12.75">
      <c r="A50" s="4"/>
      <c r="B50" s="4">
        <v>21000000</v>
      </c>
      <c r="C50" s="14" t="s">
        <v>53</v>
      </c>
      <c r="D50" s="5">
        <v>752</v>
      </c>
      <c r="E50" s="5">
        <v>11560.2</v>
      </c>
      <c r="F50" s="5">
        <v>32.25806451612903</v>
      </c>
      <c r="G50" s="5">
        <v>7.67683</v>
      </c>
      <c r="H50" s="5">
        <f t="shared" si="2"/>
        <v>-24.581234516129033</v>
      </c>
      <c r="I50" s="5">
        <f t="shared" si="3"/>
        <v>23.798173</v>
      </c>
    </row>
    <row r="51" spans="1:9" ht="63.75">
      <c r="A51" s="4"/>
      <c r="B51" s="4">
        <v>21010000</v>
      </c>
      <c r="C51" s="14" t="s">
        <v>54</v>
      </c>
      <c r="D51" s="5">
        <v>752</v>
      </c>
      <c r="E51" s="5">
        <v>9660.2</v>
      </c>
      <c r="F51" s="5">
        <v>32.25806451612903</v>
      </c>
      <c r="G51" s="5">
        <v>7.512</v>
      </c>
      <c r="H51" s="5">
        <f t="shared" si="2"/>
        <v>-24.74606451612903</v>
      </c>
      <c r="I51" s="5">
        <f t="shared" si="3"/>
        <v>23.2872</v>
      </c>
    </row>
    <row r="52" spans="1:9" ht="38.25">
      <c r="A52" s="4"/>
      <c r="B52" s="4">
        <v>21010300</v>
      </c>
      <c r="C52" s="14" t="s">
        <v>55</v>
      </c>
      <c r="D52" s="5">
        <v>752</v>
      </c>
      <c r="E52" s="5">
        <v>9660.2</v>
      </c>
      <c r="F52" s="5">
        <v>32.25806451612903</v>
      </c>
      <c r="G52" s="5">
        <v>7.512</v>
      </c>
      <c r="H52" s="5">
        <f t="shared" si="2"/>
        <v>-24.74606451612903</v>
      </c>
      <c r="I52" s="5">
        <f t="shared" si="3"/>
        <v>23.2872</v>
      </c>
    </row>
    <row r="53" spans="1:9" ht="12.75">
      <c r="A53" s="4"/>
      <c r="B53" s="4">
        <v>21050000</v>
      </c>
      <c r="C53" s="14" t="s">
        <v>56</v>
      </c>
      <c r="D53" s="5">
        <v>0</v>
      </c>
      <c r="E53" s="5">
        <v>1900</v>
      </c>
      <c r="F53" s="5">
        <v>0</v>
      </c>
      <c r="G53" s="5">
        <v>0</v>
      </c>
      <c r="H53" s="5">
        <f t="shared" si="2"/>
        <v>0</v>
      </c>
      <c r="I53" s="5">
        <f t="shared" si="3"/>
        <v>0</v>
      </c>
    </row>
    <row r="54" spans="1:9" ht="12.75">
      <c r="A54" s="4"/>
      <c r="B54" s="4">
        <v>21080000</v>
      </c>
      <c r="C54" s="14" t="s">
        <v>57</v>
      </c>
      <c r="D54" s="5">
        <v>0</v>
      </c>
      <c r="E54" s="5">
        <v>0</v>
      </c>
      <c r="F54" s="5">
        <v>0</v>
      </c>
      <c r="G54" s="5">
        <v>0.16483</v>
      </c>
      <c r="H54" s="5">
        <f t="shared" si="2"/>
        <v>0.16483</v>
      </c>
      <c r="I54" s="5">
        <f t="shared" si="3"/>
        <v>0</v>
      </c>
    </row>
    <row r="55" spans="1:9" ht="12.75">
      <c r="A55" s="4"/>
      <c r="B55" s="4">
        <v>21081100</v>
      </c>
      <c r="C55" s="14" t="s">
        <v>58</v>
      </c>
      <c r="D55" s="5">
        <v>0</v>
      </c>
      <c r="E55" s="5">
        <v>0</v>
      </c>
      <c r="F55" s="5">
        <v>0</v>
      </c>
      <c r="G55" s="5">
        <v>0.16483</v>
      </c>
      <c r="H55" s="5">
        <f t="shared" si="2"/>
        <v>0.16483</v>
      </c>
      <c r="I55" s="5">
        <f t="shared" si="3"/>
        <v>0</v>
      </c>
    </row>
    <row r="56" spans="1:9" ht="38.25">
      <c r="A56" s="4"/>
      <c r="B56" s="4">
        <v>21081500</v>
      </c>
      <c r="C56" s="14" t="s">
        <v>59</v>
      </c>
      <c r="D56" s="5">
        <v>0</v>
      </c>
      <c r="E56" s="5">
        <v>0</v>
      </c>
      <c r="F56" s="5">
        <v>0</v>
      </c>
      <c r="G56" s="5">
        <v>0</v>
      </c>
      <c r="H56" s="5">
        <f t="shared" si="2"/>
        <v>0</v>
      </c>
      <c r="I56" s="5">
        <f t="shared" si="3"/>
        <v>0</v>
      </c>
    </row>
    <row r="57" spans="1:9" ht="12.75">
      <c r="A57" s="4"/>
      <c r="B57" s="4">
        <v>21081700</v>
      </c>
      <c r="C57" s="14" t="s">
        <v>60</v>
      </c>
      <c r="D57" s="5">
        <v>0</v>
      </c>
      <c r="E57" s="5">
        <v>0</v>
      </c>
      <c r="F57" s="5">
        <v>0</v>
      </c>
      <c r="G57" s="5">
        <v>0</v>
      </c>
      <c r="H57" s="5">
        <f t="shared" si="2"/>
        <v>0</v>
      </c>
      <c r="I57" s="5">
        <f t="shared" si="3"/>
        <v>0</v>
      </c>
    </row>
    <row r="58" spans="1:9" ht="25.5">
      <c r="A58" s="4"/>
      <c r="B58" s="4">
        <v>22000000</v>
      </c>
      <c r="C58" s="14" t="s">
        <v>61</v>
      </c>
      <c r="D58" s="5">
        <v>29988</v>
      </c>
      <c r="E58" s="5">
        <v>29988</v>
      </c>
      <c r="F58" s="5">
        <v>416.67741935483866</v>
      </c>
      <c r="G58" s="5">
        <v>256.97344999999996</v>
      </c>
      <c r="H58" s="5">
        <f t="shared" si="2"/>
        <v>-159.7039693548387</v>
      </c>
      <c r="I58" s="5">
        <f t="shared" si="3"/>
        <v>61.67203646357513</v>
      </c>
    </row>
    <row r="59" spans="1:9" ht="12.75">
      <c r="A59" s="4"/>
      <c r="B59" s="4">
        <v>22010000</v>
      </c>
      <c r="C59" s="14" t="s">
        <v>62</v>
      </c>
      <c r="D59" s="5">
        <v>17561.5</v>
      </c>
      <c r="E59" s="5">
        <v>17561.5</v>
      </c>
      <c r="F59" s="5">
        <v>247.41935483870967</v>
      </c>
      <c r="G59" s="5">
        <v>52.06484</v>
      </c>
      <c r="H59" s="5">
        <f t="shared" si="2"/>
        <v>-195.35451483870966</v>
      </c>
      <c r="I59" s="5">
        <f t="shared" si="3"/>
        <v>21.0431556714472</v>
      </c>
    </row>
    <row r="60" spans="1:9" ht="51">
      <c r="A60" s="4"/>
      <c r="B60" s="4">
        <v>22010200</v>
      </c>
      <c r="C60" s="14" t="s">
        <v>63</v>
      </c>
      <c r="D60" s="5">
        <v>0</v>
      </c>
      <c r="E60" s="5">
        <v>0</v>
      </c>
      <c r="F60" s="5">
        <v>0</v>
      </c>
      <c r="G60" s="5">
        <v>0</v>
      </c>
      <c r="H60" s="5">
        <f t="shared" si="2"/>
        <v>0</v>
      </c>
      <c r="I60" s="5">
        <f t="shared" si="3"/>
        <v>0</v>
      </c>
    </row>
    <row r="61" spans="1:9" ht="38.25">
      <c r="A61" s="4"/>
      <c r="B61" s="4">
        <v>22010300</v>
      </c>
      <c r="C61" s="14" t="s">
        <v>64</v>
      </c>
      <c r="D61" s="5">
        <v>764.4</v>
      </c>
      <c r="E61" s="5">
        <v>764.4</v>
      </c>
      <c r="F61" s="5">
        <v>9.67741935483871</v>
      </c>
      <c r="G61" s="5">
        <v>0</v>
      </c>
      <c r="H61" s="5">
        <f t="shared" si="2"/>
        <v>-9.67741935483871</v>
      </c>
      <c r="I61" s="5">
        <f t="shared" si="3"/>
        <v>0</v>
      </c>
    </row>
    <row r="62" spans="1:9" ht="12.75">
      <c r="A62" s="4"/>
      <c r="B62" s="4">
        <v>22012500</v>
      </c>
      <c r="C62" s="14" t="s">
        <v>65</v>
      </c>
      <c r="D62" s="5">
        <v>15864.8</v>
      </c>
      <c r="E62" s="5">
        <v>15864.8</v>
      </c>
      <c r="F62" s="5">
        <v>225.8064516129032</v>
      </c>
      <c r="G62" s="5">
        <v>52.06484</v>
      </c>
      <c r="H62" s="5">
        <f t="shared" si="2"/>
        <v>-173.7416116129032</v>
      </c>
      <c r="I62" s="5">
        <f t="shared" si="3"/>
        <v>23.057286285714287</v>
      </c>
    </row>
    <row r="63" spans="1:9" ht="25.5">
      <c r="A63" s="4"/>
      <c r="B63" s="4">
        <v>22012600</v>
      </c>
      <c r="C63" s="14" t="s">
        <v>66</v>
      </c>
      <c r="D63" s="5">
        <v>832.6</v>
      </c>
      <c r="E63" s="5">
        <v>832.6</v>
      </c>
      <c r="F63" s="5">
        <v>10.32258064516129</v>
      </c>
      <c r="G63" s="5">
        <v>0</v>
      </c>
      <c r="H63" s="5">
        <f t="shared" si="2"/>
        <v>-10.32258064516129</v>
      </c>
      <c r="I63" s="5">
        <f t="shared" si="3"/>
        <v>0</v>
      </c>
    </row>
    <row r="64" spans="1:9" ht="63.75">
      <c r="A64" s="4"/>
      <c r="B64" s="4">
        <v>22012900</v>
      </c>
      <c r="C64" s="14" t="s">
        <v>67</v>
      </c>
      <c r="D64" s="5">
        <v>99.7</v>
      </c>
      <c r="E64" s="5">
        <v>99.7</v>
      </c>
      <c r="F64" s="5">
        <v>1.6129032258064515</v>
      </c>
      <c r="G64" s="5">
        <v>0</v>
      </c>
      <c r="H64" s="5">
        <f t="shared" si="2"/>
        <v>-1.6129032258064515</v>
      </c>
      <c r="I64" s="5">
        <f t="shared" si="3"/>
        <v>0</v>
      </c>
    </row>
    <row r="65" spans="1:9" ht="25.5">
      <c r="A65" s="4"/>
      <c r="B65" s="4">
        <v>22080000</v>
      </c>
      <c r="C65" s="14" t="s">
        <v>68</v>
      </c>
      <c r="D65" s="5">
        <v>12006.1</v>
      </c>
      <c r="E65" s="5">
        <v>12006.1</v>
      </c>
      <c r="F65" s="5">
        <v>164.61290322580643</v>
      </c>
      <c r="G65" s="5">
        <v>195.23335</v>
      </c>
      <c r="H65" s="5">
        <f t="shared" si="2"/>
        <v>30.620446774193567</v>
      </c>
      <c r="I65" s="5">
        <f t="shared" si="3"/>
        <v>118.60148638056047</v>
      </c>
    </row>
    <row r="66" spans="1:9" ht="38.25">
      <c r="A66" s="4"/>
      <c r="B66" s="4">
        <v>22080400</v>
      </c>
      <c r="C66" s="14" t="s">
        <v>69</v>
      </c>
      <c r="D66" s="5">
        <v>12006.1</v>
      </c>
      <c r="E66" s="5">
        <v>12006.1</v>
      </c>
      <c r="F66" s="5">
        <v>164.61290322580643</v>
      </c>
      <c r="G66" s="5">
        <v>195.23335</v>
      </c>
      <c r="H66" s="5">
        <f t="shared" si="2"/>
        <v>30.620446774193567</v>
      </c>
      <c r="I66" s="5">
        <f t="shared" si="3"/>
        <v>118.60148638056047</v>
      </c>
    </row>
    <row r="67" spans="1:9" ht="12.75">
      <c r="A67" s="4"/>
      <c r="B67" s="4">
        <v>22090000</v>
      </c>
      <c r="C67" s="14" t="s">
        <v>70</v>
      </c>
      <c r="D67" s="5">
        <v>420.4</v>
      </c>
      <c r="E67" s="5">
        <v>420.4</v>
      </c>
      <c r="F67" s="5">
        <v>4.64516129032258</v>
      </c>
      <c r="G67" s="5">
        <v>9.67526</v>
      </c>
      <c r="H67" s="5">
        <f t="shared" si="2"/>
        <v>5.03009870967742</v>
      </c>
      <c r="I67" s="5">
        <f t="shared" si="3"/>
        <v>208.28684722222226</v>
      </c>
    </row>
    <row r="68" spans="1:9" ht="31.5" customHeight="1">
      <c r="A68" s="4"/>
      <c r="B68" s="4">
        <v>22090100</v>
      </c>
      <c r="C68" s="14" t="s">
        <v>71</v>
      </c>
      <c r="D68" s="5">
        <v>249.4</v>
      </c>
      <c r="E68" s="5">
        <v>249.4</v>
      </c>
      <c r="F68" s="5">
        <v>2.5806451612903225</v>
      </c>
      <c r="G68" s="5">
        <v>8.46836</v>
      </c>
      <c r="H68" s="5">
        <f t="shared" si="2"/>
        <v>5.8877148387096785</v>
      </c>
      <c r="I68" s="5">
        <f t="shared" si="3"/>
        <v>328.14895</v>
      </c>
    </row>
    <row r="69" spans="1:9" ht="12.75">
      <c r="A69" s="4"/>
      <c r="B69" s="4">
        <v>22090200</v>
      </c>
      <c r="C69" s="14" t="s">
        <v>72</v>
      </c>
      <c r="D69" s="5">
        <v>21</v>
      </c>
      <c r="E69" s="5">
        <v>21</v>
      </c>
      <c r="F69" s="5">
        <v>0.45161290322580644</v>
      </c>
      <c r="G69" s="5">
        <v>0.1819</v>
      </c>
      <c r="H69" s="5">
        <f t="shared" si="2"/>
        <v>-0.26971290322580643</v>
      </c>
      <c r="I69" s="5">
        <f t="shared" si="3"/>
        <v>40.277857142857144</v>
      </c>
    </row>
    <row r="70" spans="1:9" ht="25.5">
      <c r="A70" s="4"/>
      <c r="B70" s="4">
        <v>22090400</v>
      </c>
      <c r="C70" s="14" t="s">
        <v>73</v>
      </c>
      <c r="D70" s="5">
        <v>150</v>
      </c>
      <c r="E70" s="5">
        <v>150</v>
      </c>
      <c r="F70" s="5">
        <v>1.6129032258064515</v>
      </c>
      <c r="G70" s="5">
        <v>1.025</v>
      </c>
      <c r="H70" s="5">
        <f t="shared" si="2"/>
        <v>-0.5879032258064516</v>
      </c>
      <c r="I70" s="5">
        <f t="shared" si="3"/>
        <v>63.55</v>
      </c>
    </row>
    <row r="71" spans="1:9" ht="12.75">
      <c r="A71" s="4"/>
      <c r="B71" s="4">
        <v>24000000</v>
      </c>
      <c r="C71" s="14" t="s">
        <v>74</v>
      </c>
      <c r="D71" s="5">
        <v>4100</v>
      </c>
      <c r="E71" s="5">
        <v>4100</v>
      </c>
      <c r="F71" s="5">
        <v>48.38709677419355</v>
      </c>
      <c r="G71" s="5">
        <v>42.63089</v>
      </c>
      <c r="H71" s="5">
        <f aca="true" t="shared" si="4" ref="H71:H88">G71-F71</f>
        <v>-5.756206774193551</v>
      </c>
      <c r="I71" s="5">
        <f aca="true" t="shared" si="5" ref="I71:I88">IF(F71=0,0,G71/F71*100)</f>
        <v>88.10383933333334</v>
      </c>
    </row>
    <row r="72" spans="1:9" ht="12.75">
      <c r="A72" s="4"/>
      <c r="B72" s="4">
        <v>24060000</v>
      </c>
      <c r="C72" s="14" t="s">
        <v>57</v>
      </c>
      <c r="D72" s="5">
        <v>4100</v>
      </c>
      <c r="E72" s="5">
        <v>4100</v>
      </c>
      <c r="F72" s="5">
        <v>48.38709677419355</v>
      </c>
      <c r="G72" s="5">
        <v>42.63089</v>
      </c>
      <c r="H72" s="5">
        <f t="shared" si="4"/>
        <v>-5.756206774193551</v>
      </c>
      <c r="I72" s="5">
        <f t="shared" si="5"/>
        <v>88.10383933333334</v>
      </c>
    </row>
    <row r="73" spans="1:9" ht="12.75">
      <c r="A73" s="4"/>
      <c r="B73" s="4">
        <v>24060300</v>
      </c>
      <c r="C73" s="14" t="s">
        <v>57</v>
      </c>
      <c r="D73" s="5">
        <v>4100</v>
      </c>
      <c r="E73" s="5">
        <v>4100</v>
      </c>
      <c r="F73" s="5">
        <v>48.38709677419355</v>
      </c>
      <c r="G73" s="5">
        <v>42.63089</v>
      </c>
      <c r="H73" s="5">
        <f t="shared" si="4"/>
        <v>-5.756206774193551</v>
      </c>
      <c r="I73" s="5">
        <f t="shared" si="5"/>
        <v>88.10383933333334</v>
      </c>
    </row>
    <row r="74" spans="1:9" ht="12.75">
      <c r="A74" s="4"/>
      <c r="B74" s="4">
        <v>40000000</v>
      </c>
      <c r="C74" s="14" t="s">
        <v>75</v>
      </c>
      <c r="D74" s="5">
        <v>500322.1</v>
      </c>
      <c r="E74" s="5">
        <v>527132.732</v>
      </c>
      <c r="F74" s="5">
        <v>7690.579193548387</v>
      </c>
      <c r="G74" s="5">
        <v>23370.35</v>
      </c>
      <c r="H74" s="5">
        <f t="shared" si="4"/>
        <v>15679.770806451612</v>
      </c>
      <c r="I74" s="5">
        <f t="shared" si="5"/>
        <v>303.88283394318785</v>
      </c>
    </row>
    <row r="75" spans="1:9" ht="12.75">
      <c r="A75" s="4"/>
      <c r="B75" s="4">
        <v>41000000</v>
      </c>
      <c r="C75" s="14" t="s">
        <v>76</v>
      </c>
      <c r="D75" s="5">
        <v>500322.1</v>
      </c>
      <c r="E75" s="5">
        <v>527132.732</v>
      </c>
      <c r="F75" s="5">
        <v>7690.579193548387</v>
      </c>
      <c r="G75" s="5">
        <v>23370.35</v>
      </c>
      <c r="H75" s="5">
        <f t="shared" si="4"/>
        <v>15679.770806451612</v>
      </c>
      <c r="I75" s="5">
        <f t="shared" si="5"/>
        <v>303.88283394318785</v>
      </c>
    </row>
    <row r="76" spans="1:9" ht="16.5" customHeight="1">
      <c r="A76" s="4"/>
      <c r="B76" s="4">
        <v>41030000</v>
      </c>
      <c r="C76" s="14" t="s">
        <v>77</v>
      </c>
      <c r="D76" s="5">
        <v>454471.6</v>
      </c>
      <c r="E76" s="5">
        <v>472561</v>
      </c>
      <c r="F76" s="5">
        <v>6828.758064516128</v>
      </c>
      <c r="G76" s="5">
        <v>21169.15</v>
      </c>
      <c r="H76" s="5">
        <f t="shared" si="4"/>
        <v>14340.391935483873</v>
      </c>
      <c r="I76" s="5">
        <f t="shared" si="5"/>
        <v>310.00000000000006</v>
      </c>
    </row>
    <row r="77" spans="1:9" ht="12.75">
      <c r="A77" s="4"/>
      <c r="B77" s="4">
        <v>41033900</v>
      </c>
      <c r="C77" s="14" t="s">
        <v>78</v>
      </c>
      <c r="D77" s="5">
        <v>402292.7</v>
      </c>
      <c r="E77" s="5">
        <v>420382.1</v>
      </c>
      <c r="F77" s="5">
        <v>6828.758064516128</v>
      </c>
      <c r="G77" s="5">
        <v>21169.15</v>
      </c>
      <c r="H77" s="5">
        <f t="shared" si="4"/>
        <v>14340.391935483873</v>
      </c>
      <c r="I77" s="5">
        <f t="shared" si="5"/>
        <v>310.00000000000006</v>
      </c>
    </row>
    <row r="78" spans="1:9" ht="12.75">
      <c r="A78" s="4"/>
      <c r="B78" s="4">
        <v>41034200</v>
      </c>
      <c r="C78" s="14" t="s">
        <v>79</v>
      </c>
      <c r="D78" s="5">
        <v>52178.9</v>
      </c>
      <c r="E78" s="5">
        <v>52178.9</v>
      </c>
      <c r="F78" s="5">
        <v>0</v>
      </c>
      <c r="G78" s="5">
        <v>0</v>
      </c>
      <c r="H78" s="5">
        <f t="shared" si="4"/>
        <v>0</v>
      </c>
      <c r="I78" s="5">
        <f t="shared" si="5"/>
        <v>0</v>
      </c>
    </row>
    <row r="79" spans="1:9" ht="12.75">
      <c r="A79" s="4"/>
      <c r="B79" s="4">
        <v>41040000</v>
      </c>
      <c r="C79" s="14" t="s">
        <v>80</v>
      </c>
      <c r="D79" s="5">
        <v>25928.1</v>
      </c>
      <c r="E79" s="5">
        <v>25928.1</v>
      </c>
      <c r="F79" s="5">
        <v>348.3225806451613</v>
      </c>
      <c r="G79" s="5">
        <v>2159.6</v>
      </c>
      <c r="H79" s="5">
        <f t="shared" si="4"/>
        <v>1811.2774193548387</v>
      </c>
      <c r="I79" s="5">
        <f t="shared" si="5"/>
        <v>620</v>
      </c>
    </row>
    <row r="80" spans="1:9" ht="38.25">
      <c r="A80" s="4"/>
      <c r="B80" s="4">
        <v>41040200</v>
      </c>
      <c r="C80" s="14" t="s">
        <v>81</v>
      </c>
      <c r="D80" s="5">
        <v>25928.1</v>
      </c>
      <c r="E80" s="5">
        <v>25928.1</v>
      </c>
      <c r="F80" s="5">
        <v>348.3225806451613</v>
      </c>
      <c r="G80" s="5">
        <v>2159.6</v>
      </c>
      <c r="H80" s="5">
        <f t="shared" si="4"/>
        <v>1811.2774193548387</v>
      </c>
      <c r="I80" s="5">
        <f t="shared" si="5"/>
        <v>620</v>
      </c>
    </row>
    <row r="81" spans="1:9" ht="12.75">
      <c r="A81" s="4"/>
      <c r="B81" s="4">
        <v>41050000</v>
      </c>
      <c r="C81" s="14" t="s">
        <v>82</v>
      </c>
      <c r="D81" s="5">
        <v>19922.4</v>
      </c>
      <c r="E81" s="5">
        <v>28643.632</v>
      </c>
      <c r="F81" s="5">
        <v>513.4985483870968</v>
      </c>
      <c r="G81" s="5">
        <v>41.6</v>
      </c>
      <c r="H81" s="5">
        <f t="shared" si="4"/>
        <v>-471.89854838709675</v>
      </c>
      <c r="I81" s="5">
        <f t="shared" si="5"/>
        <v>8.101288724314012</v>
      </c>
    </row>
    <row r="82" spans="1:9" ht="25.5">
      <c r="A82" s="4"/>
      <c r="B82" s="4">
        <v>41051000</v>
      </c>
      <c r="C82" s="14" t="s">
        <v>83</v>
      </c>
      <c r="D82" s="5">
        <v>8750</v>
      </c>
      <c r="E82" s="5">
        <v>8750</v>
      </c>
      <c r="F82" s="5">
        <v>153.64774193548388</v>
      </c>
      <c r="G82" s="5">
        <v>0</v>
      </c>
      <c r="H82" s="5">
        <f t="shared" si="4"/>
        <v>-153.64774193548388</v>
      </c>
      <c r="I82" s="5">
        <f t="shared" si="5"/>
        <v>0</v>
      </c>
    </row>
    <row r="83" spans="1:9" ht="38.25">
      <c r="A83" s="4"/>
      <c r="B83" s="4">
        <v>41051200</v>
      </c>
      <c r="C83" s="14" t="s">
        <v>84</v>
      </c>
      <c r="D83" s="5">
        <v>5099.4</v>
      </c>
      <c r="E83" s="5">
        <v>5099.4</v>
      </c>
      <c r="F83" s="5">
        <v>118.65532258064516</v>
      </c>
      <c r="G83" s="5">
        <v>0</v>
      </c>
      <c r="H83" s="5">
        <f t="shared" si="4"/>
        <v>-118.65532258064516</v>
      </c>
      <c r="I83" s="5">
        <f t="shared" si="5"/>
        <v>0</v>
      </c>
    </row>
    <row r="84" spans="1:9" ht="25.5">
      <c r="A84" s="4"/>
      <c r="B84" s="4">
        <v>41051500</v>
      </c>
      <c r="C84" s="14" t="s">
        <v>85</v>
      </c>
      <c r="D84" s="5">
        <v>2045.4</v>
      </c>
      <c r="E84" s="5">
        <v>2652</v>
      </c>
      <c r="F84" s="5">
        <v>0</v>
      </c>
      <c r="G84" s="5">
        <v>0</v>
      </c>
      <c r="H84" s="5">
        <f t="shared" si="4"/>
        <v>0</v>
      </c>
      <c r="I84" s="5">
        <f t="shared" si="5"/>
        <v>0</v>
      </c>
    </row>
    <row r="85" spans="1:9" ht="12.75">
      <c r="A85" s="4"/>
      <c r="B85" s="4">
        <v>41053900</v>
      </c>
      <c r="C85" s="14" t="s">
        <v>86</v>
      </c>
      <c r="D85" s="5">
        <v>4027.6</v>
      </c>
      <c r="E85" s="5">
        <v>5599.722</v>
      </c>
      <c r="F85" s="5">
        <v>100.63096774193548</v>
      </c>
      <c r="G85" s="5">
        <v>41.6</v>
      </c>
      <c r="H85" s="5">
        <f t="shared" si="4"/>
        <v>-59.03096774193548</v>
      </c>
      <c r="I85" s="5">
        <f t="shared" si="5"/>
        <v>41.33916321532524</v>
      </c>
    </row>
    <row r="86" spans="1:9" ht="38.25">
      <c r="A86" s="4"/>
      <c r="B86" s="4">
        <v>41055000</v>
      </c>
      <c r="C86" s="14" t="s">
        <v>121</v>
      </c>
      <c r="D86" s="5">
        <v>0</v>
      </c>
      <c r="E86" s="5">
        <v>6542.51</v>
      </c>
      <c r="F86" s="5">
        <v>140.56451612903226</v>
      </c>
      <c r="G86" s="5">
        <v>0</v>
      </c>
      <c r="H86" s="5">
        <f t="shared" si="4"/>
        <v>-140.56451612903226</v>
      </c>
      <c r="I86" s="5">
        <f t="shared" si="5"/>
        <v>0</v>
      </c>
    </row>
    <row r="87" spans="1:9" ht="15">
      <c r="A87" s="22" t="s">
        <v>87</v>
      </c>
      <c r="B87" s="23"/>
      <c r="C87" s="23"/>
      <c r="D87" s="6">
        <v>1949377.5</v>
      </c>
      <c r="E87" s="6">
        <v>2042596.76539</v>
      </c>
      <c r="F87" s="6">
        <v>26130.173709677427</v>
      </c>
      <c r="G87" s="6">
        <v>41548.79436999999</v>
      </c>
      <c r="H87" s="6">
        <f t="shared" si="4"/>
        <v>15418.620660322562</v>
      </c>
      <c r="I87" s="6">
        <f t="shared" si="5"/>
        <v>159.0069581306006</v>
      </c>
    </row>
    <row r="88" spans="1:9" ht="15">
      <c r="A88" s="22" t="s">
        <v>88</v>
      </c>
      <c r="B88" s="23"/>
      <c r="C88" s="23"/>
      <c r="D88" s="6">
        <v>2449699.6</v>
      </c>
      <c r="E88" s="6">
        <v>2569729.49739</v>
      </c>
      <c r="F88" s="6">
        <v>33820.75290322582</v>
      </c>
      <c r="G88" s="6">
        <v>64919.14436999999</v>
      </c>
      <c r="H88" s="6">
        <f t="shared" si="4"/>
        <v>31098.39146677417</v>
      </c>
      <c r="I88" s="6">
        <f t="shared" si="5"/>
        <v>191.95061847309736</v>
      </c>
    </row>
  </sheetData>
  <sheetProtection/>
  <mergeCells count="8">
    <mergeCell ref="A87:C87"/>
    <mergeCell ref="A88:C88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H8" sqref="H8"/>
    </sheetView>
  </sheetViews>
  <sheetFormatPr defaultColWidth="9.00390625" defaultRowHeight="12.75"/>
  <cols>
    <col min="1" max="1" width="9.125" style="0" hidden="1" customWidth="1"/>
    <col min="3" max="3" width="66.75390625" style="0" customWidth="1"/>
    <col min="4" max="4" width="10.25390625" style="0" customWidth="1"/>
    <col min="5" max="5" width="11.875" style="0" customWidth="1"/>
    <col min="6" max="6" width="10.00390625" style="0" customWidth="1"/>
  </cols>
  <sheetData>
    <row r="1" spans="1:9" ht="23.2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31.5" customHeight="1">
      <c r="A3" s="28" t="s">
        <v>120</v>
      </c>
      <c r="B3" s="27"/>
      <c r="C3" s="27"/>
      <c r="D3" s="27"/>
      <c r="E3" s="27"/>
      <c r="F3" s="27"/>
      <c r="G3" s="27"/>
      <c r="H3" s="27"/>
      <c r="I3" s="27"/>
    </row>
    <row r="4" spans="1:9" ht="15">
      <c r="A4" s="7"/>
      <c r="B4" s="7"/>
      <c r="C4" s="7"/>
      <c r="D4" s="7"/>
      <c r="E4" s="7"/>
      <c r="F4" s="7"/>
      <c r="H4" s="7"/>
      <c r="I4" s="7" t="s">
        <v>1</v>
      </c>
    </row>
    <row r="5" spans="1:9" ht="34.5" customHeight="1">
      <c r="A5" s="29"/>
      <c r="B5" s="30" t="s">
        <v>2</v>
      </c>
      <c r="C5" s="30" t="s">
        <v>3</v>
      </c>
      <c r="D5" s="32" t="s">
        <v>4</v>
      </c>
      <c r="E5" s="33"/>
      <c r="F5" s="33"/>
      <c r="G5" s="33"/>
      <c r="H5" s="33"/>
      <c r="I5" s="34"/>
    </row>
    <row r="6" spans="1:9" ht="30">
      <c r="A6" s="29"/>
      <c r="B6" s="31"/>
      <c r="C6" s="31"/>
      <c r="D6" s="9" t="s">
        <v>5</v>
      </c>
      <c r="E6" s="9" t="s">
        <v>6</v>
      </c>
      <c r="F6" s="9" t="s">
        <v>7</v>
      </c>
      <c r="G6" s="10" t="s">
        <v>8</v>
      </c>
      <c r="H6" s="10" t="s">
        <v>9</v>
      </c>
      <c r="I6" s="10" t="s">
        <v>10</v>
      </c>
    </row>
    <row r="7" spans="1:9" ht="15">
      <c r="A7" s="11"/>
      <c r="B7" s="11">
        <v>10000000</v>
      </c>
      <c r="C7" s="15" t="s">
        <v>11</v>
      </c>
      <c r="D7" s="12">
        <v>1500</v>
      </c>
      <c r="E7" s="12">
        <v>1500</v>
      </c>
      <c r="F7" s="12">
        <v>50.806451612903224</v>
      </c>
      <c r="G7" s="12">
        <v>87.08469000000001</v>
      </c>
      <c r="H7" s="12">
        <v>36.278238387096785</v>
      </c>
      <c r="I7" s="12">
        <v>171.4047866666667</v>
      </c>
    </row>
    <row r="8" spans="1:9" ht="15">
      <c r="A8" s="11"/>
      <c r="B8" s="11">
        <v>19000000</v>
      </c>
      <c r="C8" s="15" t="s">
        <v>89</v>
      </c>
      <c r="D8" s="12">
        <v>1500</v>
      </c>
      <c r="E8" s="12">
        <v>1500</v>
      </c>
      <c r="F8" s="12">
        <v>50.806451612903224</v>
      </c>
      <c r="G8" s="12">
        <v>87.08469000000001</v>
      </c>
      <c r="H8" s="12">
        <v>36.278238387096785</v>
      </c>
      <c r="I8" s="12">
        <v>171.4047866666667</v>
      </c>
    </row>
    <row r="9" spans="1:9" ht="15">
      <c r="A9" s="11"/>
      <c r="B9" s="11">
        <v>19010000</v>
      </c>
      <c r="C9" s="15" t="s">
        <v>90</v>
      </c>
      <c r="D9" s="12">
        <v>1500</v>
      </c>
      <c r="E9" s="12">
        <v>1500</v>
      </c>
      <c r="F9" s="12">
        <v>50.806451612903224</v>
      </c>
      <c r="G9" s="12">
        <v>87.08469000000001</v>
      </c>
      <c r="H9" s="12">
        <v>36.278238387096785</v>
      </c>
      <c r="I9" s="12">
        <v>171.4047866666667</v>
      </c>
    </row>
    <row r="10" spans="1:9" ht="60">
      <c r="A10" s="11"/>
      <c r="B10" s="11">
        <v>19010100</v>
      </c>
      <c r="C10" s="15" t="s">
        <v>91</v>
      </c>
      <c r="D10" s="12">
        <v>880</v>
      </c>
      <c r="E10" s="12">
        <v>880</v>
      </c>
      <c r="F10" s="12">
        <v>29.032258064516128</v>
      </c>
      <c r="G10" s="12">
        <v>86.49947</v>
      </c>
      <c r="H10" s="12">
        <v>57.467211935483874</v>
      </c>
      <c r="I10" s="12">
        <v>297.9426188888889</v>
      </c>
    </row>
    <row r="11" spans="1:9" ht="30">
      <c r="A11" s="11"/>
      <c r="B11" s="11">
        <v>19010200</v>
      </c>
      <c r="C11" s="15" t="s">
        <v>92</v>
      </c>
      <c r="D11" s="12">
        <v>400</v>
      </c>
      <c r="E11" s="12">
        <v>400</v>
      </c>
      <c r="F11" s="12">
        <v>13.70967741935484</v>
      </c>
      <c r="G11" s="12">
        <v>0</v>
      </c>
      <c r="H11" s="12">
        <v>-13.70967741935484</v>
      </c>
      <c r="I11" s="12">
        <v>0</v>
      </c>
    </row>
    <row r="12" spans="1:9" ht="45">
      <c r="A12" s="11"/>
      <c r="B12" s="11">
        <v>19010300</v>
      </c>
      <c r="C12" s="15" t="s">
        <v>93</v>
      </c>
      <c r="D12" s="12">
        <v>220</v>
      </c>
      <c r="E12" s="12">
        <v>220</v>
      </c>
      <c r="F12" s="12">
        <v>8.064516129032258</v>
      </c>
      <c r="G12" s="12">
        <v>0.5852200000000001</v>
      </c>
      <c r="H12" s="12">
        <v>-7.479296129032258</v>
      </c>
      <c r="I12" s="12">
        <v>7.256728000000001</v>
      </c>
    </row>
    <row r="13" spans="1:9" ht="15">
      <c r="A13" s="11"/>
      <c r="B13" s="11">
        <v>19050000</v>
      </c>
      <c r="C13" s="15" t="s">
        <v>94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30">
      <c r="A14" s="11"/>
      <c r="B14" s="11">
        <v>19050200</v>
      </c>
      <c r="C14" s="15" t="s">
        <v>95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30">
      <c r="A15" s="11"/>
      <c r="B15" s="11">
        <v>19050300</v>
      </c>
      <c r="C15" s="15" t="s">
        <v>96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">
      <c r="A16" s="11"/>
      <c r="B16" s="11">
        <v>20000000</v>
      </c>
      <c r="C16" s="15" t="s">
        <v>52</v>
      </c>
      <c r="D16" s="12">
        <v>82082.068</v>
      </c>
      <c r="E16" s="12">
        <v>82082.068</v>
      </c>
      <c r="F16" s="12">
        <v>1096.1417587273531</v>
      </c>
      <c r="G16" s="12">
        <v>274.12609999999995</v>
      </c>
      <c r="H16" s="12">
        <v>-822.0156587273532</v>
      </c>
      <c r="I16" s="12">
        <v>25.008270857071164</v>
      </c>
    </row>
    <row r="17" spans="1:9" ht="15">
      <c r="A17" s="11"/>
      <c r="B17" s="11">
        <v>24000000</v>
      </c>
      <c r="C17" s="15" t="s">
        <v>74</v>
      </c>
      <c r="D17" s="12">
        <v>5007.268</v>
      </c>
      <c r="E17" s="12">
        <v>5007.268</v>
      </c>
      <c r="F17" s="12">
        <v>40.322580645161295</v>
      </c>
      <c r="G17" s="12">
        <v>1.12615</v>
      </c>
      <c r="H17" s="12">
        <v>-39.19643064516129</v>
      </c>
      <c r="I17" s="12">
        <v>2.7928519999999994</v>
      </c>
    </row>
    <row r="18" spans="1:9" ht="15">
      <c r="A18" s="11"/>
      <c r="B18" s="11">
        <v>24060000</v>
      </c>
      <c r="C18" s="15" t="s">
        <v>57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45">
      <c r="A19" s="11"/>
      <c r="B19" s="11">
        <v>24062100</v>
      </c>
      <c r="C19" s="15" t="s">
        <v>97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5">
      <c r="A20" s="11"/>
      <c r="B20" s="11">
        <v>24110000</v>
      </c>
      <c r="C20" s="15" t="s">
        <v>98</v>
      </c>
      <c r="D20" s="12">
        <v>7.268</v>
      </c>
      <c r="E20" s="12">
        <v>7.268</v>
      </c>
      <c r="F20" s="12">
        <v>0</v>
      </c>
      <c r="G20" s="12">
        <v>0</v>
      </c>
      <c r="H20" s="12">
        <v>0</v>
      </c>
      <c r="I20" s="12">
        <v>0</v>
      </c>
    </row>
    <row r="21" spans="1:9" ht="30">
      <c r="A21" s="11"/>
      <c r="B21" s="11">
        <v>24110700</v>
      </c>
      <c r="C21" s="15" t="s">
        <v>99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45">
      <c r="A22" s="11"/>
      <c r="B22" s="11">
        <v>24110900</v>
      </c>
      <c r="C22" s="15" t="s">
        <v>100</v>
      </c>
      <c r="D22" s="12">
        <v>7.268</v>
      </c>
      <c r="E22" s="12">
        <v>7.268</v>
      </c>
      <c r="F22" s="12">
        <v>0</v>
      </c>
      <c r="G22" s="12">
        <v>0</v>
      </c>
      <c r="H22" s="12">
        <v>0</v>
      </c>
      <c r="I22" s="12">
        <v>0</v>
      </c>
    </row>
    <row r="23" spans="1:9" ht="30">
      <c r="A23" s="11"/>
      <c r="B23" s="11">
        <v>24170000</v>
      </c>
      <c r="C23" s="15" t="s">
        <v>101</v>
      </c>
      <c r="D23" s="12">
        <v>5000</v>
      </c>
      <c r="E23" s="12">
        <v>5000</v>
      </c>
      <c r="F23" s="12">
        <v>40.322580645161295</v>
      </c>
      <c r="G23" s="12">
        <v>1.12615</v>
      </c>
      <c r="H23" s="12">
        <v>-39.19643064516129</v>
      </c>
      <c r="I23" s="12">
        <v>2.7928519999999994</v>
      </c>
    </row>
    <row r="24" spans="1:9" ht="15">
      <c r="A24" s="11"/>
      <c r="B24" s="11">
        <v>25000000</v>
      </c>
      <c r="C24" s="15" t="s">
        <v>102</v>
      </c>
      <c r="D24" s="12">
        <v>77074.8</v>
      </c>
      <c r="E24" s="12">
        <v>77074.8</v>
      </c>
      <c r="F24" s="12">
        <v>1055.819178082192</v>
      </c>
      <c r="G24" s="12">
        <v>272.99995</v>
      </c>
      <c r="H24" s="12">
        <v>-782.8192280821919</v>
      </c>
      <c r="I24" s="12">
        <v>25.856695508778483</v>
      </c>
    </row>
    <row r="25" spans="1:9" ht="18" customHeight="1">
      <c r="A25" s="11"/>
      <c r="B25" s="11">
        <v>25010000</v>
      </c>
      <c r="C25" s="15" t="s">
        <v>103</v>
      </c>
      <c r="D25" s="12">
        <v>77074.8</v>
      </c>
      <c r="E25" s="12">
        <v>77074.8</v>
      </c>
      <c r="F25" s="12">
        <v>1055.819178082192</v>
      </c>
      <c r="G25" s="12">
        <v>272.99995</v>
      </c>
      <c r="H25" s="12">
        <v>-782.8192280821919</v>
      </c>
      <c r="I25" s="12">
        <v>25.856695508778483</v>
      </c>
    </row>
    <row r="26" spans="1:9" ht="30">
      <c r="A26" s="11"/>
      <c r="B26" s="11">
        <v>25010100</v>
      </c>
      <c r="C26" s="15" t="s">
        <v>104</v>
      </c>
      <c r="D26" s="12">
        <v>68147.6</v>
      </c>
      <c r="E26" s="12">
        <v>68147.6</v>
      </c>
      <c r="F26" s="12">
        <v>933.5287671232877</v>
      </c>
      <c r="G26" s="12">
        <v>203.23924</v>
      </c>
      <c r="H26" s="12">
        <v>-730.2895271232877</v>
      </c>
      <c r="I26" s="12">
        <v>21.771074139074596</v>
      </c>
    </row>
    <row r="27" spans="1:9" ht="30">
      <c r="A27" s="11"/>
      <c r="B27" s="11">
        <v>25010200</v>
      </c>
      <c r="C27" s="15" t="s">
        <v>105</v>
      </c>
      <c r="D27" s="12">
        <v>8449.5</v>
      </c>
      <c r="E27" s="12">
        <v>8449.5</v>
      </c>
      <c r="F27" s="12">
        <v>115.74657534246575</v>
      </c>
      <c r="G27" s="12">
        <v>69.56071</v>
      </c>
      <c r="H27" s="12">
        <v>-46.185865342465746</v>
      </c>
      <c r="I27" s="12">
        <v>60.09742387123499</v>
      </c>
    </row>
    <row r="28" spans="1:9" ht="30.75" customHeight="1">
      <c r="A28" s="11"/>
      <c r="B28" s="11">
        <v>25010300</v>
      </c>
      <c r="C28" s="15" t="s">
        <v>106</v>
      </c>
      <c r="D28" s="12">
        <v>467.7</v>
      </c>
      <c r="E28" s="12">
        <v>467.7</v>
      </c>
      <c r="F28" s="12">
        <v>6.406849315068493</v>
      </c>
      <c r="G28" s="12">
        <v>0.2</v>
      </c>
      <c r="H28" s="12">
        <v>-6.206849315068493</v>
      </c>
      <c r="I28" s="12">
        <v>3.1216591832371177</v>
      </c>
    </row>
    <row r="29" spans="1:9" ht="30">
      <c r="A29" s="11"/>
      <c r="B29" s="11">
        <v>25010400</v>
      </c>
      <c r="C29" s="15" t="s">
        <v>107</v>
      </c>
      <c r="D29" s="12">
        <v>10</v>
      </c>
      <c r="E29" s="12">
        <v>10</v>
      </c>
      <c r="F29" s="12">
        <v>0.136986301369863</v>
      </c>
      <c r="G29" s="12">
        <v>0</v>
      </c>
      <c r="H29" s="12">
        <v>-0.136986301369863</v>
      </c>
      <c r="I29" s="12">
        <v>0</v>
      </c>
    </row>
    <row r="30" spans="1:9" ht="15">
      <c r="A30" s="11"/>
      <c r="B30" s="11">
        <v>25020000</v>
      </c>
      <c r="C30" s="15" t="s">
        <v>108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15">
      <c r="A31" s="11"/>
      <c r="B31" s="11">
        <v>25020100</v>
      </c>
      <c r="C31" s="15" t="s">
        <v>109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60.75" customHeight="1">
      <c r="A32" s="11"/>
      <c r="B32" s="11">
        <v>25020200</v>
      </c>
      <c r="C32" s="15" t="s">
        <v>110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5">
      <c r="A33" s="11"/>
      <c r="B33" s="11">
        <v>30000000</v>
      </c>
      <c r="C33" s="15" t="s">
        <v>111</v>
      </c>
      <c r="D33" s="12">
        <v>40000</v>
      </c>
      <c r="E33" s="12">
        <v>40000</v>
      </c>
      <c r="F33" s="12">
        <v>725.8064516129033</v>
      </c>
      <c r="G33" s="12">
        <v>455.41516</v>
      </c>
      <c r="H33" s="12">
        <v>-270.3912916129033</v>
      </c>
      <c r="I33" s="12">
        <v>62.746088711111106</v>
      </c>
    </row>
    <row r="34" spans="1:9" ht="15">
      <c r="A34" s="11"/>
      <c r="B34" s="11">
        <v>31000000</v>
      </c>
      <c r="C34" s="15" t="s">
        <v>112</v>
      </c>
      <c r="D34" s="12">
        <v>20000</v>
      </c>
      <c r="E34" s="12">
        <v>20000</v>
      </c>
      <c r="F34" s="12">
        <v>161.29032258064518</v>
      </c>
      <c r="G34" s="12">
        <v>245.793</v>
      </c>
      <c r="H34" s="12">
        <v>84.50267741935482</v>
      </c>
      <c r="I34" s="12">
        <v>152.39166</v>
      </c>
    </row>
    <row r="35" spans="1:9" ht="30">
      <c r="A35" s="11"/>
      <c r="B35" s="11">
        <v>31030000</v>
      </c>
      <c r="C35" s="15" t="s">
        <v>113</v>
      </c>
      <c r="D35" s="12">
        <v>20000</v>
      </c>
      <c r="E35" s="12">
        <v>20000</v>
      </c>
      <c r="F35" s="12">
        <v>161.29032258064518</v>
      </c>
      <c r="G35" s="12">
        <v>245.793</v>
      </c>
      <c r="H35" s="12">
        <v>84.50267741935482</v>
      </c>
      <c r="I35" s="12">
        <v>152.39166</v>
      </c>
    </row>
    <row r="36" spans="1:9" ht="15">
      <c r="A36" s="11"/>
      <c r="B36" s="11">
        <v>33000000</v>
      </c>
      <c r="C36" s="15" t="s">
        <v>114</v>
      </c>
      <c r="D36" s="12">
        <v>20000</v>
      </c>
      <c r="E36" s="12">
        <v>20000</v>
      </c>
      <c r="F36" s="12">
        <v>564.516129032258</v>
      </c>
      <c r="G36" s="12">
        <v>209.62216</v>
      </c>
      <c r="H36" s="12">
        <v>-354.89396903225804</v>
      </c>
      <c r="I36" s="12">
        <v>37.13306834285714</v>
      </c>
    </row>
    <row r="37" spans="1:9" ht="15">
      <c r="A37" s="11"/>
      <c r="B37" s="11">
        <v>33010000</v>
      </c>
      <c r="C37" s="15" t="s">
        <v>115</v>
      </c>
      <c r="D37" s="12">
        <v>20000</v>
      </c>
      <c r="E37" s="12">
        <v>20000</v>
      </c>
      <c r="F37" s="12">
        <v>564.516129032258</v>
      </c>
      <c r="G37" s="12">
        <v>209.62216</v>
      </c>
      <c r="H37" s="12">
        <v>-354.89396903225804</v>
      </c>
      <c r="I37" s="12">
        <v>37.13306834285714</v>
      </c>
    </row>
    <row r="38" spans="1:9" ht="60">
      <c r="A38" s="11"/>
      <c r="B38" s="11">
        <v>33010100</v>
      </c>
      <c r="C38" s="15" t="s">
        <v>116</v>
      </c>
      <c r="D38" s="12">
        <v>20000</v>
      </c>
      <c r="E38" s="12">
        <v>20000</v>
      </c>
      <c r="F38" s="12">
        <v>564.516129032258</v>
      </c>
      <c r="G38" s="12">
        <v>209.62216</v>
      </c>
      <c r="H38" s="12">
        <v>-354.89396903225804</v>
      </c>
      <c r="I38" s="12">
        <v>37.13306834285714</v>
      </c>
    </row>
    <row r="39" spans="1:9" ht="15">
      <c r="A39" s="11"/>
      <c r="B39" s="11">
        <v>40000000</v>
      </c>
      <c r="C39" s="15" t="s">
        <v>75</v>
      </c>
      <c r="D39" s="12">
        <v>1825</v>
      </c>
      <c r="E39" s="12">
        <v>28894.8</v>
      </c>
      <c r="F39" s="12">
        <v>101.61290322580645</v>
      </c>
      <c r="G39" s="12">
        <v>0</v>
      </c>
      <c r="H39" s="12">
        <v>-101.61290322580645</v>
      </c>
      <c r="I39" s="12">
        <v>0</v>
      </c>
    </row>
    <row r="40" spans="1:9" ht="15">
      <c r="A40" s="11"/>
      <c r="B40" s="11">
        <v>41000000</v>
      </c>
      <c r="C40" s="15" t="s">
        <v>76</v>
      </c>
      <c r="D40" s="12">
        <v>1825</v>
      </c>
      <c r="E40" s="12">
        <v>28894.8</v>
      </c>
      <c r="F40" s="12">
        <v>101.61290322580645</v>
      </c>
      <c r="G40" s="12">
        <v>0</v>
      </c>
      <c r="H40" s="12">
        <v>-101.61290322580645</v>
      </c>
      <c r="I40" s="12">
        <v>0</v>
      </c>
    </row>
    <row r="41" spans="1:9" ht="15">
      <c r="A41" s="11"/>
      <c r="B41" s="11">
        <v>41050000</v>
      </c>
      <c r="C41" s="15" t="s">
        <v>82</v>
      </c>
      <c r="D41" s="12">
        <v>1825</v>
      </c>
      <c r="E41" s="12">
        <v>28894.8</v>
      </c>
      <c r="F41" s="12">
        <v>101.61290322580645</v>
      </c>
      <c r="G41" s="12">
        <v>0</v>
      </c>
      <c r="H41" s="12">
        <v>-101.61290322580645</v>
      </c>
      <c r="I41" s="12">
        <v>0</v>
      </c>
    </row>
    <row r="42" spans="1:9" ht="75">
      <c r="A42" s="11"/>
      <c r="B42" s="11">
        <v>41052600</v>
      </c>
      <c r="C42" s="15" t="s">
        <v>117</v>
      </c>
      <c r="D42" s="12">
        <v>0</v>
      </c>
      <c r="E42" s="12">
        <v>27069.8</v>
      </c>
      <c r="F42" s="12">
        <v>0</v>
      </c>
      <c r="G42" s="12">
        <v>0</v>
      </c>
      <c r="H42" s="12">
        <v>0</v>
      </c>
      <c r="I42" s="12">
        <v>0</v>
      </c>
    </row>
    <row r="43" spans="1:9" ht="15">
      <c r="A43" s="11"/>
      <c r="B43" s="11">
        <v>41053900</v>
      </c>
      <c r="C43" s="15" t="s">
        <v>86</v>
      </c>
      <c r="D43" s="12">
        <v>1825</v>
      </c>
      <c r="E43" s="12">
        <v>1825</v>
      </c>
      <c r="F43" s="12">
        <v>101.61290322580645</v>
      </c>
      <c r="G43" s="12">
        <v>0</v>
      </c>
      <c r="H43" s="12">
        <v>-101.61290322580645</v>
      </c>
      <c r="I43" s="12">
        <v>0</v>
      </c>
    </row>
    <row r="44" spans="1:9" ht="15">
      <c r="A44" s="11"/>
      <c r="B44" s="11">
        <v>50000000</v>
      </c>
      <c r="C44" s="15" t="s">
        <v>118</v>
      </c>
      <c r="D44" s="12">
        <v>2199</v>
      </c>
      <c r="E44" s="12">
        <v>2199</v>
      </c>
      <c r="F44" s="12">
        <v>30.662096774193547</v>
      </c>
      <c r="G44" s="12">
        <v>14.182</v>
      </c>
      <c r="H44" s="12">
        <v>-16.480096774193548</v>
      </c>
      <c r="I44" s="12">
        <v>46.25254464637963</v>
      </c>
    </row>
    <row r="45" spans="1:9" ht="45">
      <c r="A45" s="11"/>
      <c r="B45" s="11">
        <v>50110000</v>
      </c>
      <c r="C45" s="15" t="s">
        <v>119</v>
      </c>
      <c r="D45" s="12">
        <v>2199</v>
      </c>
      <c r="E45" s="12">
        <v>2199</v>
      </c>
      <c r="F45" s="12">
        <v>30.662096774193547</v>
      </c>
      <c r="G45" s="12">
        <v>14.182</v>
      </c>
      <c r="H45" s="12">
        <v>-16.480096774193548</v>
      </c>
      <c r="I45" s="12">
        <v>46.25254464637963</v>
      </c>
    </row>
    <row r="46" spans="1:9" ht="15">
      <c r="A46" s="24" t="s">
        <v>87</v>
      </c>
      <c r="B46" s="25"/>
      <c r="C46" s="25"/>
      <c r="D46" s="13">
        <v>125781.068</v>
      </c>
      <c r="E46" s="13">
        <v>125781.068</v>
      </c>
      <c r="F46" s="13">
        <v>1903.416758727353</v>
      </c>
      <c r="G46" s="13">
        <v>830.8079500000001</v>
      </c>
      <c r="H46" s="13">
        <v>-1072.6088087273529</v>
      </c>
      <c r="I46" s="13">
        <v>43.64824183619609</v>
      </c>
    </row>
    <row r="47" spans="1:9" ht="15">
      <c r="A47" s="24" t="s">
        <v>88</v>
      </c>
      <c r="B47" s="25"/>
      <c r="C47" s="25"/>
      <c r="D47" s="13">
        <v>127606.068</v>
      </c>
      <c r="E47" s="13">
        <v>154675.868</v>
      </c>
      <c r="F47" s="13">
        <v>2005.0296619531596</v>
      </c>
      <c r="G47" s="13">
        <v>830.8079500000001</v>
      </c>
      <c r="H47" s="13">
        <v>-1174.2217119531595</v>
      </c>
      <c r="I47" s="13">
        <v>41.436192479600784</v>
      </c>
    </row>
  </sheetData>
  <sheetProtection/>
  <mergeCells count="8">
    <mergeCell ref="A46:C46"/>
    <mergeCell ref="A47:C47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2020-05-14T08:29:05Z</cp:lastPrinted>
  <dcterms:created xsi:type="dcterms:W3CDTF">2015-03-11T14:24:34Z</dcterms:created>
  <dcterms:modified xsi:type="dcterms:W3CDTF">2020-05-18T06:28:35Z</dcterms:modified>
  <cp:category/>
  <cp:version/>
  <cp:contentType/>
  <cp:contentStatus/>
</cp:coreProperties>
</file>