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1075" windowHeight="10035"/>
  </bookViews>
  <sheets>
    <sheet name="загальний фонд" sheetId="1" r:id="rId1"/>
    <sheet name="спеціальний фонд" sheetId="2" r:id="rId2"/>
  </sheets>
  <calcPr calcId="125725"/>
</workbook>
</file>

<file path=xl/calcChain.xml><?xml version="1.0" encoding="utf-8"?>
<calcChain xmlns="http://schemas.openxmlformats.org/spreadsheetml/2006/main">
  <c r="P176" i="2"/>
  <c r="O176"/>
  <c r="N176"/>
  <c r="M176"/>
  <c r="L176"/>
  <c r="K176"/>
  <c r="P175"/>
  <c r="O175"/>
  <c r="N175"/>
  <c r="M175"/>
  <c r="L175"/>
  <c r="K175"/>
  <c r="P174"/>
  <c r="O174"/>
  <c r="N174"/>
  <c r="M174"/>
  <c r="L174"/>
  <c r="K174"/>
  <c r="P173"/>
  <c r="O173"/>
  <c r="N173"/>
  <c r="M173"/>
  <c r="L173"/>
  <c r="K173"/>
  <c r="P172"/>
  <c r="O172"/>
  <c r="N172"/>
  <c r="M172"/>
  <c r="L172"/>
  <c r="K172"/>
  <c r="P171"/>
  <c r="O171"/>
  <c r="N171"/>
  <c r="M171"/>
  <c r="L171"/>
  <c r="K171"/>
  <c r="P170"/>
  <c r="O170"/>
  <c r="N170"/>
  <c r="M170"/>
  <c r="L170"/>
  <c r="K170"/>
  <c r="P169"/>
  <c r="O169"/>
  <c r="N169"/>
  <c r="M169"/>
  <c r="L169"/>
  <c r="K169"/>
  <c r="P168"/>
  <c r="O168"/>
  <c r="N168"/>
  <c r="M168"/>
  <c r="L168"/>
  <c r="K168"/>
  <c r="P167"/>
  <c r="O167"/>
  <c r="N167"/>
  <c r="M167"/>
  <c r="L167"/>
  <c r="K167"/>
  <c r="P166"/>
  <c r="O166"/>
  <c r="N166"/>
  <c r="M166"/>
  <c r="L166"/>
  <c r="K166"/>
  <c r="P165"/>
  <c r="O165"/>
  <c r="N165"/>
  <c r="M165"/>
  <c r="L165"/>
  <c r="K165"/>
  <c r="P164"/>
  <c r="O164"/>
  <c r="N164"/>
  <c r="M164"/>
  <c r="L164"/>
  <c r="K164"/>
  <c r="P163"/>
  <c r="O163"/>
  <c r="N163"/>
  <c r="M163"/>
  <c r="L163"/>
  <c r="K163"/>
  <c r="P162"/>
  <c r="O162"/>
  <c r="N162"/>
  <c r="M162"/>
  <c r="L162"/>
  <c r="K162"/>
  <c r="P161"/>
  <c r="O161"/>
  <c r="N161"/>
  <c r="M161"/>
  <c r="L161"/>
  <c r="K161"/>
  <c r="P160"/>
  <c r="O160"/>
  <c r="N160"/>
  <c r="M160"/>
  <c r="L160"/>
  <c r="K160"/>
  <c r="P159"/>
  <c r="O159"/>
  <c r="N159"/>
  <c r="M159"/>
  <c r="L159"/>
  <c r="K159"/>
  <c r="P158"/>
  <c r="O158"/>
  <c r="N158"/>
  <c r="M158"/>
  <c r="L158"/>
  <c r="K158"/>
  <c r="P157"/>
  <c r="O157"/>
  <c r="N157"/>
  <c r="M157"/>
  <c r="L157"/>
  <c r="K157"/>
  <c r="P156"/>
  <c r="O156"/>
  <c r="N156"/>
  <c r="M156"/>
  <c r="L156"/>
  <c r="K156"/>
  <c r="P155"/>
  <c r="O155"/>
  <c r="N155"/>
  <c r="M155"/>
  <c r="L155"/>
  <c r="K155"/>
  <c r="P154"/>
  <c r="O154"/>
  <c r="N154"/>
  <c r="M154"/>
  <c r="L154"/>
  <c r="K154"/>
  <c r="P153"/>
  <c r="O153"/>
  <c r="N153"/>
  <c r="M153"/>
  <c r="L153"/>
  <c r="K153"/>
  <c r="P152"/>
  <c r="O152"/>
  <c r="N152"/>
  <c r="M152"/>
  <c r="L152"/>
  <c r="K152"/>
  <c r="P151"/>
  <c r="O151"/>
  <c r="N151"/>
  <c r="M151"/>
  <c r="L151"/>
  <c r="K151"/>
  <c r="P150"/>
  <c r="O150"/>
  <c r="N150"/>
  <c r="M150"/>
  <c r="L150"/>
  <c r="K150"/>
  <c r="P149"/>
  <c r="O149"/>
  <c r="N149"/>
  <c r="M149"/>
  <c r="L149"/>
  <c r="K149"/>
  <c r="P148"/>
  <c r="O148"/>
  <c r="N148"/>
  <c r="M148"/>
  <c r="L148"/>
  <c r="K148"/>
  <c r="P147"/>
  <c r="O147"/>
  <c r="N147"/>
  <c r="M147"/>
  <c r="L147"/>
  <c r="K147"/>
  <c r="P146"/>
  <c r="O146"/>
  <c r="N146"/>
  <c r="M146"/>
  <c r="L146"/>
  <c r="K146"/>
  <c r="P145"/>
  <c r="O145"/>
  <c r="N145"/>
  <c r="M145"/>
  <c r="L145"/>
  <c r="K145"/>
  <c r="P144"/>
  <c r="O144"/>
  <c r="N144"/>
  <c r="M144"/>
  <c r="L144"/>
  <c r="K144"/>
  <c r="P143"/>
  <c r="O143"/>
  <c r="N143"/>
  <c r="M143"/>
  <c r="L143"/>
  <c r="K143"/>
  <c r="P142"/>
  <c r="O142"/>
  <c r="N142"/>
  <c r="M142"/>
  <c r="L142"/>
  <c r="K142"/>
  <c r="P141"/>
  <c r="O141"/>
  <c r="N141"/>
  <c r="M141"/>
  <c r="L141"/>
  <c r="K141"/>
  <c r="P140"/>
  <c r="O140"/>
  <c r="N140"/>
  <c r="M140"/>
  <c r="L140"/>
  <c r="K140"/>
  <c r="P139"/>
  <c r="O139"/>
  <c r="N139"/>
  <c r="M139"/>
  <c r="L139"/>
  <c r="K139"/>
  <c r="P138"/>
  <c r="O138"/>
  <c r="N138"/>
  <c r="M138"/>
  <c r="L138"/>
  <c r="K138"/>
  <c r="P137"/>
  <c r="O137"/>
  <c r="N137"/>
  <c r="M137"/>
  <c r="L137"/>
  <c r="K137"/>
  <c r="P136"/>
  <c r="O136"/>
  <c r="N136"/>
  <c r="M136"/>
  <c r="L136"/>
  <c r="K136"/>
  <c r="P135"/>
  <c r="O135"/>
  <c r="N135"/>
  <c r="M135"/>
  <c r="L135"/>
  <c r="K135"/>
  <c r="P134"/>
  <c r="O134"/>
  <c r="N134"/>
  <c r="M134"/>
  <c r="L134"/>
  <c r="K134"/>
  <c r="P133"/>
  <c r="O133"/>
  <c r="N133"/>
  <c r="M133"/>
  <c r="L133"/>
  <c r="K133"/>
  <c r="P132"/>
  <c r="O132"/>
  <c r="N132"/>
  <c r="M132"/>
  <c r="L132"/>
  <c r="K132"/>
  <c r="P131"/>
  <c r="O131"/>
  <c r="N131"/>
  <c r="M131"/>
  <c r="L131"/>
  <c r="K131"/>
  <c r="P130"/>
  <c r="O130"/>
  <c r="N130"/>
  <c r="M130"/>
  <c r="L130"/>
  <c r="K130"/>
  <c r="P129"/>
  <c r="O129"/>
  <c r="N129"/>
  <c r="M129"/>
  <c r="L129"/>
  <c r="K129"/>
  <c r="P128"/>
  <c r="O128"/>
  <c r="N128"/>
  <c r="M128"/>
  <c r="L128"/>
  <c r="K128"/>
  <c r="P127"/>
  <c r="O127"/>
  <c r="N127"/>
  <c r="M127"/>
  <c r="L127"/>
  <c r="K127"/>
  <c r="P126"/>
  <c r="O126"/>
  <c r="N126"/>
  <c r="M126"/>
  <c r="L126"/>
  <c r="K126"/>
  <c r="P125"/>
  <c r="O125"/>
  <c r="N125"/>
  <c r="M125"/>
  <c r="L125"/>
  <c r="K125"/>
  <c r="P124"/>
  <c r="O124"/>
  <c r="N124"/>
  <c r="M124"/>
  <c r="L124"/>
  <c r="K124"/>
  <c r="P123"/>
  <c r="O123"/>
  <c r="N123"/>
  <c r="M123"/>
  <c r="L123"/>
  <c r="K123"/>
  <c r="P122"/>
  <c r="O122"/>
  <c r="N122"/>
  <c r="M122"/>
  <c r="L122"/>
  <c r="K122"/>
  <c r="P121"/>
  <c r="O121"/>
  <c r="N121"/>
  <c r="M121"/>
  <c r="L121"/>
  <c r="K121"/>
  <c r="P120"/>
  <c r="O120"/>
  <c r="N120"/>
  <c r="M120"/>
  <c r="L120"/>
  <c r="K120"/>
  <c r="P119"/>
  <c r="O119"/>
  <c r="N119"/>
  <c r="M119"/>
  <c r="L119"/>
  <c r="K119"/>
  <c r="P118"/>
  <c r="O118"/>
  <c r="N118"/>
  <c r="M118"/>
  <c r="L118"/>
  <c r="K118"/>
  <c r="P117"/>
  <c r="O117"/>
  <c r="N117"/>
  <c r="M117"/>
  <c r="L117"/>
  <c r="K117"/>
  <c r="P116"/>
  <c r="O116"/>
  <c r="N116"/>
  <c r="M116"/>
  <c r="L116"/>
  <c r="K116"/>
  <c r="P115"/>
  <c r="O115"/>
  <c r="N115"/>
  <c r="M115"/>
  <c r="L115"/>
  <c r="K115"/>
  <c r="P114"/>
  <c r="O114"/>
  <c r="N114"/>
  <c r="M114"/>
  <c r="L114"/>
  <c r="K114"/>
  <c r="P113"/>
  <c r="O113"/>
  <c r="N113"/>
  <c r="M113"/>
  <c r="L113"/>
  <c r="K113"/>
  <c r="P112"/>
  <c r="O112"/>
  <c r="N112"/>
  <c r="M112"/>
  <c r="L112"/>
  <c r="K112"/>
  <c r="P111"/>
  <c r="O111"/>
  <c r="N111"/>
  <c r="M111"/>
  <c r="L111"/>
  <c r="K111"/>
  <c r="P110"/>
  <c r="O110"/>
  <c r="N110"/>
  <c r="M110"/>
  <c r="L110"/>
  <c r="K110"/>
  <c r="P109"/>
  <c r="O109"/>
  <c r="N109"/>
  <c r="M109"/>
  <c r="L109"/>
  <c r="K109"/>
  <c r="P108"/>
  <c r="O108"/>
  <c r="N108"/>
  <c r="M108"/>
  <c r="L108"/>
  <c r="K108"/>
  <c r="P107"/>
  <c r="O107"/>
  <c r="N107"/>
  <c r="M107"/>
  <c r="L107"/>
  <c r="K107"/>
  <c r="P106"/>
  <c r="O106"/>
  <c r="N106"/>
  <c r="M106"/>
  <c r="L106"/>
  <c r="K106"/>
  <c r="P105"/>
  <c r="O105"/>
  <c r="N105"/>
  <c r="M105"/>
  <c r="L105"/>
  <c r="K105"/>
  <c r="P104"/>
  <c r="O104"/>
  <c r="N104"/>
  <c r="M104"/>
  <c r="L104"/>
  <c r="K104"/>
  <c r="P103"/>
  <c r="O103"/>
  <c r="N103"/>
  <c r="M103"/>
  <c r="L103"/>
  <c r="K103"/>
  <c r="P102"/>
  <c r="O102"/>
  <c r="N102"/>
  <c r="M102"/>
  <c r="L102"/>
  <c r="K102"/>
  <c r="P101"/>
  <c r="O101"/>
  <c r="N101"/>
  <c r="M101"/>
  <c r="L101"/>
  <c r="K101"/>
  <c r="P100"/>
  <c r="O100"/>
  <c r="N100"/>
  <c r="M100"/>
  <c r="L100"/>
  <c r="K100"/>
  <c r="P99"/>
  <c r="O99"/>
  <c r="N99"/>
  <c r="M99"/>
  <c r="L99"/>
  <c r="K99"/>
  <c r="P98"/>
  <c r="O98"/>
  <c r="N98"/>
  <c r="M98"/>
  <c r="L98"/>
  <c r="K98"/>
  <c r="P97"/>
  <c r="O97"/>
  <c r="N97"/>
  <c r="M97"/>
  <c r="L97"/>
  <c r="K97"/>
  <c r="P96"/>
  <c r="O96"/>
  <c r="N96"/>
  <c r="M96"/>
  <c r="L96"/>
  <c r="K96"/>
  <c r="P95"/>
  <c r="O95"/>
  <c r="N95"/>
  <c r="M95"/>
  <c r="L95"/>
  <c r="K95"/>
  <c r="P94"/>
  <c r="O94"/>
  <c r="N94"/>
  <c r="M94"/>
  <c r="L94"/>
  <c r="K94"/>
  <c r="P93"/>
  <c r="O93"/>
  <c r="N93"/>
  <c r="M93"/>
  <c r="L93"/>
  <c r="K93"/>
  <c r="P92"/>
  <c r="O92"/>
  <c r="N92"/>
  <c r="M92"/>
  <c r="L92"/>
  <c r="K92"/>
  <c r="P91"/>
  <c r="O91"/>
  <c r="N91"/>
  <c r="M91"/>
  <c r="L91"/>
  <c r="K91"/>
  <c r="P90"/>
  <c r="O90"/>
  <c r="N90"/>
  <c r="M90"/>
  <c r="L90"/>
  <c r="K90"/>
  <c r="P89"/>
  <c r="O89"/>
  <c r="N89"/>
  <c r="M89"/>
  <c r="L89"/>
  <c r="K89"/>
  <c r="P88"/>
  <c r="O88"/>
  <c r="N88"/>
  <c r="M88"/>
  <c r="L88"/>
  <c r="K88"/>
  <c r="P87"/>
  <c r="O87"/>
  <c r="N87"/>
  <c r="M87"/>
  <c r="L87"/>
  <c r="K87"/>
  <c r="P86"/>
  <c r="O86"/>
  <c r="N86"/>
  <c r="M86"/>
  <c r="L86"/>
  <c r="K86"/>
  <c r="P85"/>
  <c r="O85"/>
  <c r="N85"/>
  <c r="M85"/>
  <c r="L85"/>
  <c r="K85"/>
  <c r="P84"/>
  <c r="O84"/>
  <c r="N84"/>
  <c r="M84"/>
  <c r="L84"/>
  <c r="K84"/>
  <c r="P83"/>
  <c r="O83"/>
  <c r="N83"/>
  <c r="M83"/>
  <c r="L83"/>
  <c r="K83"/>
  <c r="P82"/>
  <c r="O82"/>
  <c r="N82"/>
  <c r="M82"/>
  <c r="L82"/>
  <c r="K82"/>
  <c r="P81"/>
  <c r="O81"/>
  <c r="N81"/>
  <c r="M81"/>
  <c r="L81"/>
  <c r="K81"/>
  <c r="P80"/>
  <c r="O80"/>
  <c r="N80"/>
  <c r="M80"/>
  <c r="L80"/>
  <c r="K80"/>
  <c r="P79"/>
  <c r="O79"/>
  <c r="N79"/>
  <c r="M79"/>
  <c r="L79"/>
  <c r="K79"/>
  <c r="P78"/>
  <c r="O78"/>
  <c r="N78"/>
  <c r="M78"/>
  <c r="L78"/>
  <c r="K78"/>
  <c r="P77"/>
  <c r="O77"/>
  <c r="N77"/>
  <c r="M77"/>
  <c r="L77"/>
  <c r="K77"/>
  <c r="P76"/>
  <c r="O76"/>
  <c r="N76"/>
  <c r="M76"/>
  <c r="L76"/>
  <c r="K76"/>
  <c r="P75"/>
  <c r="O75"/>
  <c r="N75"/>
  <c r="M75"/>
  <c r="L75"/>
  <c r="K75"/>
  <c r="P74"/>
  <c r="O74"/>
  <c r="N74"/>
  <c r="M74"/>
  <c r="L74"/>
  <c r="K74"/>
  <c r="P73"/>
  <c r="O73"/>
  <c r="N73"/>
  <c r="M73"/>
  <c r="L73"/>
  <c r="K73"/>
  <c r="P72"/>
  <c r="O72"/>
  <c r="N72"/>
  <c r="M72"/>
  <c r="L72"/>
  <c r="K72"/>
  <c r="P71"/>
  <c r="O71"/>
  <c r="N71"/>
  <c r="M71"/>
  <c r="L71"/>
  <c r="K71"/>
  <c r="P70"/>
  <c r="O70"/>
  <c r="N70"/>
  <c r="M70"/>
  <c r="L70"/>
  <c r="K70"/>
  <c r="P69"/>
  <c r="O69"/>
  <c r="N69"/>
  <c r="M69"/>
  <c r="L69"/>
  <c r="K69"/>
  <c r="P68"/>
  <c r="O68"/>
  <c r="N68"/>
  <c r="M68"/>
  <c r="L68"/>
  <c r="K68"/>
  <c r="P67"/>
  <c r="O67"/>
  <c r="N67"/>
  <c r="M67"/>
  <c r="L67"/>
  <c r="K67"/>
  <c r="P66"/>
  <c r="O66"/>
  <c r="N66"/>
  <c r="M66"/>
  <c r="L66"/>
  <c r="K66"/>
  <c r="P65"/>
  <c r="O65"/>
  <c r="N65"/>
  <c r="M65"/>
  <c r="L65"/>
  <c r="K65"/>
  <c r="P64"/>
  <c r="O64"/>
  <c r="N64"/>
  <c r="M64"/>
  <c r="L64"/>
  <c r="K64"/>
  <c r="P63"/>
  <c r="O63"/>
  <c r="N63"/>
  <c r="M63"/>
  <c r="L63"/>
  <c r="K63"/>
  <c r="P62"/>
  <c r="O62"/>
  <c r="N62"/>
  <c r="M62"/>
  <c r="L62"/>
  <c r="K62"/>
  <c r="P61"/>
  <c r="O61"/>
  <c r="N61"/>
  <c r="M61"/>
  <c r="L61"/>
  <c r="K61"/>
  <c r="P60"/>
  <c r="O60"/>
  <c r="N60"/>
  <c r="M60"/>
  <c r="L60"/>
  <c r="K60"/>
  <c r="P59"/>
  <c r="O59"/>
  <c r="N59"/>
  <c r="M59"/>
  <c r="L59"/>
  <c r="K59"/>
  <c r="P58"/>
  <c r="O58"/>
  <c r="N58"/>
  <c r="M58"/>
  <c r="L58"/>
  <c r="K58"/>
  <c r="P57"/>
  <c r="O57"/>
  <c r="N57"/>
  <c r="M57"/>
  <c r="L57"/>
  <c r="K57"/>
  <c r="P56"/>
  <c r="O56"/>
  <c r="N56"/>
  <c r="M56"/>
  <c r="L56"/>
  <c r="K56"/>
  <c r="P55"/>
  <c r="O55"/>
  <c r="N55"/>
  <c r="M55"/>
  <c r="L55"/>
  <c r="K55"/>
  <c r="P54"/>
  <c r="O54"/>
  <c r="N54"/>
  <c r="M54"/>
  <c r="L54"/>
  <c r="K54"/>
  <c r="P53"/>
  <c r="O53"/>
  <c r="N53"/>
  <c r="M53"/>
  <c r="L53"/>
  <c r="K53"/>
  <c r="P52"/>
  <c r="O52"/>
  <c r="N52"/>
  <c r="M52"/>
  <c r="L52"/>
  <c r="K52"/>
  <c r="P51"/>
  <c r="O51"/>
  <c r="N51"/>
  <c r="M51"/>
  <c r="L51"/>
  <c r="K51"/>
  <c r="P50"/>
  <c r="O50"/>
  <c r="N50"/>
  <c r="M50"/>
  <c r="L50"/>
  <c r="K50"/>
  <c r="P49"/>
  <c r="O49"/>
  <c r="N49"/>
  <c r="M49"/>
  <c r="L49"/>
  <c r="K49"/>
  <c r="P48"/>
  <c r="O48"/>
  <c r="N48"/>
  <c r="M48"/>
  <c r="L48"/>
  <c r="K48"/>
  <c r="P47"/>
  <c r="O47"/>
  <c r="N47"/>
  <c r="M47"/>
  <c r="L47"/>
  <c r="K47"/>
  <c r="P46"/>
  <c r="O46"/>
  <c r="N46"/>
  <c r="M46"/>
  <c r="L46"/>
  <c r="K46"/>
  <c r="P45"/>
  <c r="O45"/>
  <c r="N45"/>
  <c r="M45"/>
  <c r="L45"/>
  <c r="K45"/>
  <c r="P44"/>
  <c r="O44"/>
  <c r="N44"/>
  <c r="M44"/>
  <c r="L44"/>
  <c r="K44"/>
  <c r="P43"/>
  <c r="O43"/>
  <c r="N43"/>
  <c r="M43"/>
  <c r="L43"/>
  <c r="K43"/>
  <c r="P42"/>
  <c r="O42"/>
  <c r="N42"/>
  <c r="M42"/>
  <c r="L42"/>
  <c r="K42"/>
  <c r="P41"/>
  <c r="O41"/>
  <c r="N41"/>
  <c r="M41"/>
  <c r="L41"/>
  <c r="K41"/>
  <c r="P40"/>
  <c r="O40"/>
  <c r="N40"/>
  <c r="M40"/>
  <c r="L40"/>
  <c r="K40"/>
  <c r="P39"/>
  <c r="O39"/>
  <c r="N39"/>
  <c r="M39"/>
  <c r="L39"/>
  <c r="K39"/>
  <c r="P38"/>
  <c r="O38"/>
  <c r="N38"/>
  <c r="M38"/>
  <c r="L38"/>
  <c r="K38"/>
  <c r="P37"/>
  <c r="O37"/>
  <c r="N37"/>
  <c r="M37"/>
  <c r="L37"/>
  <c r="K37"/>
  <c r="P36"/>
  <c r="O36"/>
  <c r="N36"/>
  <c r="M36"/>
  <c r="L36"/>
  <c r="K36"/>
  <c r="P35"/>
  <c r="O35"/>
  <c r="N35"/>
  <c r="M35"/>
  <c r="L35"/>
  <c r="K35"/>
  <c r="P34"/>
  <c r="O34"/>
  <c r="N34"/>
  <c r="M34"/>
  <c r="L34"/>
  <c r="K34"/>
  <c r="P33"/>
  <c r="O33"/>
  <c r="N33"/>
  <c r="M33"/>
  <c r="L33"/>
  <c r="K33"/>
  <c r="P32"/>
  <c r="O32"/>
  <c r="N32"/>
  <c r="M32"/>
  <c r="L32"/>
  <c r="K32"/>
  <c r="P31"/>
  <c r="O31"/>
  <c r="N31"/>
  <c r="M31"/>
  <c r="L31"/>
  <c r="K31"/>
  <c r="P30"/>
  <c r="O30"/>
  <c r="N30"/>
  <c r="M30"/>
  <c r="L30"/>
  <c r="K30"/>
  <c r="P29"/>
  <c r="O29"/>
  <c r="N29"/>
  <c r="M29"/>
  <c r="L29"/>
  <c r="K29"/>
  <c r="P28"/>
  <c r="O28"/>
  <c r="N28"/>
  <c r="M28"/>
  <c r="L28"/>
  <c r="K28"/>
  <c r="P27"/>
  <c r="O27"/>
  <c r="N27"/>
  <c r="M27"/>
  <c r="L27"/>
  <c r="K27"/>
  <c r="P26"/>
  <c r="O26"/>
  <c r="N26"/>
  <c r="M26"/>
  <c r="L26"/>
  <c r="K26"/>
  <c r="P25"/>
  <c r="O25"/>
  <c r="N25"/>
  <c r="M25"/>
  <c r="L25"/>
  <c r="K25"/>
  <c r="P24"/>
  <c r="O24"/>
  <c r="N24"/>
  <c r="M24"/>
  <c r="L24"/>
  <c r="K24"/>
  <c r="P23"/>
  <c r="O23"/>
  <c r="N23"/>
  <c r="M23"/>
  <c r="L23"/>
  <c r="K23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5"/>
  <c r="O15"/>
  <c r="N15"/>
  <c r="M15"/>
  <c r="L15"/>
  <c r="K15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  <c r="P10"/>
  <c r="O10"/>
  <c r="N10"/>
  <c r="M10"/>
  <c r="L10"/>
  <c r="K10"/>
  <c r="P9"/>
  <c r="O9"/>
  <c r="N9"/>
  <c r="M9"/>
  <c r="L9"/>
  <c r="K9"/>
  <c r="P8"/>
  <c r="O8"/>
  <c r="N8"/>
  <c r="M8"/>
  <c r="L8"/>
  <c r="K8"/>
  <c r="P7"/>
  <c r="O7"/>
  <c r="N7"/>
  <c r="M7"/>
  <c r="L7"/>
  <c r="K7"/>
  <c r="P6"/>
  <c r="O6"/>
  <c r="N6"/>
  <c r="M6"/>
  <c r="L6"/>
  <c r="K6"/>
  <c r="P614" i="1"/>
  <c r="O614"/>
  <c r="N614"/>
  <c r="M614"/>
  <c r="L614"/>
  <c r="K614"/>
  <c r="P613"/>
  <c r="O613"/>
  <c r="N613"/>
  <c r="M613"/>
  <c r="L613"/>
  <c r="K613"/>
  <c r="P612"/>
  <c r="O612"/>
  <c r="N612"/>
  <c r="M612"/>
  <c r="L612"/>
  <c r="K612"/>
  <c r="P611"/>
  <c r="O611"/>
  <c r="N611"/>
  <c r="M611"/>
  <c r="L611"/>
  <c r="K611"/>
  <c r="P610"/>
  <c r="O610"/>
  <c r="N610"/>
  <c r="M610"/>
  <c r="L610"/>
  <c r="K610"/>
  <c r="P609"/>
  <c r="O609"/>
  <c r="N609"/>
  <c r="M609"/>
  <c r="L609"/>
  <c r="K609"/>
  <c r="P608"/>
  <c r="O608"/>
  <c r="N608"/>
  <c r="M608"/>
  <c r="L608"/>
  <c r="K608"/>
  <c r="P607"/>
  <c r="O607"/>
  <c r="N607"/>
  <c r="M607"/>
  <c r="L607"/>
  <c r="K607"/>
  <c r="P606"/>
  <c r="O606"/>
  <c r="N606"/>
  <c r="M606"/>
  <c r="L606"/>
  <c r="K606"/>
  <c r="P605"/>
  <c r="O605"/>
  <c r="N605"/>
  <c r="M605"/>
  <c r="L605"/>
  <c r="K605"/>
  <c r="P604"/>
  <c r="O604"/>
  <c r="N604"/>
  <c r="M604"/>
  <c r="L604"/>
  <c r="K604"/>
  <c r="P603"/>
  <c r="O603"/>
  <c r="N603"/>
  <c r="M603"/>
  <c r="L603"/>
  <c r="K603"/>
  <c r="P602"/>
  <c r="O602"/>
  <c r="N602"/>
  <c r="M602"/>
  <c r="L602"/>
  <c r="K602"/>
  <c r="P601"/>
  <c r="O601"/>
  <c r="N601"/>
  <c r="M601"/>
  <c r="L601"/>
  <c r="K601"/>
  <c r="P600"/>
  <c r="O600"/>
  <c r="N600"/>
  <c r="M600"/>
  <c r="L600"/>
  <c r="K600"/>
  <c r="P599"/>
  <c r="O599"/>
  <c r="N599"/>
  <c r="M599"/>
  <c r="L599"/>
  <c r="K599"/>
  <c r="P598"/>
  <c r="O598"/>
  <c r="N598"/>
  <c r="M598"/>
  <c r="L598"/>
  <c r="K598"/>
  <c r="P597"/>
  <c r="O597"/>
  <c r="N597"/>
  <c r="M597"/>
  <c r="L597"/>
  <c r="K597"/>
  <c r="P596"/>
  <c r="O596"/>
  <c r="N596"/>
  <c r="M596"/>
  <c r="L596"/>
  <c r="K596"/>
  <c r="P595"/>
  <c r="O595"/>
  <c r="N595"/>
  <c r="M595"/>
  <c r="L595"/>
  <c r="K595"/>
  <c r="P594"/>
  <c r="O594"/>
  <c r="N594"/>
  <c r="M594"/>
  <c r="L594"/>
  <c r="K594"/>
  <c r="P593"/>
  <c r="O593"/>
  <c r="N593"/>
  <c r="M593"/>
  <c r="L593"/>
  <c r="K593"/>
  <c r="P592"/>
  <c r="O592"/>
  <c r="N592"/>
  <c r="M592"/>
  <c r="L592"/>
  <c r="K592"/>
  <c r="P591"/>
  <c r="O591"/>
  <c r="N591"/>
  <c r="M591"/>
  <c r="L591"/>
  <c r="K591"/>
  <c r="P590"/>
  <c r="O590"/>
  <c r="N590"/>
  <c r="M590"/>
  <c r="L590"/>
  <c r="K590"/>
  <c r="P589"/>
  <c r="O589"/>
  <c r="N589"/>
  <c r="M589"/>
  <c r="L589"/>
  <c r="K589"/>
  <c r="P588"/>
  <c r="O588"/>
  <c r="N588"/>
  <c r="M588"/>
  <c r="L588"/>
  <c r="K588"/>
  <c r="P587"/>
  <c r="O587"/>
  <c r="N587"/>
  <c r="M587"/>
  <c r="L587"/>
  <c r="K587"/>
  <c r="P586"/>
  <c r="O586"/>
  <c r="N586"/>
  <c r="M586"/>
  <c r="L586"/>
  <c r="K586"/>
  <c r="P585"/>
  <c r="O585"/>
  <c r="N585"/>
  <c r="M585"/>
  <c r="L585"/>
  <c r="K585"/>
  <c r="P584"/>
  <c r="O584"/>
  <c r="N584"/>
  <c r="M584"/>
  <c r="L584"/>
  <c r="K584"/>
  <c r="P583"/>
  <c r="O583"/>
  <c r="N583"/>
  <c r="M583"/>
  <c r="L583"/>
  <c r="K583"/>
  <c r="P582"/>
  <c r="O582"/>
  <c r="N582"/>
  <c r="M582"/>
  <c r="L582"/>
  <c r="K582"/>
  <c r="P581"/>
  <c r="O581"/>
  <c r="N581"/>
  <c r="M581"/>
  <c r="L581"/>
  <c r="K581"/>
  <c r="P580"/>
  <c r="O580"/>
  <c r="N580"/>
  <c r="M580"/>
  <c r="L580"/>
  <c r="K580"/>
  <c r="P579"/>
  <c r="O579"/>
  <c r="N579"/>
  <c r="M579"/>
  <c r="L579"/>
  <c r="K579"/>
  <c r="P578"/>
  <c r="O578"/>
  <c r="N578"/>
  <c r="M578"/>
  <c r="L578"/>
  <c r="K578"/>
  <c r="P577"/>
  <c r="O577"/>
  <c r="N577"/>
  <c r="M577"/>
  <c r="L577"/>
  <c r="K577"/>
  <c r="P576"/>
  <c r="O576"/>
  <c r="N576"/>
  <c r="M576"/>
  <c r="L576"/>
  <c r="K576"/>
  <c r="P575"/>
  <c r="O575"/>
  <c r="N575"/>
  <c r="M575"/>
  <c r="L575"/>
  <c r="K575"/>
  <c r="P574"/>
  <c r="O574"/>
  <c r="N574"/>
  <c r="M574"/>
  <c r="L574"/>
  <c r="K574"/>
  <c r="P573"/>
  <c r="O573"/>
  <c r="N573"/>
  <c r="M573"/>
  <c r="L573"/>
  <c r="K573"/>
  <c r="P572"/>
  <c r="O572"/>
  <c r="N572"/>
  <c r="M572"/>
  <c r="L572"/>
  <c r="K572"/>
  <c r="P571"/>
  <c r="O571"/>
  <c r="N571"/>
  <c r="M571"/>
  <c r="L571"/>
  <c r="K571"/>
  <c r="P570"/>
  <c r="O570"/>
  <c r="N570"/>
  <c r="M570"/>
  <c r="L570"/>
  <c r="K570"/>
  <c r="P569"/>
  <c r="O569"/>
  <c r="N569"/>
  <c r="M569"/>
  <c r="L569"/>
  <c r="K569"/>
  <c r="P568"/>
  <c r="O568"/>
  <c r="N568"/>
  <c r="M568"/>
  <c r="L568"/>
  <c r="K568"/>
  <c r="P567"/>
  <c r="O567"/>
  <c r="N567"/>
  <c r="M567"/>
  <c r="L567"/>
  <c r="K567"/>
  <c r="P566"/>
  <c r="O566"/>
  <c r="N566"/>
  <c r="M566"/>
  <c r="L566"/>
  <c r="K566"/>
  <c r="P565"/>
  <c r="O565"/>
  <c r="N565"/>
  <c r="M565"/>
  <c r="L565"/>
  <c r="K565"/>
  <c r="P564"/>
  <c r="O564"/>
  <c r="N564"/>
  <c r="M564"/>
  <c r="L564"/>
  <c r="K564"/>
  <c r="P563"/>
  <c r="O563"/>
  <c r="N563"/>
  <c r="M563"/>
  <c r="L563"/>
  <c r="K563"/>
  <c r="P562"/>
  <c r="O562"/>
  <c r="N562"/>
  <c r="M562"/>
  <c r="L562"/>
  <c r="K562"/>
  <c r="P561"/>
  <c r="O561"/>
  <c r="N561"/>
  <c r="M561"/>
  <c r="L561"/>
  <c r="K561"/>
  <c r="P560"/>
  <c r="O560"/>
  <c r="N560"/>
  <c r="M560"/>
  <c r="L560"/>
  <c r="K560"/>
  <c r="P559"/>
  <c r="O559"/>
  <c r="N559"/>
  <c r="M559"/>
  <c r="L559"/>
  <c r="K559"/>
  <c r="P558"/>
  <c r="O558"/>
  <c r="N558"/>
  <c r="M558"/>
  <c r="L558"/>
  <c r="K558"/>
  <c r="P557"/>
  <c r="O557"/>
  <c r="N557"/>
  <c r="M557"/>
  <c r="L557"/>
  <c r="K557"/>
  <c r="P556"/>
  <c r="O556"/>
  <c r="N556"/>
  <c r="M556"/>
  <c r="L556"/>
  <c r="K556"/>
  <c r="P555"/>
  <c r="O555"/>
  <c r="N555"/>
  <c r="M555"/>
  <c r="L555"/>
  <c r="K555"/>
  <c r="P554"/>
  <c r="O554"/>
  <c r="N554"/>
  <c r="M554"/>
  <c r="L554"/>
  <c r="K554"/>
  <c r="P553"/>
  <c r="O553"/>
  <c r="N553"/>
  <c r="M553"/>
  <c r="L553"/>
  <c r="K553"/>
  <c r="P552"/>
  <c r="O552"/>
  <c r="N552"/>
  <c r="M552"/>
  <c r="L552"/>
  <c r="K552"/>
  <c r="P551"/>
  <c r="O551"/>
  <c r="N551"/>
  <c r="M551"/>
  <c r="L551"/>
  <c r="K551"/>
  <c r="P550"/>
  <c r="O550"/>
  <c r="N550"/>
  <c r="M550"/>
  <c r="L550"/>
  <c r="K550"/>
  <c r="P549"/>
  <c r="O549"/>
  <c r="N549"/>
  <c r="M549"/>
  <c r="L549"/>
  <c r="K549"/>
  <c r="P548"/>
  <c r="O548"/>
  <c r="N548"/>
  <c r="M548"/>
  <c r="L548"/>
  <c r="K548"/>
  <c r="P547"/>
  <c r="O547"/>
  <c r="N547"/>
  <c r="M547"/>
  <c r="L547"/>
  <c r="K547"/>
  <c r="P546"/>
  <c r="O546"/>
  <c r="N546"/>
  <c r="M546"/>
  <c r="L546"/>
  <c r="K546"/>
  <c r="P545"/>
  <c r="O545"/>
  <c r="N545"/>
  <c r="M545"/>
  <c r="L545"/>
  <c r="K545"/>
  <c r="P544"/>
  <c r="O544"/>
  <c r="N544"/>
  <c r="M544"/>
  <c r="L544"/>
  <c r="K544"/>
  <c r="P543"/>
  <c r="O543"/>
  <c r="N543"/>
  <c r="M543"/>
  <c r="L543"/>
  <c r="K543"/>
  <c r="P542"/>
  <c r="O542"/>
  <c r="N542"/>
  <c r="M542"/>
  <c r="L542"/>
  <c r="K542"/>
  <c r="P541"/>
  <c r="O541"/>
  <c r="N541"/>
  <c r="M541"/>
  <c r="L541"/>
  <c r="K541"/>
  <c r="P540"/>
  <c r="O540"/>
  <c r="N540"/>
  <c r="M540"/>
  <c r="L540"/>
  <c r="K540"/>
  <c r="P539"/>
  <c r="O539"/>
  <c r="N539"/>
  <c r="M539"/>
  <c r="L539"/>
  <c r="K539"/>
  <c r="P538"/>
  <c r="O538"/>
  <c r="N538"/>
  <c r="M538"/>
  <c r="L538"/>
  <c r="K538"/>
  <c r="P537"/>
  <c r="O537"/>
  <c r="N537"/>
  <c r="M537"/>
  <c r="L537"/>
  <c r="K537"/>
  <c r="P536"/>
  <c r="O536"/>
  <c r="N536"/>
  <c r="M536"/>
  <c r="L536"/>
  <c r="K536"/>
  <c r="P535"/>
  <c r="O535"/>
  <c r="N535"/>
  <c r="M535"/>
  <c r="L535"/>
  <c r="K535"/>
  <c r="P534"/>
  <c r="O534"/>
  <c r="N534"/>
  <c r="M534"/>
  <c r="L534"/>
  <c r="K534"/>
  <c r="P533"/>
  <c r="O533"/>
  <c r="N533"/>
  <c r="M533"/>
  <c r="L533"/>
  <c r="K533"/>
  <c r="P532"/>
  <c r="O532"/>
  <c r="N532"/>
  <c r="M532"/>
  <c r="L532"/>
  <c r="K532"/>
  <c r="P531"/>
  <c r="O531"/>
  <c r="N531"/>
  <c r="M531"/>
  <c r="L531"/>
  <c r="K531"/>
  <c r="P530"/>
  <c r="O530"/>
  <c r="N530"/>
  <c r="M530"/>
  <c r="L530"/>
  <c r="K530"/>
  <c r="P529"/>
  <c r="O529"/>
  <c r="N529"/>
  <c r="M529"/>
  <c r="L529"/>
  <c r="K529"/>
  <c r="P528"/>
  <c r="O528"/>
  <c r="N528"/>
  <c r="M528"/>
  <c r="L528"/>
  <c r="K528"/>
  <c r="P527"/>
  <c r="O527"/>
  <c r="N527"/>
  <c r="M527"/>
  <c r="L527"/>
  <c r="K527"/>
  <c r="P526"/>
  <c r="O526"/>
  <c r="N526"/>
  <c r="M526"/>
  <c r="L526"/>
  <c r="K526"/>
  <c r="P525"/>
  <c r="O525"/>
  <c r="N525"/>
  <c r="M525"/>
  <c r="L525"/>
  <c r="K525"/>
  <c r="P524"/>
  <c r="O524"/>
  <c r="N524"/>
  <c r="M524"/>
  <c r="L524"/>
  <c r="K524"/>
  <c r="P523"/>
  <c r="O523"/>
  <c r="N523"/>
  <c r="M523"/>
  <c r="L523"/>
  <c r="K523"/>
  <c r="P522"/>
  <c r="O522"/>
  <c r="N522"/>
  <c r="M522"/>
  <c r="L522"/>
  <c r="K522"/>
  <c r="P521"/>
  <c r="O521"/>
  <c r="N521"/>
  <c r="M521"/>
  <c r="L521"/>
  <c r="K521"/>
  <c r="P520"/>
  <c r="O520"/>
  <c r="N520"/>
  <c r="M520"/>
  <c r="L520"/>
  <c r="K520"/>
  <c r="P519"/>
  <c r="O519"/>
  <c r="N519"/>
  <c r="M519"/>
  <c r="L519"/>
  <c r="K519"/>
  <c r="P518"/>
  <c r="O518"/>
  <c r="N518"/>
  <c r="M518"/>
  <c r="L518"/>
  <c r="K518"/>
  <c r="P517"/>
  <c r="O517"/>
  <c r="N517"/>
  <c r="M517"/>
  <c r="L517"/>
  <c r="K517"/>
  <c r="P516"/>
  <c r="O516"/>
  <c r="N516"/>
  <c r="M516"/>
  <c r="L516"/>
  <c r="K516"/>
  <c r="P515"/>
  <c r="O515"/>
  <c r="N515"/>
  <c r="M515"/>
  <c r="L515"/>
  <c r="K515"/>
  <c r="P514"/>
  <c r="O514"/>
  <c r="N514"/>
  <c r="M514"/>
  <c r="L514"/>
  <c r="K514"/>
  <c r="P513"/>
  <c r="O513"/>
  <c r="N513"/>
  <c r="M513"/>
  <c r="L513"/>
  <c r="K513"/>
  <c r="P512"/>
  <c r="O512"/>
  <c r="N512"/>
  <c r="M512"/>
  <c r="L512"/>
  <c r="K512"/>
  <c r="P511"/>
  <c r="O511"/>
  <c r="N511"/>
  <c r="M511"/>
  <c r="L511"/>
  <c r="K511"/>
  <c r="P510"/>
  <c r="O510"/>
  <c r="N510"/>
  <c r="M510"/>
  <c r="L510"/>
  <c r="K510"/>
  <c r="P509"/>
  <c r="O509"/>
  <c r="N509"/>
  <c r="M509"/>
  <c r="L509"/>
  <c r="K509"/>
  <c r="P508"/>
  <c r="O508"/>
  <c r="N508"/>
  <c r="M508"/>
  <c r="L508"/>
  <c r="K508"/>
  <c r="P507"/>
  <c r="O507"/>
  <c r="N507"/>
  <c r="M507"/>
  <c r="L507"/>
  <c r="K507"/>
  <c r="P506"/>
  <c r="O506"/>
  <c r="N506"/>
  <c r="M506"/>
  <c r="L506"/>
  <c r="K506"/>
  <c r="P505"/>
  <c r="O505"/>
  <c r="N505"/>
  <c r="M505"/>
  <c r="L505"/>
  <c r="K505"/>
  <c r="P504"/>
  <c r="O504"/>
  <c r="N504"/>
  <c r="M504"/>
  <c r="L504"/>
  <c r="K504"/>
  <c r="P503"/>
  <c r="O503"/>
  <c r="N503"/>
  <c r="M503"/>
  <c r="L503"/>
  <c r="K503"/>
  <c r="P502"/>
  <c r="O502"/>
  <c r="N502"/>
  <c r="M502"/>
  <c r="L502"/>
  <c r="K502"/>
  <c r="P501"/>
  <c r="O501"/>
  <c r="N501"/>
  <c r="M501"/>
  <c r="L501"/>
  <c r="K501"/>
  <c r="P500"/>
  <c r="O500"/>
  <c r="N500"/>
  <c r="M500"/>
  <c r="L500"/>
  <c r="K500"/>
  <c r="P499"/>
  <c r="O499"/>
  <c r="N499"/>
  <c r="M499"/>
  <c r="L499"/>
  <c r="K499"/>
  <c r="P498"/>
  <c r="O498"/>
  <c r="N498"/>
  <c r="M498"/>
  <c r="L498"/>
  <c r="K498"/>
  <c r="P497"/>
  <c r="O497"/>
  <c r="N497"/>
  <c r="M497"/>
  <c r="L497"/>
  <c r="K497"/>
  <c r="P496"/>
  <c r="O496"/>
  <c r="N496"/>
  <c r="M496"/>
  <c r="L496"/>
  <c r="K496"/>
  <c r="P495"/>
  <c r="O495"/>
  <c r="N495"/>
  <c r="M495"/>
  <c r="L495"/>
  <c r="K495"/>
  <c r="P494"/>
  <c r="O494"/>
  <c r="N494"/>
  <c r="M494"/>
  <c r="L494"/>
  <c r="K494"/>
  <c r="P493"/>
  <c r="O493"/>
  <c r="N493"/>
  <c r="M493"/>
  <c r="L493"/>
  <c r="K493"/>
  <c r="P492"/>
  <c r="O492"/>
  <c r="N492"/>
  <c r="M492"/>
  <c r="L492"/>
  <c r="K492"/>
  <c r="P491"/>
  <c r="O491"/>
  <c r="N491"/>
  <c r="M491"/>
  <c r="L491"/>
  <c r="K491"/>
  <c r="P490"/>
  <c r="O490"/>
  <c r="N490"/>
  <c r="M490"/>
  <c r="L490"/>
  <c r="K490"/>
  <c r="P489"/>
  <c r="O489"/>
  <c r="N489"/>
  <c r="M489"/>
  <c r="L489"/>
  <c r="K489"/>
  <c r="P488"/>
  <c r="O488"/>
  <c r="N488"/>
  <c r="M488"/>
  <c r="L488"/>
  <c r="K488"/>
  <c r="P487"/>
  <c r="O487"/>
  <c r="N487"/>
  <c r="M487"/>
  <c r="L487"/>
  <c r="K487"/>
  <c r="P486"/>
  <c r="O486"/>
  <c r="N486"/>
  <c r="M486"/>
  <c r="L486"/>
  <c r="K486"/>
  <c r="P485"/>
  <c r="O485"/>
  <c r="N485"/>
  <c r="M485"/>
  <c r="L485"/>
  <c r="K485"/>
  <c r="P484"/>
  <c r="O484"/>
  <c r="N484"/>
  <c r="M484"/>
  <c r="L484"/>
  <c r="K484"/>
  <c r="P483"/>
  <c r="O483"/>
  <c r="N483"/>
  <c r="M483"/>
  <c r="L483"/>
  <c r="K483"/>
  <c r="P482"/>
  <c r="O482"/>
  <c r="N482"/>
  <c r="M482"/>
  <c r="L482"/>
  <c r="K482"/>
  <c r="P481"/>
  <c r="O481"/>
  <c r="N481"/>
  <c r="M481"/>
  <c r="L481"/>
  <c r="K481"/>
  <c r="P480"/>
  <c r="O480"/>
  <c r="N480"/>
  <c r="M480"/>
  <c r="L480"/>
  <c r="K480"/>
  <c r="P479"/>
  <c r="O479"/>
  <c r="N479"/>
  <c r="M479"/>
  <c r="L479"/>
  <c r="K479"/>
  <c r="P478"/>
  <c r="O478"/>
  <c r="N478"/>
  <c r="M478"/>
  <c r="L478"/>
  <c r="K478"/>
  <c r="P477"/>
  <c r="O477"/>
  <c r="N477"/>
  <c r="M477"/>
  <c r="L477"/>
  <c r="K477"/>
  <c r="P476"/>
  <c r="O476"/>
  <c r="N476"/>
  <c r="M476"/>
  <c r="L476"/>
  <c r="K476"/>
  <c r="P475"/>
  <c r="O475"/>
  <c r="N475"/>
  <c r="M475"/>
  <c r="L475"/>
  <c r="K475"/>
  <c r="P474"/>
  <c r="O474"/>
  <c r="N474"/>
  <c r="M474"/>
  <c r="L474"/>
  <c r="K474"/>
  <c r="P473"/>
  <c r="O473"/>
  <c r="N473"/>
  <c r="M473"/>
  <c r="L473"/>
  <c r="K473"/>
  <c r="P472"/>
  <c r="O472"/>
  <c r="N472"/>
  <c r="M472"/>
  <c r="L472"/>
  <c r="K472"/>
  <c r="P471"/>
  <c r="O471"/>
  <c r="N471"/>
  <c r="M471"/>
  <c r="L471"/>
  <c r="K471"/>
  <c r="P470"/>
  <c r="O470"/>
  <c r="N470"/>
  <c r="M470"/>
  <c r="L470"/>
  <c r="K470"/>
  <c r="P469"/>
  <c r="O469"/>
  <c r="N469"/>
  <c r="M469"/>
  <c r="L469"/>
  <c r="K469"/>
  <c r="P468"/>
  <c r="O468"/>
  <c r="N468"/>
  <c r="M468"/>
  <c r="L468"/>
  <c r="K468"/>
  <c r="P467"/>
  <c r="O467"/>
  <c r="N467"/>
  <c r="M467"/>
  <c r="L467"/>
  <c r="K467"/>
  <c r="P466"/>
  <c r="O466"/>
  <c r="N466"/>
  <c r="M466"/>
  <c r="L466"/>
  <c r="K466"/>
  <c r="P465"/>
  <c r="O465"/>
  <c r="N465"/>
  <c r="M465"/>
  <c r="L465"/>
  <c r="K465"/>
  <c r="P464"/>
  <c r="O464"/>
  <c r="N464"/>
  <c r="M464"/>
  <c r="L464"/>
  <c r="K464"/>
  <c r="P463"/>
  <c r="O463"/>
  <c r="N463"/>
  <c r="M463"/>
  <c r="L463"/>
  <c r="K463"/>
  <c r="P462"/>
  <c r="O462"/>
  <c r="N462"/>
  <c r="M462"/>
  <c r="L462"/>
  <c r="K462"/>
  <c r="P461"/>
  <c r="O461"/>
  <c r="N461"/>
  <c r="M461"/>
  <c r="L461"/>
  <c r="K461"/>
  <c r="P460"/>
  <c r="O460"/>
  <c r="N460"/>
  <c r="M460"/>
  <c r="L460"/>
  <c r="K460"/>
  <c r="P459"/>
  <c r="O459"/>
  <c r="N459"/>
  <c r="M459"/>
  <c r="L459"/>
  <c r="K459"/>
  <c r="P458"/>
  <c r="O458"/>
  <c r="N458"/>
  <c r="M458"/>
  <c r="L458"/>
  <c r="K458"/>
  <c r="P457"/>
  <c r="O457"/>
  <c r="N457"/>
  <c r="M457"/>
  <c r="L457"/>
  <c r="K457"/>
  <c r="P456"/>
  <c r="O456"/>
  <c r="N456"/>
  <c r="M456"/>
  <c r="L456"/>
  <c r="K456"/>
  <c r="P455"/>
  <c r="O455"/>
  <c r="N455"/>
  <c r="M455"/>
  <c r="L455"/>
  <c r="K455"/>
  <c r="P454"/>
  <c r="O454"/>
  <c r="N454"/>
  <c r="M454"/>
  <c r="L454"/>
  <c r="K454"/>
  <c r="P453"/>
  <c r="O453"/>
  <c r="N453"/>
  <c r="M453"/>
  <c r="L453"/>
  <c r="K453"/>
  <c r="P452"/>
  <c r="O452"/>
  <c r="N452"/>
  <c r="M452"/>
  <c r="L452"/>
  <c r="K452"/>
  <c r="P451"/>
  <c r="O451"/>
  <c r="N451"/>
  <c r="M451"/>
  <c r="L451"/>
  <c r="K451"/>
  <c r="P450"/>
  <c r="O450"/>
  <c r="N450"/>
  <c r="M450"/>
  <c r="L450"/>
  <c r="K450"/>
  <c r="P449"/>
  <c r="O449"/>
  <c r="N449"/>
  <c r="M449"/>
  <c r="L449"/>
  <c r="K449"/>
  <c r="P448"/>
  <c r="O448"/>
  <c r="N448"/>
  <c r="M448"/>
  <c r="L448"/>
  <c r="K448"/>
  <c r="P447"/>
  <c r="O447"/>
  <c r="N447"/>
  <c r="M447"/>
  <c r="L447"/>
  <c r="K447"/>
  <c r="P446"/>
  <c r="O446"/>
  <c r="N446"/>
  <c r="M446"/>
  <c r="L446"/>
  <c r="K446"/>
  <c r="P445"/>
  <c r="O445"/>
  <c r="N445"/>
  <c r="M445"/>
  <c r="L445"/>
  <c r="K445"/>
  <c r="P444"/>
  <c r="O444"/>
  <c r="N444"/>
  <c r="M444"/>
  <c r="L444"/>
  <c r="K444"/>
  <c r="P443"/>
  <c r="O443"/>
  <c r="N443"/>
  <c r="M443"/>
  <c r="L443"/>
  <c r="K443"/>
  <c r="P442"/>
  <c r="O442"/>
  <c r="N442"/>
  <c r="M442"/>
  <c r="L442"/>
  <c r="K442"/>
  <c r="P441"/>
  <c r="O441"/>
  <c r="N441"/>
  <c r="M441"/>
  <c r="L441"/>
  <c r="K441"/>
  <c r="P440"/>
  <c r="O440"/>
  <c r="N440"/>
  <c r="M440"/>
  <c r="L440"/>
  <c r="K440"/>
  <c r="P439"/>
  <c r="O439"/>
  <c r="N439"/>
  <c r="M439"/>
  <c r="L439"/>
  <c r="K439"/>
  <c r="P438"/>
  <c r="O438"/>
  <c r="N438"/>
  <c r="M438"/>
  <c r="L438"/>
  <c r="K438"/>
  <c r="P437"/>
  <c r="O437"/>
  <c r="N437"/>
  <c r="M437"/>
  <c r="L437"/>
  <c r="K437"/>
  <c r="P436"/>
  <c r="O436"/>
  <c r="N436"/>
  <c r="M436"/>
  <c r="L436"/>
  <c r="K436"/>
  <c r="P435"/>
  <c r="O435"/>
  <c r="N435"/>
  <c r="M435"/>
  <c r="L435"/>
  <c r="K435"/>
  <c r="P434"/>
  <c r="O434"/>
  <c r="N434"/>
  <c r="M434"/>
  <c r="L434"/>
  <c r="K434"/>
  <c r="P433"/>
  <c r="O433"/>
  <c r="N433"/>
  <c r="M433"/>
  <c r="L433"/>
  <c r="K433"/>
  <c r="P432"/>
  <c r="O432"/>
  <c r="N432"/>
  <c r="M432"/>
  <c r="L432"/>
  <c r="K432"/>
  <c r="P431"/>
  <c r="O431"/>
  <c r="N431"/>
  <c r="M431"/>
  <c r="L431"/>
  <c r="K431"/>
  <c r="P430"/>
  <c r="O430"/>
  <c r="N430"/>
  <c r="M430"/>
  <c r="L430"/>
  <c r="K430"/>
  <c r="P429"/>
  <c r="O429"/>
  <c r="N429"/>
  <c r="M429"/>
  <c r="L429"/>
  <c r="K429"/>
  <c r="P428"/>
  <c r="O428"/>
  <c r="N428"/>
  <c r="M428"/>
  <c r="L428"/>
  <c r="K428"/>
  <c r="P427"/>
  <c r="O427"/>
  <c r="N427"/>
  <c r="M427"/>
  <c r="L427"/>
  <c r="K427"/>
  <c r="P426"/>
  <c r="O426"/>
  <c r="N426"/>
  <c r="M426"/>
  <c r="L426"/>
  <c r="K426"/>
  <c r="P425"/>
  <c r="O425"/>
  <c r="N425"/>
  <c r="M425"/>
  <c r="L425"/>
  <c r="K425"/>
  <c r="P424"/>
  <c r="O424"/>
  <c r="N424"/>
  <c r="M424"/>
  <c r="L424"/>
  <c r="K424"/>
  <c r="P423"/>
  <c r="O423"/>
  <c r="N423"/>
  <c r="M423"/>
  <c r="L423"/>
  <c r="K423"/>
  <c r="P422"/>
  <c r="O422"/>
  <c r="N422"/>
  <c r="M422"/>
  <c r="L422"/>
  <c r="K422"/>
  <c r="P421"/>
  <c r="O421"/>
  <c r="N421"/>
  <c r="M421"/>
  <c r="L421"/>
  <c r="K421"/>
  <c r="P420"/>
  <c r="O420"/>
  <c r="N420"/>
  <c r="M420"/>
  <c r="L420"/>
  <c r="K420"/>
  <c r="P419"/>
  <c r="O419"/>
  <c r="N419"/>
  <c r="M419"/>
  <c r="L419"/>
  <c r="K419"/>
  <c r="P418"/>
  <c r="O418"/>
  <c r="N418"/>
  <c r="M418"/>
  <c r="L418"/>
  <c r="K418"/>
  <c r="P417"/>
  <c r="O417"/>
  <c r="N417"/>
  <c r="M417"/>
  <c r="L417"/>
  <c r="K417"/>
  <c r="P416"/>
  <c r="O416"/>
  <c r="N416"/>
  <c r="M416"/>
  <c r="L416"/>
  <c r="K416"/>
  <c r="P415"/>
  <c r="O415"/>
  <c r="N415"/>
  <c r="M415"/>
  <c r="L415"/>
  <c r="K415"/>
  <c r="P414"/>
  <c r="O414"/>
  <c r="N414"/>
  <c r="M414"/>
  <c r="L414"/>
  <c r="K414"/>
  <c r="P413"/>
  <c r="O413"/>
  <c r="N413"/>
  <c r="M413"/>
  <c r="L413"/>
  <c r="K413"/>
  <c r="P412"/>
  <c r="O412"/>
  <c r="N412"/>
  <c r="M412"/>
  <c r="L412"/>
  <c r="K412"/>
  <c r="P411"/>
  <c r="O411"/>
  <c r="N411"/>
  <c r="M411"/>
  <c r="L411"/>
  <c r="K411"/>
  <c r="P410"/>
  <c r="O410"/>
  <c r="N410"/>
  <c r="M410"/>
  <c r="L410"/>
  <c r="K410"/>
  <c r="P409"/>
  <c r="O409"/>
  <c r="N409"/>
  <c r="M409"/>
  <c r="L409"/>
  <c r="K409"/>
  <c r="P408"/>
  <c r="O408"/>
  <c r="N408"/>
  <c r="M408"/>
  <c r="L408"/>
  <c r="K408"/>
  <c r="P407"/>
  <c r="O407"/>
  <c r="N407"/>
  <c r="M407"/>
  <c r="L407"/>
  <c r="K407"/>
  <c r="P406"/>
  <c r="O406"/>
  <c r="N406"/>
  <c r="M406"/>
  <c r="L406"/>
  <c r="K406"/>
  <c r="P405"/>
  <c r="O405"/>
  <c r="N405"/>
  <c r="M405"/>
  <c r="L405"/>
  <c r="K405"/>
  <c r="P404"/>
  <c r="O404"/>
  <c r="N404"/>
  <c r="M404"/>
  <c r="L404"/>
  <c r="K404"/>
  <c r="P403"/>
  <c r="O403"/>
  <c r="N403"/>
  <c r="M403"/>
  <c r="L403"/>
  <c r="K403"/>
  <c r="P402"/>
  <c r="O402"/>
  <c r="N402"/>
  <c r="M402"/>
  <c r="L402"/>
  <c r="K402"/>
  <c r="P401"/>
  <c r="O401"/>
  <c r="N401"/>
  <c r="M401"/>
  <c r="L401"/>
  <c r="K401"/>
  <c r="P400"/>
  <c r="O400"/>
  <c r="N400"/>
  <c r="M400"/>
  <c r="L400"/>
  <c r="K400"/>
  <c r="P399"/>
  <c r="O399"/>
  <c r="N399"/>
  <c r="M399"/>
  <c r="L399"/>
  <c r="K399"/>
  <c r="P398"/>
  <c r="O398"/>
  <c r="N398"/>
  <c r="M398"/>
  <c r="L398"/>
  <c r="K398"/>
  <c r="P397"/>
  <c r="O397"/>
  <c r="N397"/>
  <c r="M397"/>
  <c r="L397"/>
  <c r="K397"/>
  <c r="P396"/>
  <c r="O396"/>
  <c r="N396"/>
  <c r="M396"/>
  <c r="L396"/>
  <c r="K396"/>
  <c r="P395"/>
  <c r="O395"/>
  <c r="N395"/>
  <c r="M395"/>
  <c r="L395"/>
  <c r="K395"/>
  <c r="P394"/>
  <c r="O394"/>
  <c r="N394"/>
  <c r="M394"/>
  <c r="L394"/>
  <c r="K394"/>
  <c r="P393"/>
  <c r="O393"/>
  <c r="N393"/>
  <c r="M393"/>
  <c r="L393"/>
  <c r="K393"/>
  <c r="P392"/>
  <c r="O392"/>
  <c r="N392"/>
  <c r="M392"/>
  <c r="L392"/>
  <c r="K392"/>
  <c r="P391"/>
  <c r="O391"/>
  <c r="N391"/>
  <c r="M391"/>
  <c r="L391"/>
  <c r="K391"/>
  <c r="P390"/>
  <c r="O390"/>
  <c r="N390"/>
  <c r="M390"/>
  <c r="L390"/>
  <c r="K390"/>
  <c r="P389"/>
  <c r="O389"/>
  <c r="N389"/>
  <c r="M389"/>
  <c r="L389"/>
  <c r="K389"/>
  <c r="P388"/>
  <c r="O388"/>
  <c r="N388"/>
  <c r="M388"/>
  <c r="L388"/>
  <c r="K388"/>
  <c r="P387"/>
  <c r="O387"/>
  <c r="N387"/>
  <c r="M387"/>
  <c r="L387"/>
  <c r="K387"/>
  <c r="P386"/>
  <c r="O386"/>
  <c r="N386"/>
  <c r="M386"/>
  <c r="L386"/>
  <c r="K386"/>
  <c r="P385"/>
  <c r="O385"/>
  <c r="N385"/>
  <c r="M385"/>
  <c r="L385"/>
  <c r="K385"/>
  <c r="P384"/>
  <c r="O384"/>
  <c r="N384"/>
  <c r="M384"/>
  <c r="L384"/>
  <c r="K384"/>
  <c r="P383"/>
  <c r="O383"/>
  <c r="N383"/>
  <c r="M383"/>
  <c r="L383"/>
  <c r="K383"/>
  <c r="P382"/>
  <c r="O382"/>
  <c r="N382"/>
  <c r="M382"/>
  <c r="L382"/>
  <c r="K382"/>
  <c r="P381"/>
  <c r="O381"/>
  <c r="N381"/>
  <c r="M381"/>
  <c r="L381"/>
  <c r="K381"/>
  <c r="P380"/>
  <c r="O380"/>
  <c r="N380"/>
  <c r="M380"/>
  <c r="L380"/>
  <c r="K380"/>
  <c r="P379"/>
  <c r="O379"/>
  <c r="N379"/>
  <c r="M379"/>
  <c r="L379"/>
  <c r="K379"/>
  <c r="P378"/>
  <c r="O378"/>
  <c r="N378"/>
  <c r="M378"/>
  <c r="L378"/>
  <c r="K378"/>
  <c r="P377"/>
  <c r="O377"/>
  <c r="N377"/>
  <c r="M377"/>
  <c r="L377"/>
  <c r="K377"/>
  <c r="P376"/>
  <c r="O376"/>
  <c r="N376"/>
  <c r="M376"/>
  <c r="L376"/>
  <c r="K376"/>
  <c r="P375"/>
  <c r="O375"/>
  <c r="N375"/>
  <c r="M375"/>
  <c r="L375"/>
  <c r="K375"/>
  <c r="P374"/>
  <c r="O374"/>
  <c r="N374"/>
  <c r="M374"/>
  <c r="L374"/>
  <c r="K374"/>
  <c r="P373"/>
  <c r="O373"/>
  <c r="N373"/>
  <c r="M373"/>
  <c r="L373"/>
  <c r="K373"/>
  <c r="P372"/>
  <c r="O372"/>
  <c r="N372"/>
  <c r="M372"/>
  <c r="L372"/>
  <c r="K372"/>
  <c r="P371"/>
  <c r="O371"/>
  <c r="N371"/>
  <c r="M371"/>
  <c r="L371"/>
  <c r="K371"/>
  <c r="P370"/>
  <c r="O370"/>
  <c r="N370"/>
  <c r="M370"/>
  <c r="L370"/>
  <c r="K370"/>
  <c r="P369"/>
  <c r="O369"/>
  <c r="N369"/>
  <c r="M369"/>
  <c r="L369"/>
  <c r="K369"/>
  <c r="P368"/>
  <c r="O368"/>
  <c r="N368"/>
  <c r="M368"/>
  <c r="L368"/>
  <c r="K368"/>
  <c r="P367"/>
  <c r="O367"/>
  <c r="N367"/>
  <c r="M367"/>
  <c r="L367"/>
  <c r="K367"/>
  <c r="P366"/>
  <c r="O366"/>
  <c r="N366"/>
  <c r="M366"/>
  <c r="L366"/>
  <c r="K366"/>
  <c r="P365"/>
  <c r="O365"/>
  <c r="N365"/>
  <c r="M365"/>
  <c r="L365"/>
  <c r="K365"/>
  <c r="P364"/>
  <c r="O364"/>
  <c r="N364"/>
  <c r="M364"/>
  <c r="L364"/>
  <c r="K364"/>
  <c r="P363"/>
  <c r="O363"/>
  <c r="N363"/>
  <c r="M363"/>
  <c r="L363"/>
  <c r="K363"/>
  <c r="P362"/>
  <c r="O362"/>
  <c r="N362"/>
  <c r="M362"/>
  <c r="L362"/>
  <c r="K362"/>
  <c r="P361"/>
  <c r="O361"/>
  <c r="N361"/>
  <c r="M361"/>
  <c r="L361"/>
  <c r="K361"/>
  <c r="P360"/>
  <c r="O360"/>
  <c r="N360"/>
  <c r="M360"/>
  <c r="L360"/>
  <c r="K360"/>
  <c r="P359"/>
  <c r="O359"/>
  <c r="N359"/>
  <c r="M359"/>
  <c r="L359"/>
  <c r="K359"/>
  <c r="P358"/>
  <c r="O358"/>
  <c r="N358"/>
  <c r="M358"/>
  <c r="L358"/>
  <c r="K358"/>
  <c r="P357"/>
  <c r="O357"/>
  <c r="N357"/>
  <c r="M357"/>
  <c r="L357"/>
  <c r="K357"/>
  <c r="P356"/>
  <c r="O356"/>
  <c r="N356"/>
  <c r="M356"/>
  <c r="L356"/>
  <c r="K356"/>
  <c r="P355"/>
  <c r="O355"/>
  <c r="N355"/>
  <c r="M355"/>
  <c r="L355"/>
  <c r="K355"/>
  <c r="P354"/>
  <c r="O354"/>
  <c r="N354"/>
  <c r="M354"/>
  <c r="L354"/>
  <c r="K354"/>
  <c r="P353"/>
  <c r="O353"/>
  <c r="N353"/>
  <c r="M353"/>
  <c r="L353"/>
  <c r="K353"/>
  <c r="P352"/>
  <c r="O352"/>
  <c r="N352"/>
  <c r="M352"/>
  <c r="L352"/>
  <c r="K352"/>
  <c r="P351"/>
  <c r="O351"/>
  <c r="N351"/>
  <c r="M351"/>
  <c r="L351"/>
  <c r="K351"/>
  <c r="P350"/>
  <c r="O350"/>
  <c r="N350"/>
  <c r="M350"/>
  <c r="L350"/>
  <c r="K350"/>
  <c r="P349"/>
  <c r="O349"/>
  <c r="N349"/>
  <c r="M349"/>
  <c r="L349"/>
  <c r="K349"/>
  <c r="P348"/>
  <c r="O348"/>
  <c r="N348"/>
  <c r="M348"/>
  <c r="L348"/>
  <c r="K348"/>
  <c r="P347"/>
  <c r="O347"/>
  <c r="N347"/>
  <c r="M347"/>
  <c r="L347"/>
  <c r="K347"/>
  <c r="P346"/>
  <c r="O346"/>
  <c r="N346"/>
  <c r="M346"/>
  <c r="L346"/>
  <c r="K346"/>
  <c r="P345"/>
  <c r="O345"/>
  <c r="N345"/>
  <c r="M345"/>
  <c r="L345"/>
  <c r="K345"/>
  <c r="P344"/>
  <c r="O344"/>
  <c r="N344"/>
  <c r="M344"/>
  <c r="L344"/>
  <c r="K344"/>
  <c r="P343"/>
  <c r="O343"/>
  <c r="N343"/>
  <c r="M343"/>
  <c r="L343"/>
  <c r="K343"/>
  <c r="P342"/>
  <c r="O342"/>
  <c r="N342"/>
  <c r="M342"/>
  <c r="L342"/>
  <c r="K342"/>
  <c r="P341"/>
  <c r="O341"/>
  <c r="N341"/>
  <c r="M341"/>
  <c r="L341"/>
  <c r="K341"/>
  <c r="P340"/>
  <c r="O340"/>
  <c r="N340"/>
  <c r="M340"/>
  <c r="L340"/>
  <c r="K340"/>
  <c r="P339"/>
  <c r="O339"/>
  <c r="N339"/>
  <c r="M339"/>
  <c r="L339"/>
  <c r="K339"/>
  <c r="P338"/>
  <c r="O338"/>
  <c r="N338"/>
  <c r="M338"/>
  <c r="L338"/>
  <c r="K338"/>
  <c r="P337"/>
  <c r="O337"/>
  <c r="N337"/>
  <c r="M337"/>
  <c r="L337"/>
  <c r="K337"/>
  <c r="P336"/>
  <c r="O336"/>
  <c r="N336"/>
  <c r="M336"/>
  <c r="L336"/>
  <c r="K336"/>
  <c r="P335"/>
  <c r="O335"/>
  <c r="N335"/>
  <c r="M335"/>
  <c r="L335"/>
  <c r="K335"/>
  <c r="P334"/>
  <c r="O334"/>
  <c r="N334"/>
  <c r="M334"/>
  <c r="L334"/>
  <c r="K334"/>
  <c r="P333"/>
  <c r="O333"/>
  <c r="N333"/>
  <c r="M333"/>
  <c r="L333"/>
  <c r="K333"/>
  <c r="P332"/>
  <c r="O332"/>
  <c r="N332"/>
  <c r="M332"/>
  <c r="L332"/>
  <c r="K332"/>
  <c r="P331"/>
  <c r="O331"/>
  <c r="N331"/>
  <c r="M331"/>
  <c r="L331"/>
  <c r="K331"/>
  <c r="P330"/>
  <c r="O330"/>
  <c r="N330"/>
  <c r="M330"/>
  <c r="L330"/>
  <c r="K330"/>
  <c r="P329"/>
  <c r="O329"/>
  <c r="N329"/>
  <c r="M329"/>
  <c r="L329"/>
  <c r="K329"/>
  <c r="P328"/>
  <c r="O328"/>
  <c r="N328"/>
  <c r="M328"/>
  <c r="L328"/>
  <c r="K328"/>
  <c r="P327"/>
  <c r="O327"/>
  <c r="N327"/>
  <c r="M327"/>
  <c r="L327"/>
  <c r="K327"/>
  <c r="P326"/>
  <c r="O326"/>
  <c r="N326"/>
  <c r="M326"/>
  <c r="L326"/>
  <c r="K326"/>
  <c r="P325"/>
  <c r="O325"/>
  <c r="N325"/>
  <c r="M325"/>
  <c r="L325"/>
  <c r="K325"/>
  <c r="P324"/>
  <c r="O324"/>
  <c r="N324"/>
  <c r="M324"/>
  <c r="L324"/>
  <c r="K324"/>
  <c r="P323"/>
  <c r="O323"/>
  <c r="N323"/>
  <c r="M323"/>
  <c r="L323"/>
  <c r="K323"/>
  <c r="P322"/>
  <c r="O322"/>
  <c r="N322"/>
  <c r="M322"/>
  <c r="L322"/>
  <c r="K322"/>
  <c r="P321"/>
  <c r="O321"/>
  <c r="N321"/>
  <c r="M321"/>
  <c r="L321"/>
  <c r="K321"/>
  <c r="P320"/>
  <c r="O320"/>
  <c r="N320"/>
  <c r="M320"/>
  <c r="L320"/>
  <c r="K320"/>
  <c r="P319"/>
  <c r="O319"/>
  <c r="N319"/>
  <c r="M319"/>
  <c r="L319"/>
  <c r="K319"/>
  <c r="P318"/>
  <c r="O318"/>
  <c r="N318"/>
  <c r="M318"/>
  <c r="L318"/>
  <c r="K318"/>
  <c r="P317"/>
  <c r="O317"/>
  <c r="N317"/>
  <c r="M317"/>
  <c r="L317"/>
  <c r="K317"/>
  <c r="P316"/>
  <c r="O316"/>
  <c r="N316"/>
  <c r="M316"/>
  <c r="L316"/>
  <c r="K316"/>
  <c r="P315"/>
  <c r="O315"/>
  <c r="N315"/>
  <c r="M315"/>
  <c r="L315"/>
  <c r="K315"/>
  <c r="P314"/>
  <c r="O314"/>
  <c r="N314"/>
  <c r="M314"/>
  <c r="L314"/>
  <c r="K314"/>
  <c r="P313"/>
  <c r="O313"/>
  <c r="N313"/>
  <c r="M313"/>
  <c r="L313"/>
  <c r="K313"/>
  <c r="P312"/>
  <c r="O312"/>
  <c r="N312"/>
  <c r="M312"/>
  <c r="L312"/>
  <c r="K312"/>
  <c r="P311"/>
  <c r="O311"/>
  <c r="N311"/>
  <c r="M311"/>
  <c r="L311"/>
  <c r="K311"/>
  <c r="P310"/>
  <c r="O310"/>
  <c r="N310"/>
  <c r="M310"/>
  <c r="L310"/>
  <c r="K310"/>
  <c r="P309"/>
  <c r="O309"/>
  <c r="N309"/>
  <c r="M309"/>
  <c r="L309"/>
  <c r="K309"/>
  <c r="P308"/>
  <c r="O308"/>
  <c r="N308"/>
  <c r="M308"/>
  <c r="L308"/>
  <c r="K308"/>
  <c r="P307"/>
  <c r="O307"/>
  <c r="N307"/>
  <c r="M307"/>
  <c r="L307"/>
  <c r="K307"/>
  <c r="P306"/>
  <c r="O306"/>
  <c r="N306"/>
  <c r="M306"/>
  <c r="L306"/>
  <c r="K306"/>
  <c r="P305"/>
  <c r="O305"/>
  <c r="N305"/>
  <c r="M305"/>
  <c r="L305"/>
  <c r="K305"/>
  <c r="P304"/>
  <c r="O304"/>
  <c r="N304"/>
  <c r="M304"/>
  <c r="L304"/>
  <c r="K304"/>
  <c r="P303"/>
  <c r="O303"/>
  <c r="N303"/>
  <c r="M303"/>
  <c r="L303"/>
  <c r="K303"/>
  <c r="P302"/>
  <c r="O302"/>
  <c r="N302"/>
  <c r="M302"/>
  <c r="L302"/>
  <c r="K302"/>
  <c r="P301"/>
  <c r="O301"/>
  <c r="N301"/>
  <c r="M301"/>
  <c r="L301"/>
  <c r="K301"/>
  <c r="P300"/>
  <c r="O300"/>
  <c r="N300"/>
  <c r="M300"/>
  <c r="L300"/>
  <c r="K300"/>
  <c r="P299"/>
  <c r="O299"/>
  <c r="N299"/>
  <c r="M299"/>
  <c r="L299"/>
  <c r="K299"/>
  <c r="P298"/>
  <c r="O298"/>
  <c r="N298"/>
  <c r="M298"/>
  <c r="L298"/>
  <c r="K298"/>
  <c r="P297"/>
  <c r="O297"/>
  <c r="N297"/>
  <c r="M297"/>
  <c r="L297"/>
  <c r="K297"/>
  <c r="P296"/>
  <c r="O296"/>
  <c r="N296"/>
  <c r="M296"/>
  <c r="L296"/>
  <c r="K296"/>
  <c r="P295"/>
  <c r="O295"/>
  <c r="N295"/>
  <c r="M295"/>
  <c r="L295"/>
  <c r="K295"/>
  <c r="P294"/>
  <c r="O294"/>
  <c r="N294"/>
  <c r="M294"/>
  <c r="L294"/>
  <c r="K294"/>
  <c r="P293"/>
  <c r="O293"/>
  <c r="N293"/>
  <c r="M293"/>
  <c r="L293"/>
  <c r="K293"/>
  <c r="P292"/>
  <c r="O292"/>
  <c r="N292"/>
  <c r="M292"/>
  <c r="L292"/>
  <c r="K292"/>
  <c r="P291"/>
  <c r="O291"/>
  <c r="N291"/>
  <c r="M291"/>
  <c r="L291"/>
  <c r="K291"/>
  <c r="P290"/>
  <c r="O290"/>
  <c r="N290"/>
  <c r="M290"/>
  <c r="L290"/>
  <c r="K290"/>
  <c r="P289"/>
  <c r="O289"/>
  <c r="N289"/>
  <c r="M289"/>
  <c r="L289"/>
  <c r="K289"/>
  <c r="P288"/>
  <c r="O288"/>
  <c r="N288"/>
  <c r="M288"/>
  <c r="L288"/>
  <c r="K288"/>
  <c r="P287"/>
  <c r="O287"/>
  <c r="N287"/>
  <c r="M287"/>
  <c r="L287"/>
  <c r="K287"/>
  <c r="P286"/>
  <c r="O286"/>
  <c r="N286"/>
  <c r="M286"/>
  <c r="L286"/>
  <c r="K286"/>
  <c r="P285"/>
  <c r="O285"/>
  <c r="N285"/>
  <c r="M285"/>
  <c r="L285"/>
  <c r="K285"/>
  <c r="P284"/>
  <c r="O284"/>
  <c r="N284"/>
  <c r="M284"/>
  <c r="L284"/>
  <c r="K284"/>
  <c r="P283"/>
  <c r="O283"/>
  <c r="N283"/>
  <c r="M283"/>
  <c r="L283"/>
  <c r="K283"/>
  <c r="P282"/>
  <c r="O282"/>
  <c r="N282"/>
  <c r="M282"/>
  <c r="L282"/>
  <c r="K282"/>
  <c r="P281"/>
  <c r="O281"/>
  <c r="N281"/>
  <c r="M281"/>
  <c r="L281"/>
  <c r="K281"/>
  <c r="P280"/>
  <c r="O280"/>
  <c r="N280"/>
  <c r="M280"/>
  <c r="L280"/>
  <c r="K280"/>
  <c r="P279"/>
  <c r="O279"/>
  <c r="N279"/>
  <c r="M279"/>
  <c r="L279"/>
  <c r="K279"/>
  <c r="P278"/>
  <c r="O278"/>
  <c r="N278"/>
  <c r="M278"/>
  <c r="L278"/>
  <c r="K278"/>
  <c r="P277"/>
  <c r="O277"/>
  <c r="N277"/>
  <c r="M277"/>
  <c r="L277"/>
  <c r="K277"/>
  <c r="P276"/>
  <c r="O276"/>
  <c r="N276"/>
  <c r="M276"/>
  <c r="L276"/>
  <c r="K276"/>
  <c r="P275"/>
  <c r="O275"/>
  <c r="N275"/>
  <c r="M275"/>
  <c r="L275"/>
  <c r="K275"/>
  <c r="P274"/>
  <c r="O274"/>
  <c r="N274"/>
  <c r="M274"/>
  <c r="L274"/>
  <c r="K274"/>
  <c r="P273"/>
  <c r="O273"/>
  <c r="N273"/>
  <c r="M273"/>
  <c r="L273"/>
  <c r="K273"/>
  <c r="P272"/>
  <c r="O272"/>
  <c r="N272"/>
  <c r="M272"/>
  <c r="L272"/>
  <c r="K272"/>
  <c r="P271"/>
  <c r="O271"/>
  <c r="N271"/>
  <c r="M271"/>
  <c r="L271"/>
  <c r="K271"/>
  <c r="P270"/>
  <c r="O270"/>
  <c r="N270"/>
  <c r="M270"/>
  <c r="L270"/>
  <c r="K270"/>
  <c r="P269"/>
  <c r="O269"/>
  <c r="N269"/>
  <c r="M269"/>
  <c r="L269"/>
  <c r="K269"/>
  <c r="P268"/>
  <c r="O268"/>
  <c r="N268"/>
  <c r="M268"/>
  <c r="L268"/>
  <c r="K268"/>
  <c r="P267"/>
  <c r="O267"/>
  <c r="N267"/>
  <c r="M267"/>
  <c r="L267"/>
  <c r="K267"/>
  <c r="P266"/>
  <c r="O266"/>
  <c r="N266"/>
  <c r="M266"/>
  <c r="L266"/>
  <c r="K266"/>
  <c r="P265"/>
  <c r="O265"/>
  <c r="N265"/>
  <c r="M265"/>
  <c r="L265"/>
  <c r="K265"/>
  <c r="P264"/>
  <c r="O264"/>
  <c r="N264"/>
  <c r="M264"/>
  <c r="L264"/>
  <c r="K264"/>
  <c r="P263"/>
  <c r="O263"/>
  <c r="N263"/>
  <c r="M263"/>
  <c r="L263"/>
  <c r="K263"/>
  <c r="P262"/>
  <c r="O262"/>
  <c r="N262"/>
  <c r="M262"/>
  <c r="L262"/>
  <c r="K262"/>
  <c r="P261"/>
  <c r="O261"/>
  <c r="N261"/>
  <c r="M261"/>
  <c r="L261"/>
  <c r="K261"/>
  <c r="P260"/>
  <c r="O260"/>
  <c r="N260"/>
  <c r="M260"/>
  <c r="L260"/>
  <c r="K260"/>
  <c r="P259"/>
  <c r="O259"/>
  <c r="N259"/>
  <c r="M259"/>
  <c r="L259"/>
  <c r="K259"/>
  <c r="P258"/>
  <c r="O258"/>
  <c r="N258"/>
  <c r="M258"/>
  <c r="L258"/>
  <c r="K258"/>
  <c r="P257"/>
  <c r="O257"/>
  <c r="N257"/>
  <c r="M257"/>
  <c r="L257"/>
  <c r="K257"/>
  <c r="P256"/>
  <c r="O256"/>
  <c r="N256"/>
  <c r="M256"/>
  <c r="L256"/>
  <c r="K256"/>
  <c r="P255"/>
  <c r="O255"/>
  <c r="N255"/>
  <c r="M255"/>
  <c r="L255"/>
  <c r="K255"/>
  <c r="P254"/>
  <c r="O254"/>
  <c r="N254"/>
  <c r="M254"/>
  <c r="L254"/>
  <c r="K254"/>
  <c r="P253"/>
  <c r="O253"/>
  <c r="N253"/>
  <c r="M253"/>
  <c r="L253"/>
  <c r="K253"/>
  <c r="P252"/>
  <c r="O252"/>
  <c r="N252"/>
  <c r="M252"/>
  <c r="L252"/>
  <c r="K252"/>
  <c r="P251"/>
  <c r="O251"/>
  <c r="N251"/>
  <c r="M251"/>
  <c r="L251"/>
  <c r="K251"/>
  <c r="P250"/>
  <c r="O250"/>
  <c r="N250"/>
  <c r="M250"/>
  <c r="L250"/>
  <c r="K250"/>
  <c r="P249"/>
  <c r="O249"/>
  <c r="N249"/>
  <c r="M249"/>
  <c r="L249"/>
  <c r="K249"/>
  <c r="P248"/>
  <c r="O248"/>
  <c r="N248"/>
  <c r="M248"/>
  <c r="L248"/>
  <c r="K248"/>
  <c r="P247"/>
  <c r="O247"/>
  <c r="N247"/>
  <c r="M247"/>
  <c r="L247"/>
  <c r="K247"/>
  <c r="P246"/>
  <c r="O246"/>
  <c r="N246"/>
  <c r="M246"/>
  <c r="L246"/>
  <c r="K246"/>
  <c r="P245"/>
  <c r="O245"/>
  <c r="N245"/>
  <c r="M245"/>
  <c r="L245"/>
  <c r="K245"/>
  <c r="P244"/>
  <c r="O244"/>
  <c r="N244"/>
  <c r="M244"/>
  <c r="L244"/>
  <c r="K244"/>
  <c r="P243"/>
  <c r="O243"/>
  <c r="N243"/>
  <c r="M243"/>
  <c r="L243"/>
  <c r="K243"/>
  <c r="P242"/>
  <c r="O242"/>
  <c r="N242"/>
  <c r="M242"/>
  <c r="L242"/>
  <c r="K242"/>
  <c r="P241"/>
  <c r="O241"/>
  <c r="N241"/>
  <c r="M241"/>
  <c r="L241"/>
  <c r="K241"/>
  <c r="P240"/>
  <c r="O240"/>
  <c r="N240"/>
  <c r="M240"/>
  <c r="L240"/>
  <c r="K240"/>
  <c r="P239"/>
  <c r="O239"/>
  <c r="N239"/>
  <c r="M239"/>
  <c r="L239"/>
  <c r="K239"/>
  <c r="P238"/>
  <c r="O238"/>
  <c r="N238"/>
  <c r="M238"/>
  <c r="L238"/>
  <c r="K238"/>
  <c r="P237"/>
  <c r="O237"/>
  <c r="N237"/>
  <c r="M237"/>
  <c r="L237"/>
  <c r="K237"/>
  <c r="P236"/>
  <c r="O236"/>
  <c r="N236"/>
  <c r="M236"/>
  <c r="L236"/>
  <c r="K236"/>
  <c r="P235"/>
  <c r="O235"/>
  <c r="N235"/>
  <c r="M235"/>
  <c r="L235"/>
  <c r="K235"/>
  <c r="P234"/>
  <c r="O234"/>
  <c r="N234"/>
  <c r="M234"/>
  <c r="L234"/>
  <c r="K234"/>
  <c r="P233"/>
  <c r="O233"/>
  <c r="N233"/>
  <c r="M233"/>
  <c r="L233"/>
  <c r="K233"/>
  <c r="P232"/>
  <c r="O232"/>
  <c r="N232"/>
  <c r="M232"/>
  <c r="L232"/>
  <c r="K232"/>
  <c r="P231"/>
  <c r="O231"/>
  <c r="N231"/>
  <c r="M231"/>
  <c r="L231"/>
  <c r="K231"/>
  <c r="P230"/>
  <c r="O230"/>
  <c r="N230"/>
  <c r="M230"/>
  <c r="L230"/>
  <c r="K230"/>
  <c r="P229"/>
  <c r="O229"/>
  <c r="N229"/>
  <c r="M229"/>
  <c r="L229"/>
  <c r="K229"/>
  <c r="P228"/>
  <c r="O228"/>
  <c r="N228"/>
  <c r="M228"/>
  <c r="L228"/>
  <c r="K228"/>
  <c r="P227"/>
  <c r="O227"/>
  <c r="N227"/>
  <c r="M227"/>
  <c r="L227"/>
  <c r="K227"/>
  <c r="P226"/>
  <c r="O226"/>
  <c r="N226"/>
  <c r="M226"/>
  <c r="L226"/>
  <c r="K226"/>
  <c r="P225"/>
  <c r="O225"/>
  <c r="N225"/>
  <c r="M225"/>
  <c r="L225"/>
  <c r="K225"/>
  <c r="P224"/>
  <c r="O224"/>
  <c r="N224"/>
  <c r="M224"/>
  <c r="L224"/>
  <c r="K224"/>
  <c r="P223"/>
  <c r="O223"/>
  <c r="N223"/>
  <c r="M223"/>
  <c r="L223"/>
  <c r="K223"/>
  <c r="P222"/>
  <c r="O222"/>
  <c r="N222"/>
  <c r="M222"/>
  <c r="L222"/>
  <c r="K222"/>
  <c r="P221"/>
  <c r="O221"/>
  <c r="N221"/>
  <c r="M221"/>
  <c r="L221"/>
  <c r="K221"/>
  <c r="P220"/>
  <c r="O220"/>
  <c r="N220"/>
  <c r="M220"/>
  <c r="L220"/>
  <c r="K220"/>
  <c r="P219"/>
  <c r="O219"/>
  <c r="N219"/>
  <c r="M219"/>
  <c r="L219"/>
  <c r="K219"/>
  <c r="P218"/>
  <c r="O218"/>
  <c r="N218"/>
  <c r="M218"/>
  <c r="L218"/>
  <c r="K218"/>
  <c r="P217"/>
  <c r="O217"/>
  <c r="N217"/>
  <c r="M217"/>
  <c r="L217"/>
  <c r="K217"/>
  <c r="P216"/>
  <c r="O216"/>
  <c r="N216"/>
  <c r="M216"/>
  <c r="L216"/>
  <c r="K216"/>
  <c r="P215"/>
  <c r="O215"/>
  <c r="N215"/>
  <c r="M215"/>
  <c r="L215"/>
  <c r="K215"/>
  <c r="P214"/>
  <c r="O214"/>
  <c r="N214"/>
  <c r="M214"/>
  <c r="L214"/>
  <c r="K214"/>
  <c r="P213"/>
  <c r="O213"/>
  <c r="N213"/>
  <c r="M213"/>
  <c r="L213"/>
  <c r="K213"/>
  <c r="P212"/>
  <c r="O212"/>
  <c r="N212"/>
  <c r="M212"/>
  <c r="L212"/>
  <c r="K212"/>
  <c r="P211"/>
  <c r="O211"/>
  <c r="N211"/>
  <c r="M211"/>
  <c r="L211"/>
  <c r="K211"/>
  <c r="P210"/>
  <c r="O210"/>
  <c r="N210"/>
  <c r="M210"/>
  <c r="L210"/>
  <c r="K210"/>
  <c r="P209"/>
  <c r="O209"/>
  <c r="N209"/>
  <c r="M209"/>
  <c r="L209"/>
  <c r="K209"/>
  <c r="P208"/>
  <c r="O208"/>
  <c r="N208"/>
  <c r="M208"/>
  <c r="L208"/>
  <c r="K208"/>
  <c r="P207"/>
  <c r="O207"/>
  <c r="N207"/>
  <c r="M207"/>
  <c r="L207"/>
  <c r="K207"/>
  <c r="P206"/>
  <c r="O206"/>
  <c r="N206"/>
  <c r="M206"/>
  <c r="L206"/>
  <c r="K206"/>
  <c r="P205"/>
  <c r="O205"/>
  <c r="N205"/>
  <c r="M205"/>
  <c r="L205"/>
  <c r="K205"/>
  <c r="P204"/>
  <c r="O204"/>
  <c r="N204"/>
  <c r="M204"/>
  <c r="L204"/>
  <c r="K204"/>
  <c r="P203"/>
  <c r="O203"/>
  <c r="N203"/>
  <c r="M203"/>
  <c r="L203"/>
  <c r="K203"/>
  <c r="P202"/>
  <c r="O202"/>
  <c r="N202"/>
  <c r="M202"/>
  <c r="L202"/>
  <c r="K202"/>
  <c r="P201"/>
  <c r="O201"/>
  <c r="N201"/>
  <c r="M201"/>
  <c r="L201"/>
  <c r="K201"/>
  <c r="P200"/>
  <c r="O200"/>
  <c r="N200"/>
  <c r="M200"/>
  <c r="L200"/>
  <c r="K200"/>
  <c r="P199"/>
  <c r="O199"/>
  <c r="N199"/>
  <c r="M199"/>
  <c r="L199"/>
  <c r="K199"/>
  <c r="P198"/>
  <c r="O198"/>
  <c r="N198"/>
  <c r="M198"/>
  <c r="L198"/>
  <c r="K198"/>
  <c r="P197"/>
  <c r="O197"/>
  <c r="N197"/>
  <c r="M197"/>
  <c r="L197"/>
  <c r="K197"/>
  <c r="P196"/>
  <c r="O196"/>
  <c r="N196"/>
  <c r="M196"/>
  <c r="L196"/>
  <c r="K196"/>
  <c r="P195"/>
  <c r="O195"/>
  <c r="N195"/>
  <c r="M195"/>
  <c r="L195"/>
  <c r="K195"/>
  <c r="P194"/>
  <c r="O194"/>
  <c r="N194"/>
  <c r="M194"/>
  <c r="L194"/>
  <c r="K194"/>
  <c r="P193"/>
  <c r="O193"/>
  <c r="N193"/>
  <c r="M193"/>
  <c r="L193"/>
  <c r="K193"/>
  <c r="P192"/>
  <c r="O192"/>
  <c r="N192"/>
  <c r="M192"/>
  <c r="L192"/>
  <c r="K192"/>
  <c r="P191"/>
  <c r="O191"/>
  <c r="N191"/>
  <c r="M191"/>
  <c r="L191"/>
  <c r="K191"/>
  <c r="P190"/>
  <c r="O190"/>
  <c r="N190"/>
  <c r="M190"/>
  <c r="L190"/>
  <c r="K190"/>
  <c r="P189"/>
  <c r="O189"/>
  <c r="N189"/>
  <c r="M189"/>
  <c r="L189"/>
  <c r="K189"/>
  <c r="P188"/>
  <c r="O188"/>
  <c r="N188"/>
  <c r="M188"/>
  <c r="L188"/>
  <c r="K188"/>
  <c r="P187"/>
  <c r="O187"/>
  <c r="N187"/>
  <c r="M187"/>
  <c r="L187"/>
  <c r="K187"/>
  <c r="P186"/>
  <c r="O186"/>
  <c r="N186"/>
  <c r="M186"/>
  <c r="L186"/>
  <c r="K186"/>
  <c r="P185"/>
  <c r="O185"/>
  <c r="N185"/>
  <c r="M185"/>
  <c r="L185"/>
  <c r="K185"/>
  <c r="P184"/>
  <c r="O184"/>
  <c r="N184"/>
  <c r="M184"/>
  <c r="L184"/>
  <c r="K184"/>
  <c r="P183"/>
  <c r="O183"/>
  <c r="N183"/>
  <c r="M183"/>
  <c r="L183"/>
  <c r="K183"/>
  <c r="P182"/>
  <c r="O182"/>
  <c r="N182"/>
  <c r="M182"/>
  <c r="L182"/>
  <c r="K182"/>
  <c r="P181"/>
  <c r="O181"/>
  <c r="N181"/>
  <c r="M181"/>
  <c r="L181"/>
  <c r="K181"/>
  <c r="P180"/>
  <c r="O180"/>
  <c r="N180"/>
  <c r="M180"/>
  <c r="L180"/>
  <c r="K180"/>
  <c r="P179"/>
  <c r="O179"/>
  <c r="N179"/>
  <c r="M179"/>
  <c r="L179"/>
  <c r="K179"/>
  <c r="P178"/>
  <c r="O178"/>
  <c r="N178"/>
  <c r="M178"/>
  <c r="L178"/>
  <c r="K178"/>
  <c r="P177"/>
  <c r="O177"/>
  <c r="N177"/>
  <c r="M177"/>
  <c r="L177"/>
  <c r="K177"/>
  <c r="P176"/>
  <c r="O176"/>
  <c r="N176"/>
  <c r="M176"/>
  <c r="L176"/>
  <c r="K176"/>
  <c r="P175"/>
  <c r="O175"/>
  <c r="N175"/>
  <c r="M175"/>
  <c r="L175"/>
  <c r="K175"/>
  <c r="P174"/>
  <c r="O174"/>
  <c r="N174"/>
  <c r="M174"/>
  <c r="L174"/>
  <c r="K174"/>
  <c r="P173"/>
  <c r="O173"/>
  <c r="N173"/>
  <c r="M173"/>
  <c r="L173"/>
  <c r="K173"/>
  <c r="P172"/>
  <c r="O172"/>
  <c r="N172"/>
  <c r="M172"/>
  <c r="L172"/>
  <c r="K172"/>
  <c r="P171"/>
  <c r="O171"/>
  <c r="N171"/>
  <c r="M171"/>
  <c r="L171"/>
  <c r="K171"/>
  <c r="P170"/>
  <c r="O170"/>
  <c r="N170"/>
  <c r="M170"/>
  <c r="L170"/>
  <c r="K170"/>
  <c r="P169"/>
  <c r="O169"/>
  <c r="N169"/>
  <c r="M169"/>
  <c r="L169"/>
  <c r="K169"/>
  <c r="P168"/>
  <c r="O168"/>
  <c r="N168"/>
  <c r="M168"/>
  <c r="L168"/>
  <c r="K168"/>
  <c r="P167"/>
  <c r="O167"/>
  <c r="N167"/>
  <c r="M167"/>
  <c r="L167"/>
  <c r="K167"/>
  <c r="P166"/>
  <c r="O166"/>
  <c r="N166"/>
  <c r="M166"/>
  <c r="L166"/>
  <c r="K166"/>
  <c r="P165"/>
  <c r="O165"/>
  <c r="N165"/>
  <c r="M165"/>
  <c r="L165"/>
  <c r="K165"/>
  <c r="P164"/>
  <c r="O164"/>
  <c r="N164"/>
  <c r="M164"/>
  <c r="L164"/>
  <c r="K164"/>
  <c r="P163"/>
  <c r="O163"/>
  <c r="N163"/>
  <c r="M163"/>
  <c r="L163"/>
  <c r="K163"/>
  <c r="P162"/>
  <c r="O162"/>
  <c r="N162"/>
  <c r="M162"/>
  <c r="L162"/>
  <c r="K162"/>
  <c r="P161"/>
  <c r="O161"/>
  <c r="N161"/>
  <c r="M161"/>
  <c r="L161"/>
  <c r="K161"/>
  <c r="P160"/>
  <c r="O160"/>
  <c r="N160"/>
  <c r="M160"/>
  <c r="L160"/>
  <c r="K160"/>
  <c r="P159"/>
  <c r="O159"/>
  <c r="N159"/>
  <c r="M159"/>
  <c r="L159"/>
  <c r="K159"/>
  <c r="P158"/>
  <c r="O158"/>
  <c r="N158"/>
  <c r="M158"/>
  <c r="L158"/>
  <c r="K158"/>
  <c r="P157"/>
  <c r="O157"/>
  <c r="N157"/>
  <c r="M157"/>
  <c r="L157"/>
  <c r="K157"/>
  <c r="P156"/>
  <c r="O156"/>
  <c r="N156"/>
  <c r="M156"/>
  <c r="L156"/>
  <c r="K156"/>
  <c r="P155"/>
  <c r="O155"/>
  <c r="N155"/>
  <c r="M155"/>
  <c r="L155"/>
  <c r="K155"/>
  <c r="P154"/>
  <c r="O154"/>
  <c r="N154"/>
  <c r="M154"/>
  <c r="L154"/>
  <c r="K154"/>
  <c r="P153"/>
  <c r="O153"/>
  <c r="N153"/>
  <c r="M153"/>
  <c r="L153"/>
  <c r="K153"/>
  <c r="P152"/>
  <c r="O152"/>
  <c r="N152"/>
  <c r="M152"/>
  <c r="L152"/>
  <c r="K152"/>
  <c r="P151"/>
  <c r="O151"/>
  <c r="N151"/>
  <c r="M151"/>
  <c r="L151"/>
  <c r="K151"/>
  <c r="P150"/>
  <c r="O150"/>
  <c r="N150"/>
  <c r="M150"/>
  <c r="L150"/>
  <c r="K150"/>
  <c r="P149"/>
  <c r="O149"/>
  <c r="N149"/>
  <c r="M149"/>
  <c r="L149"/>
  <c r="K149"/>
  <c r="P148"/>
  <c r="O148"/>
  <c r="N148"/>
  <c r="M148"/>
  <c r="L148"/>
  <c r="K148"/>
  <c r="P147"/>
  <c r="O147"/>
  <c r="N147"/>
  <c r="M147"/>
  <c r="L147"/>
  <c r="K147"/>
  <c r="P146"/>
  <c r="O146"/>
  <c r="N146"/>
  <c r="M146"/>
  <c r="L146"/>
  <c r="K146"/>
  <c r="P145"/>
  <c r="O145"/>
  <c r="N145"/>
  <c r="M145"/>
  <c r="L145"/>
  <c r="K145"/>
  <c r="P144"/>
  <c r="O144"/>
  <c r="N144"/>
  <c r="M144"/>
  <c r="L144"/>
  <c r="K144"/>
  <c r="P143"/>
  <c r="O143"/>
  <c r="N143"/>
  <c r="M143"/>
  <c r="L143"/>
  <c r="K143"/>
  <c r="P142"/>
  <c r="O142"/>
  <c r="N142"/>
  <c r="M142"/>
  <c r="L142"/>
  <c r="K142"/>
  <c r="P141"/>
  <c r="O141"/>
  <c r="N141"/>
  <c r="M141"/>
  <c r="L141"/>
  <c r="K141"/>
  <c r="P140"/>
  <c r="O140"/>
  <c r="N140"/>
  <c r="M140"/>
  <c r="L140"/>
  <c r="K140"/>
  <c r="P139"/>
  <c r="O139"/>
  <c r="N139"/>
  <c r="M139"/>
  <c r="L139"/>
  <c r="K139"/>
  <c r="P138"/>
  <c r="O138"/>
  <c r="N138"/>
  <c r="M138"/>
  <c r="L138"/>
  <c r="K138"/>
  <c r="P137"/>
  <c r="O137"/>
  <c r="N137"/>
  <c r="M137"/>
  <c r="L137"/>
  <c r="K137"/>
  <c r="P136"/>
  <c r="O136"/>
  <c r="N136"/>
  <c r="M136"/>
  <c r="L136"/>
  <c r="K136"/>
  <c r="P135"/>
  <c r="O135"/>
  <c r="N135"/>
  <c r="M135"/>
  <c r="L135"/>
  <c r="K135"/>
  <c r="P134"/>
  <c r="O134"/>
  <c r="N134"/>
  <c r="M134"/>
  <c r="L134"/>
  <c r="K134"/>
  <c r="P133"/>
  <c r="O133"/>
  <c r="N133"/>
  <c r="M133"/>
  <c r="L133"/>
  <c r="K133"/>
  <c r="P132"/>
  <c r="O132"/>
  <c r="N132"/>
  <c r="M132"/>
  <c r="L132"/>
  <c r="K132"/>
  <c r="P131"/>
  <c r="O131"/>
  <c r="N131"/>
  <c r="M131"/>
  <c r="L131"/>
  <c r="K131"/>
  <c r="P130"/>
  <c r="O130"/>
  <c r="N130"/>
  <c r="M130"/>
  <c r="L130"/>
  <c r="K130"/>
  <c r="P129"/>
  <c r="O129"/>
  <c r="N129"/>
  <c r="M129"/>
  <c r="L129"/>
  <c r="K129"/>
  <c r="P128"/>
  <c r="O128"/>
  <c r="N128"/>
  <c r="M128"/>
  <c r="L128"/>
  <c r="K128"/>
  <c r="P127"/>
  <c r="O127"/>
  <c r="N127"/>
  <c r="M127"/>
  <c r="L127"/>
  <c r="K127"/>
  <c r="P126"/>
  <c r="O126"/>
  <c r="N126"/>
  <c r="M126"/>
  <c r="L126"/>
  <c r="K126"/>
  <c r="P125"/>
  <c r="O125"/>
  <c r="N125"/>
  <c r="M125"/>
  <c r="L125"/>
  <c r="K125"/>
  <c r="P124"/>
  <c r="O124"/>
  <c r="N124"/>
  <c r="M124"/>
  <c r="L124"/>
  <c r="K124"/>
  <c r="P123"/>
  <c r="O123"/>
  <c r="N123"/>
  <c r="M123"/>
  <c r="L123"/>
  <c r="K123"/>
  <c r="P122"/>
  <c r="O122"/>
  <c r="N122"/>
  <c r="M122"/>
  <c r="L122"/>
  <c r="K122"/>
  <c r="P121"/>
  <c r="O121"/>
  <c r="N121"/>
  <c r="M121"/>
  <c r="L121"/>
  <c r="K121"/>
  <c r="P120"/>
  <c r="O120"/>
  <c r="N120"/>
  <c r="M120"/>
  <c r="L120"/>
  <c r="K120"/>
  <c r="P119"/>
  <c r="O119"/>
  <c r="N119"/>
  <c r="M119"/>
  <c r="L119"/>
  <c r="K119"/>
  <c r="P118"/>
  <c r="O118"/>
  <c r="N118"/>
  <c r="M118"/>
  <c r="L118"/>
  <c r="K118"/>
  <c r="P117"/>
  <c r="O117"/>
  <c r="N117"/>
  <c r="M117"/>
  <c r="L117"/>
  <c r="K117"/>
  <c r="P116"/>
  <c r="O116"/>
  <c r="N116"/>
  <c r="M116"/>
  <c r="L116"/>
  <c r="K116"/>
  <c r="P115"/>
  <c r="O115"/>
  <c r="N115"/>
  <c r="M115"/>
  <c r="L115"/>
  <c r="K115"/>
  <c r="P114"/>
  <c r="O114"/>
  <c r="N114"/>
  <c r="M114"/>
  <c r="L114"/>
  <c r="K114"/>
  <c r="P113"/>
  <c r="O113"/>
  <c r="N113"/>
  <c r="M113"/>
  <c r="L113"/>
  <c r="K113"/>
  <c r="P112"/>
  <c r="O112"/>
  <c r="N112"/>
  <c r="M112"/>
  <c r="L112"/>
  <c r="K112"/>
  <c r="P111"/>
  <c r="O111"/>
  <c r="N111"/>
  <c r="M111"/>
  <c r="L111"/>
  <c r="K111"/>
  <c r="P110"/>
  <c r="O110"/>
  <c r="N110"/>
  <c r="M110"/>
  <c r="L110"/>
  <c r="K110"/>
  <c r="P109"/>
  <c r="O109"/>
  <c r="N109"/>
  <c r="M109"/>
  <c r="L109"/>
  <c r="K109"/>
  <c r="P108"/>
  <c r="O108"/>
  <c r="N108"/>
  <c r="M108"/>
  <c r="L108"/>
  <c r="K108"/>
  <c r="P107"/>
  <c r="O107"/>
  <c r="N107"/>
  <c r="M107"/>
  <c r="L107"/>
  <c r="K107"/>
  <c r="P106"/>
  <c r="O106"/>
  <c r="N106"/>
  <c r="M106"/>
  <c r="L106"/>
  <c r="K106"/>
  <c r="P105"/>
  <c r="O105"/>
  <c r="N105"/>
  <c r="M105"/>
  <c r="L105"/>
  <c r="K105"/>
  <c r="P104"/>
  <c r="O104"/>
  <c r="N104"/>
  <c r="M104"/>
  <c r="L104"/>
  <c r="K104"/>
  <c r="P103"/>
  <c r="O103"/>
  <c r="N103"/>
  <c r="M103"/>
  <c r="L103"/>
  <c r="K103"/>
  <c r="P102"/>
  <c r="O102"/>
  <c r="N102"/>
  <c r="M102"/>
  <c r="L102"/>
  <c r="K102"/>
  <c r="P101"/>
  <c r="O101"/>
  <c r="N101"/>
  <c r="M101"/>
  <c r="L101"/>
  <c r="K101"/>
  <c r="P100"/>
  <c r="O100"/>
  <c r="N100"/>
  <c r="M100"/>
  <c r="L100"/>
  <c r="K100"/>
  <c r="P99"/>
  <c r="O99"/>
  <c r="N99"/>
  <c r="M99"/>
  <c r="L99"/>
  <c r="K99"/>
  <c r="P98"/>
  <c r="O98"/>
  <c r="N98"/>
  <c r="M98"/>
  <c r="L98"/>
  <c r="K98"/>
  <c r="P97"/>
  <c r="O97"/>
  <c r="N97"/>
  <c r="M97"/>
  <c r="L97"/>
  <c r="K97"/>
  <c r="P96"/>
  <c r="O96"/>
  <c r="N96"/>
  <c r="M96"/>
  <c r="L96"/>
  <c r="K96"/>
  <c r="P95"/>
  <c r="O95"/>
  <c r="N95"/>
  <c r="M95"/>
  <c r="L95"/>
  <c r="K95"/>
  <c r="P94"/>
  <c r="O94"/>
  <c r="N94"/>
  <c r="M94"/>
  <c r="L94"/>
  <c r="K94"/>
  <c r="P93"/>
  <c r="O93"/>
  <c r="N93"/>
  <c r="M93"/>
  <c r="L93"/>
  <c r="K93"/>
  <c r="P92"/>
  <c r="O92"/>
  <c r="N92"/>
  <c r="M92"/>
  <c r="L92"/>
  <c r="K92"/>
  <c r="P91"/>
  <c r="O91"/>
  <c r="N91"/>
  <c r="M91"/>
  <c r="L91"/>
  <c r="K91"/>
  <c r="P90"/>
  <c r="O90"/>
  <c r="N90"/>
  <c r="M90"/>
  <c r="L90"/>
  <c r="K90"/>
  <c r="P89"/>
  <c r="O89"/>
  <c r="N89"/>
  <c r="M89"/>
  <c r="L89"/>
  <c r="K89"/>
  <c r="P88"/>
  <c r="O88"/>
  <c r="N88"/>
  <c r="M88"/>
  <c r="L88"/>
  <c r="K88"/>
  <c r="P87"/>
  <c r="O87"/>
  <c r="N87"/>
  <c r="M87"/>
  <c r="L87"/>
  <c r="K87"/>
  <c r="P86"/>
  <c r="O86"/>
  <c r="N86"/>
  <c r="M86"/>
  <c r="L86"/>
  <c r="K86"/>
  <c r="P85"/>
  <c r="O85"/>
  <c r="N85"/>
  <c r="M85"/>
  <c r="L85"/>
  <c r="K85"/>
  <c r="P84"/>
  <c r="O84"/>
  <c r="N84"/>
  <c r="M84"/>
  <c r="L84"/>
  <c r="K84"/>
  <c r="P83"/>
  <c r="O83"/>
  <c r="N83"/>
  <c r="M83"/>
  <c r="L83"/>
  <c r="K83"/>
  <c r="P82"/>
  <c r="O82"/>
  <c r="N82"/>
  <c r="M82"/>
  <c r="L82"/>
  <c r="K82"/>
  <c r="P81"/>
  <c r="O81"/>
  <c r="N81"/>
  <c r="M81"/>
  <c r="L81"/>
  <c r="K81"/>
  <c r="P80"/>
  <c r="O80"/>
  <c r="N80"/>
  <c r="M80"/>
  <c r="L80"/>
  <c r="K80"/>
  <c r="P79"/>
  <c r="O79"/>
  <c r="N79"/>
  <c r="M79"/>
  <c r="L79"/>
  <c r="K79"/>
  <c r="P78"/>
  <c r="O78"/>
  <c r="N78"/>
  <c r="M78"/>
  <c r="L78"/>
  <c r="K78"/>
  <c r="P77"/>
  <c r="O77"/>
  <c r="N77"/>
  <c r="M77"/>
  <c r="L77"/>
  <c r="K77"/>
  <c r="P76"/>
  <c r="O76"/>
  <c r="N76"/>
  <c r="M76"/>
  <c r="L76"/>
  <c r="K76"/>
  <c r="P75"/>
  <c r="O75"/>
  <c r="N75"/>
  <c r="M75"/>
  <c r="L75"/>
  <c r="K75"/>
  <c r="P74"/>
  <c r="O74"/>
  <c r="N74"/>
  <c r="M74"/>
  <c r="L74"/>
  <c r="K74"/>
  <c r="P73"/>
  <c r="O73"/>
  <c r="N73"/>
  <c r="M73"/>
  <c r="L73"/>
  <c r="K73"/>
  <c r="P72"/>
  <c r="O72"/>
  <c r="N72"/>
  <c r="M72"/>
  <c r="L72"/>
  <c r="K72"/>
  <c r="P71"/>
  <c r="O71"/>
  <c r="N71"/>
  <c r="M71"/>
  <c r="L71"/>
  <c r="K71"/>
  <c r="P70"/>
  <c r="O70"/>
  <c r="N70"/>
  <c r="M70"/>
  <c r="L70"/>
  <c r="K70"/>
  <c r="P69"/>
  <c r="O69"/>
  <c r="N69"/>
  <c r="M69"/>
  <c r="L69"/>
  <c r="K69"/>
  <c r="P68"/>
  <c r="O68"/>
  <c r="N68"/>
  <c r="M68"/>
  <c r="L68"/>
  <c r="K68"/>
  <c r="P67"/>
  <c r="O67"/>
  <c r="N67"/>
  <c r="M67"/>
  <c r="L67"/>
  <c r="K67"/>
  <c r="P66"/>
  <c r="O66"/>
  <c r="N66"/>
  <c r="M66"/>
  <c r="L66"/>
  <c r="K66"/>
  <c r="P65"/>
  <c r="O65"/>
  <c r="N65"/>
  <c r="M65"/>
  <c r="L65"/>
  <c r="K65"/>
  <c r="P64"/>
  <c r="O64"/>
  <c r="N64"/>
  <c r="M64"/>
  <c r="L64"/>
  <c r="K64"/>
  <c r="P63"/>
  <c r="O63"/>
  <c r="N63"/>
  <c r="M63"/>
  <c r="L63"/>
  <c r="K63"/>
  <c r="P62"/>
  <c r="O62"/>
  <c r="N62"/>
  <c r="M62"/>
  <c r="L62"/>
  <c r="K62"/>
  <c r="P61"/>
  <c r="O61"/>
  <c r="N61"/>
  <c r="M61"/>
  <c r="L61"/>
  <c r="K61"/>
  <c r="P60"/>
  <c r="O60"/>
  <c r="N60"/>
  <c r="M60"/>
  <c r="L60"/>
  <c r="K60"/>
  <c r="P59"/>
  <c r="O59"/>
  <c r="N59"/>
  <c r="M59"/>
  <c r="L59"/>
  <c r="K59"/>
  <c r="P58"/>
  <c r="O58"/>
  <c r="N58"/>
  <c r="M58"/>
  <c r="L58"/>
  <c r="K58"/>
  <c r="P57"/>
  <c r="O57"/>
  <c r="N57"/>
  <c r="M57"/>
  <c r="L57"/>
  <c r="K57"/>
  <c r="P56"/>
  <c r="O56"/>
  <c r="N56"/>
  <c r="M56"/>
  <c r="L56"/>
  <c r="K56"/>
  <c r="P55"/>
  <c r="O55"/>
  <c r="N55"/>
  <c r="M55"/>
  <c r="L55"/>
  <c r="K55"/>
  <c r="P54"/>
  <c r="O54"/>
  <c r="N54"/>
  <c r="M54"/>
  <c r="L54"/>
  <c r="K54"/>
  <c r="P53"/>
  <c r="O53"/>
  <c r="N53"/>
  <c r="M53"/>
  <c r="L53"/>
  <c r="K53"/>
  <c r="P52"/>
  <c r="O52"/>
  <c r="N52"/>
  <c r="M52"/>
  <c r="L52"/>
  <c r="K52"/>
  <c r="P51"/>
  <c r="O51"/>
  <c r="N51"/>
  <c r="M51"/>
  <c r="L51"/>
  <c r="K51"/>
  <c r="P50"/>
  <c r="O50"/>
  <c r="N50"/>
  <c r="M50"/>
  <c r="L50"/>
  <c r="K50"/>
  <c r="P49"/>
  <c r="O49"/>
  <c r="N49"/>
  <c r="M49"/>
  <c r="L49"/>
  <c r="K49"/>
  <c r="P48"/>
  <c r="O48"/>
  <c r="N48"/>
  <c r="M48"/>
  <c r="L48"/>
  <c r="K48"/>
  <c r="P47"/>
  <c r="O47"/>
  <c r="N47"/>
  <c r="M47"/>
  <c r="L47"/>
  <c r="K47"/>
  <c r="P46"/>
  <c r="O46"/>
  <c r="N46"/>
  <c r="M46"/>
  <c r="L46"/>
  <c r="K46"/>
  <c r="P45"/>
  <c r="O45"/>
  <c r="N45"/>
  <c r="M45"/>
  <c r="L45"/>
  <c r="K45"/>
  <c r="P44"/>
  <c r="O44"/>
  <c r="N44"/>
  <c r="M44"/>
  <c r="L44"/>
  <c r="K44"/>
  <c r="P43"/>
  <c r="O43"/>
  <c r="N43"/>
  <c r="M43"/>
  <c r="L43"/>
  <c r="K43"/>
  <c r="P42"/>
  <c r="O42"/>
  <c r="N42"/>
  <c r="M42"/>
  <c r="L42"/>
  <c r="K42"/>
  <c r="P41"/>
  <c r="O41"/>
  <c r="N41"/>
  <c r="M41"/>
  <c r="L41"/>
  <c r="K41"/>
  <c r="P40"/>
  <c r="O40"/>
  <c r="N40"/>
  <c r="M40"/>
  <c r="L40"/>
  <c r="K40"/>
  <c r="P39"/>
  <c r="O39"/>
  <c r="N39"/>
  <c r="M39"/>
  <c r="L39"/>
  <c r="K39"/>
  <c r="P38"/>
  <c r="O38"/>
  <c r="N38"/>
  <c r="M38"/>
  <c r="L38"/>
  <c r="K38"/>
  <c r="P37"/>
  <c r="O37"/>
  <c r="N37"/>
  <c r="M37"/>
  <c r="L37"/>
  <c r="K37"/>
  <c r="P36"/>
  <c r="O36"/>
  <c r="N36"/>
  <c r="M36"/>
  <c r="L36"/>
  <c r="K36"/>
  <c r="P35"/>
  <c r="O35"/>
  <c r="N35"/>
  <c r="M35"/>
  <c r="L35"/>
  <c r="K35"/>
  <c r="P34"/>
  <c r="O34"/>
  <c r="N34"/>
  <c r="M34"/>
  <c r="L34"/>
  <c r="K34"/>
  <c r="P33"/>
  <c r="O33"/>
  <c r="N33"/>
  <c r="M33"/>
  <c r="L33"/>
  <c r="K33"/>
  <c r="P32"/>
  <c r="O32"/>
  <c r="N32"/>
  <c r="M32"/>
  <c r="L32"/>
  <c r="K32"/>
  <c r="P31"/>
  <c r="O31"/>
  <c r="N31"/>
  <c r="M31"/>
  <c r="L31"/>
  <c r="K31"/>
  <c r="P30"/>
  <c r="O30"/>
  <c r="N30"/>
  <c r="M30"/>
  <c r="L30"/>
  <c r="K30"/>
  <c r="P29"/>
  <c r="O29"/>
  <c r="N29"/>
  <c r="M29"/>
  <c r="L29"/>
  <c r="K29"/>
  <c r="P28"/>
  <c r="O28"/>
  <c r="N28"/>
  <c r="M28"/>
  <c r="L28"/>
  <c r="K28"/>
  <c r="P27"/>
  <c r="O27"/>
  <c r="N27"/>
  <c r="M27"/>
  <c r="L27"/>
  <c r="K27"/>
  <c r="P26"/>
  <c r="O26"/>
  <c r="N26"/>
  <c r="M26"/>
  <c r="L26"/>
  <c r="K26"/>
  <c r="P25"/>
  <c r="O25"/>
  <c r="N25"/>
  <c r="M25"/>
  <c r="L25"/>
  <c r="K25"/>
  <c r="P24"/>
  <c r="O24"/>
  <c r="N24"/>
  <c r="M24"/>
  <c r="L24"/>
  <c r="K24"/>
  <c r="P23"/>
  <c r="O23"/>
  <c r="N23"/>
  <c r="M23"/>
  <c r="L23"/>
  <c r="K23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5"/>
  <c r="O15"/>
  <c r="N15"/>
  <c r="M15"/>
  <c r="L15"/>
  <c r="K15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  <c r="P10"/>
  <c r="O10"/>
  <c r="N10"/>
  <c r="M10"/>
  <c r="L10"/>
  <c r="K10"/>
  <c r="P9"/>
  <c r="O9"/>
  <c r="N9"/>
  <c r="M9"/>
  <c r="L9"/>
  <c r="K9"/>
  <c r="P8"/>
  <c r="O8"/>
  <c r="N8"/>
  <c r="M8"/>
  <c r="L8"/>
  <c r="K8"/>
  <c r="P7"/>
  <c r="O7"/>
  <c r="N7"/>
  <c r="M7"/>
  <c r="L7"/>
  <c r="K7"/>
  <c r="P6"/>
  <c r="O6"/>
  <c r="N6"/>
  <c r="M6"/>
  <c r="L6"/>
  <c r="K6"/>
</calcChain>
</file>

<file path=xl/sharedStrings.xml><?xml version="1.0" encoding="utf-8"?>
<sst xmlns="http://schemas.openxmlformats.org/spreadsheetml/2006/main" count="1600" uniqueCount="349">
  <si>
    <t>Бюджет Житомирської мiської об`єднаної територiальної громади</t>
  </si>
  <si>
    <t xml:space="preserve">Аналіз фінансування установ з 18.05.2020 по 22.05.2020 </t>
  </si>
  <si>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</si>
  <si>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</si>
  <si>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</si>
  <si>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</si>
  <si>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</si>
  <si>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</si>
  <si>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</si>
  <si>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</si>
  <si>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</si>
  <si>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</si>
  <si>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</si>
  <si>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</si>
  <si>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</si>
  <si>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</si>
  <si>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</si>
  <si>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</si>
  <si>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</si>
  <si>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02</t>
  </si>
  <si>
    <t>Виконавчий комітет Житомирської міської ради</t>
  </si>
  <si>
    <t>0210150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</si>
  <si>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</si>
  <si>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</si>
  <si>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</si>
  <si>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</si>
  <si>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</si>
  <si>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</si>
  <si>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</si>
  <si>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</si>
  <si>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</si>
  <si>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</si>
  <si>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</si>
  <si>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</si>
  <si>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</si>
  <si>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</si>
  <si>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</si>
  <si>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</si>
  <si>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</si>
  <si>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</si>
  <si>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</si>
  <si>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2282</t>
  </si>
  <si>
    <t>Окремі заходи по реалізації державних (регіональних) програм, не віднесені до заходів розвитку</t>
  </si>
  <si>
    <t>2800</t>
  </si>
  <si>
    <t>Інші поточні видатки</t>
  </si>
  <si>
    <t>0210160</t>
  </si>
  <si>
    <t>Керівництво і управління у відповідній сфері у містах (місті Києві), селищах, селах, об`єднаних територіальних громадах</t>
  </si>
  <si>
    <t>0210170</t>
  </si>
  <si>
    <t>Підвищення кваліфікації депутатів місцевих рад та посадових осіб місцевого самоврядування</t>
  </si>
  <si>
    <t>0210180</t>
  </si>
  <si>
    <t>Інша діяльність у сфері державного управління</t>
  </si>
  <si>
    <t>0216083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</si>
  <si>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</si>
  <si>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0216084</t>
  </si>
  <si>
    <t>Витрати, пов`язані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</si>
  <si>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2610</t>
  </si>
  <si>
    <t>Субсидії та поточні трансферти підприємствам (установам, організаціям)</t>
  </si>
  <si>
    <t>0217370</t>
  </si>
  <si>
    <t>Реалізація інших заходів щодо соціально-економічного розвитку територій</t>
  </si>
  <si>
    <t>0217530</t>
  </si>
  <si>
    <t>Інші заходи у сфері зв`язку, телекомунікації та інформатики</t>
  </si>
  <si>
    <t>0217610</t>
  </si>
  <si>
    <t>Сприяння розвитку малого та середнього підприємництва</t>
  </si>
  <si>
    <t>0217640</t>
  </si>
  <si>
    <t>Заходи з енергозбереження</t>
  </si>
  <si>
    <t>0217680</t>
  </si>
  <si>
    <t>Членські внески до асоціацій органів місцевого самоврядування</t>
  </si>
  <si>
    <t>0217693</t>
  </si>
  <si>
    <t>Інші заходи, пов`язані з економічною діяльністю</t>
  </si>
  <si>
    <t>0218420</t>
  </si>
  <si>
    <t>Інші заходи у сфері засобів масової інформації</t>
  </si>
  <si>
    <t>06</t>
  </si>
  <si>
    <t>Департамент освіти Житомирської міської ради</t>
  </si>
  <si>
    <t>0610160</t>
  </si>
  <si>
    <t>0611010</t>
  </si>
  <si>
    <t>Надання дошкільної освіти</t>
  </si>
  <si>
    <t>2220</t>
  </si>
  <si>
    <t>Медикаменти та перев`язувальні матеріали</t>
  </si>
  <si>
    <t>2230</t>
  </si>
  <si>
    <t>Продукти харчування</t>
  </si>
  <si>
    <t>2275</t>
  </si>
  <si>
    <t>Оплата інших енергоносіїв та інших комунальних послуг</t>
  </si>
  <si>
    <t>0611020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</si>
  <si>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</si>
  <si>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2730</t>
  </si>
  <si>
    <t>Інші виплати населенню</t>
  </si>
  <si>
    <t>0611090</t>
  </si>
  <si>
    <t>Надання позашкільної освіти закладами позашкільної освіти, заходи із позашкільної роботи з дітьми</t>
  </si>
  <si>
    <t>0611110</t>
  </si>
  <si>
    <t>Підготовка кадрів закладами професійної (професійно-технічної) освіти та іншими закладами освіти</t>
  </si>
  <si>
    <t>2720</t>
  </si>
  <si>
    <t>Стипендії</t>
  </si>
  <si>
    <t>0611150</t>
  </si>
  <si>
    <t>Методичне забезпечення діяльності закладів освіти</t>
  </si>
  <si>
    <t>0611161</t>
  </si>
  <si>
    <t>Забезпечення діяльності інших закладів у сфері освіти</t>
  </si>
  <si>
    <t>0611162</t>
  </si>
  <si>
    <t>Інші програми та заходи у сфері освіти</t>
  </si>
  <si>
    <t>0611170</t>
  </si>
  <si>
    <t>Забезпечення діяльності інклюзивно-ресурсних центрів</t>
  </si>
  <si>
    <t>0615031</t>
  </si>
  <si>
    <t>Утримання та навчально-тренувальна робота комунальних дитячо-юнацьких спортивних шкіл</t>
  </si>
  <si>
    <t>07</t>
  </si>
  <si>
    <t>Управління охорони здоров'я Житомирської міської ради</t>
  </si>
  <si>
    <t>0710160</t>
  </si>
  <si>
    <t>0712010</t>
  </si>
  <si>
    <t>Багатопрофільна стаціонарна медична допомога населенню</t>
  </si>
  <si>
    <t>0712080</t>
  </si>
  <si>
    <t>Амбулаторно-поліклінічна допомога населенню, крім первинної медичної допомоги</t>
  </si>
  <si>
    <t>0712100</t>
  </si>
  <si>
    <t>Стоматологічна допомога населенню</t>
  </si>
  <si>
    <t>0712111</t>
  </si>
  <si>
    <t>Первинна медична допомога населенню, що надається центрами первинної медичної (медико-санітарної) допомоги</t>
  </si>
  <si>
    <t>0712120</t>
  </si>
  <si>
    <t>Інформаційно-методичне та просвітницьке забезпечення в галузі охорони здоров`я</t>
  </si>
  <si>
    <t>0712144</t>
  </si>
  <si>
    <t>Централізовані заходи з лікування хворих на цукровий та нецукровий діабет</t>
  </si>
  <si>
    <t>0712151</t>
  </si>
  <si>
    <t>Забезпечення діяльності інших закладів у сфері охорони здоров`я</t>
  </si>
  <si>
    <t>0712152</t>
  </si>
  <si>
    <t>Інші програми та заходи у сфері охорони здоров`я</t>
  </si>
  <si>
    <t>0716090</t>
  </si>
  <si>
    <t>Інша діяльність у сфері житлово-комунального господарства</t>
  </si>
  <si>
    <t>0719770</t>
  </si>
  <si>
    <t>Інші субвенції з місцевого бюджету</t>
  </si>
  <si>
    <t>2620</t>
  </si>
  <si>
    <t>Поточні трансферти органам державного управління інших рівнів</t>
  </si>
  <si>
    <t>08</t>
  </si>
  <si>
    <t>Департамент соціальної політики Житомирської міської ради</t>
  </si>
  <si>
    <t>0810160</t>
  </si>
  <si>
    <t>0810180</t>
  </si>
  <si>
    <t>0813031</t>
  </si>
  <si>
    <t>Надання інших пільг окремим категоріям громадян відповідно до законодавства</t>
  </si>
  <si>
    <t>0813032</t>
  </si>
  <si>
    <t>Надання пільг окремим категоріям громадян з оплати послуг зв`язку</t>
  </si>
  <si>
    <t>0813036</t>
  </si>
  <si>
    <t>Компенсаційні виплати на пільговий проїзд електротранспортом окремим категоріям громадян</t>
  </si>
  <si>
    <t>0813050</t>
  </si>
  <si>
    <t>Пільгове медичне обслуговування осіб, які постраждали внаслідок Чорнобильської катастрофи</t>
  </si>
  <si>
    <t>0813104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</si>
  <si>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</si>
  <si>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0813105</t>
  </si>
  <si>
    <t>Надання реабілітаційних послуг особам з інвалідністю та дітям з інвалідністю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</si>
  <si>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</si>
  <si>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</si>
  <si>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</si>
  <si>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</si>
  <si>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</si>
  <si>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</si>
  <si>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0813210</t>
  </si>
  <si>
    <t>Організація та проведення громадських робіт</t>
  </si>
  <si>
    <t>0813242</t>
  </si>
  <si>
    <t>Інші заходи у сфері соціального захисту і соціального забезпечення</t>
  </si>
  <si>
    <t>0819770</t>
  </si>
  <si>
    <t>10</t>
  </si>
  <si>
    <t>Управління культури Житомирської міської ради</t>
  </si>
  <si>
    <t>1010160</t>
  </si>
  <si>
    <t>1011100</t>
  </si>
  <si>
    <t>Надання спеціальної освіти мистецькими школами</t>
  </si>
  <si>
    <t>1014030</t>
  </si>
  <si>
    <t>Забезпечення діяльності бібліотек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</si>
  <si>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</si>
  <si>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</si>
  <si>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1014070</t>
  </si>
  <si>
    <t>Фінансова підтримка кінематографії</t>
  </si>
  <si>
    <t>1014081</t>
  </si>
  <si>
    <t>Забезпечення діяльності інших закладів в галузі культури і мистецтва</t>
  </si>
  <si>
    <t>1014082</t>
  </si>
  <si>
    <t>Інші заходи в галузі культури і мистецтва</t>
  </si>
  <si>
    <t>1016030</t>
  </si>
  <si>
    <t>Організація благоустрою населених пунктів</t>
  </si>
  <si>
    <t>1017130</t>
  </si>
  <si>
    <t>Здійснення заходів із землеустрою</t>
  </si>
  <si>
    <t>11</t>
  </si>
  <si>
    <t>Управління у справах сім'ї, молоді та спорту Житомирської міської ради</t>
  </si>
  <si>
    <t>1113121</t>
  </si>
  <si>
    <t>Утримання та забезпечення діяльності центрів соціальних служб для сім`ї, дітей та молоді</t>
  </si>
  <si>
    <t>1113123</t>
  </si>
  <si>
    <t>Заходи державної політики з питань сім`ї</t>
  </si>
  <si>
    <t>1113131</t>
  </si>
  <si>
    <t>Здійснення заходів та реалізація проектів на виконання Державної цільової соціальної програми `Молодь України`</t>
  </si>
  <si>
    <t>1113132</t>
  </si>
  <si>
    <t>Утримання клубів для підлітків за місцем проживання</t>
  </si>
  <si>
    <t>1113133</t>
  </si>
  <si>
    <t>Інші заходи та заклади молодіжної політики</t>
  </si>
  <si>
    <t>1113140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</si>
  <si>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</si>
  <si>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1115011</t>
  </si>
  <si>
    <t>Проведення навчально-тренувальних зборів і змагань з олімпійських видів спорту</t>
  </si>
  <si>
    <t>1115012</t>
  </si>
  <si>
    <t>Проведення навчально-тренувальних зборів і змагань з неолімпійських видів спорту</t>
  </si>
  <si>
    <t>1115022</t>
  </si>
  <si>
    <t>Проведення навчально-тренувальних зборів і змагань та заходів зі спорту осіб з інвалідністю</t>
  </si>
  <si>
    <t>1115031</t>
  </si>
  <si>
    <t>1115061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</si>
  <si>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</si>
  <si>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1115062</t>
  </si>
  <si>
    <t>Підтримка спорту вищих досягнень та організацій, які здійснюють фізкультурно-спортивну діяльність в регіоні</t>
  </si>
  <si>
    <t>12</t>
  </si>
  <si>
    <t>Управління житлового господарства Житомирської міської ради</t>
  </si>
  <si>
    <t>1210160</t>
  </si>
  <si>
    <t>1216011</t>
  </si>
  <si>
    <t>Експлуатація та технічне обслуговування житлового фонду</t>
  </si>
  <si>
    <t>1216014</t>
  </si>
  <si>
    <t>Забезпечення збору та вивезення сміття і відходів</t>
  </si>
  <si>
    <t>1216017</t>
  </si>
  <si>
    <t>Інша діяльність, пов`язана з експлуатацією об`єктів житлово-комунального господарства</t>
  </si>
  <si>
    <t>1216030</t>
  </si>
  <si>
    <t>1216090</t>
  </si>
  <si>
    <t>1218110</t>
  </si>
  <si>
    <t>Заходи із запобігання та ліквідації надзвичайних ситуацій та наслідків стихійного лиха</t>
  </si>
  <si>
    <t>1218330</t>
  </si>
  <si>
    <t>Інша діяльність у сфері екології та охорони природних ресурсів</t>
  </si>
  <si>
    <t>14</t>
  </si>
  <si>
    <t>Управління комунального господарства Житомирської міської ради</t>
  </si>
  <si>
    <t>1410160</t>
  </si>
  <si>
    <t>1416012</t>
  </si>
  <si>
    <t>Забезпечення діяльності з виробництва, транспортування, постачання теплової енергії</t>
  </si>
  <si>
    <t>1416013</t>
  </si>
  <si>
    <t>Забезпечення діяльності водопровідно-каналізаційного господарства</t>
  </si>
  <si>
    <t>1416030</t>
  </si>
  <si>
    <t>1416090</t>
  </si>
  <si>
    <t>1418110</t>
  </si>
  <si>
    <t>1418311</t>
  </si>
  <si>
    <t>Охорона та раціональне використання природних ресурсів</t>
  </si>
  <si>
    <t>1418320</t>
  </si>
  <si>
    <t>Збереження природно-заповідного фонду</t>
  </si>
  <si>
    <t>1418330</t>
  </si>
  <si>
    <t>15</t>
  </si>
  <si>
    <t>Управління капітального будівництва Житомирської міської ради</t>
  </si>
  <si>
    <t>1510160</t>
  </si>
  <si>
    <t>1511020</t>
  </si>
  <si>
    <t>16</t>
  </si>
  <si>
    <t>Департамент містобудування та земельних відносин Житомирської міської ради</t>
  </si>
  <si>
    <t>1610160</t>
  </si>
  <si>
    <t>1614082</t>
  </si>
  <si>
    <t>1617130</t>
  </si>
  <si>
    <t>2281</t>
  </si>
  <si>
    <t>Дослідження і розробки, окремі заходи розвитку по реалізації державних (регіональних) програм</t>
  </si>
  <si>
    <t>1617693</t>
  </si>
  <si>
    <t>19</t>
  </si>
  <si>
    <t>Управління транспорту і зв'язку Житомирської міської ради</t>
  </si>
  <si>
    <t>1910160</t>
  </si>
  <si>
    <t>1910180</t>
  </si>
  <si>
    <t>1913035</t>
  </si>
  <si>
    <t>Компенсаційні виплати за пільговий проїзд окремих категорій громадян на залізничному транспорті</t>
  </si>
  <si>
    <t>1917426</t>
  </si>
  <si>
    <t>Інші заходи у сфері електротранспорту</t>
  </si>
  <si>
    <t>1917442</t>
  </si>
  <si>
    <t>Утримання та розвиток інших об`єктів транспортної інфраструктури</t>
  </si>
  <si>
    <t>1917461</t>
  </si>
  <si>
    <t>Утримання та розвиток автомобільних доріг та дорожньої інфраструктури за рахунок коштів місцевого бюджету</t>
  </si>
  <si>
    <t>1918110</t>
  </si>
  <si>
    <t>27</t>
  </si>
  <si>
    <t>Управління з розвитку села Вереси Житомирської міської ради</t>
  </si>
  <si>
    <t>2710160</t>
  </si>
  <si>
    <t>2710180</t>
  </si>
  <si>
    <t>2713242</t>
  </si>
  <si>
    <t>2714030</t>
  </si>
  <si>
    <t>2714060</t>
  </si>
  <si>
    <t>2714082</t>
  </si>
  <si>
    <t>2716030</t>
  </si>
  <si>
    <t>2717461</t>
  </si>
  <si>
    <t>29</t>
  </si>
  <si>
    <t>Управління з питань надзвичайних ситуацій та цивільного захисту населення Житомирської міської ради</t>
  </si>
  <si>
    <t>2910160</t>
  </si>
  <si>
    <t>2916090</t>
  </si>
  <si>
    <t>2918110</t>
  </si>
  <si>
    <t>2918120</t>
  </si>
  <si>
    <t>Заходи з організації рятування на водах</t>
  </si>
  <si>
    <t>2710</t>
  </si>
  <si>
    <t>Виплата пенсій і допомоги</t>
  </si>
  <si>
    <t>2918230</t>
  </si>
  <si>
    <t>Інші заходи громадського порядку та безпеки</t>
  </si>
  <si>
    <t>37</t>
  </si>
  <si>
    <t>Департамент бюджету та фінансів Житомирської міської ради</t>
  </si>
  <si>
    <t>3710160</t>
  </si>
  <si>
    <t>3717693</t>
  </si>
  <si>
    <t>3718600</t>
  </si>
  <si>
    <t>Обслуговування місцевого боргу</t>
  </si>
  <si>
    <t>2420</t>
  </si>
  <si>
    <t>Обслуговування зовнішніх боргових зобов`язань</t>
  </si>
  <si>
    <t>3718700</t>
  </si>
  <si>
    <t>Резервний фонд</t>
  </si>
  <si>
    <t>9000</t>
  </si>
  <si>
    <t>Нерозподілені видатки</t>
  </si>
  <si>
    <t>3719110</t>
  </si>
  <si>
    <t>Реверсна дотація </t>
  </si>
  <si>
    <t>3719770</t>
  </si>
  <si>
    <t>3719800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</si>
  <si>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</si>
  <si>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 </t>
  </si>
  <si>
    <t xml:space="preserve">Усього </t>
  </si>
  <si>
    <t>тис.грн.</t>
  </si>
  <si>
    <t>Спеціальний фонд (разом)</t>
  </si>
  <si>
    <t>3110</t>
  </si>
  <si>
    <t>Придбання обладнання і предметів довгострокового користування</t>
  </si>
  <si>
    <t>3132</t>
  </si>
  <si>
    <t>Капітальний ремонт інших об`єктів</t>
  </si>
  <si>
    <t>3121</t>
  </si>
  <si>
    <t>Капітальне будівництво (придбання) житла</t>
  </si>
  <si>
    <t>3210</t>
  </si>
  <si>
    <t>Капітальні трансферти підприємствам (установам, організаціям)</t>
  </si>
  <si>
    <t>0217650</t>
  </si>
  <si>
    <t>Проведення експертної грошової оцінки земельної ділянки чи права на неї</t>
  </si>
  <si>
    <t>0617321</t>
  </si>
  <si>
    <t>Будівництво освітніх установ та закладів</t>
  </si>
  <si>
    <t>1018320</t>
  </si>
  <si>
    <t>1117670</t>
  </si>
  <si>
    <t>Внески до статутного капіталу суб`єктів господарювання</t>
  </si>
  <si>
    <t>1217310</t>
  </si>
  <si>
    <t>Будівництво об`єктів житлово-комунального господарства</t>
  </si>
  <si>
    <t>3131</t>
  </si>
  <si>
    <t>Капітальний ремонт житлового фонду (приміщень)</t>
  </si>
  <si>
    <t>3142</t>
  </si>
  <si>
    <t>Реконструкція та реставрація інших об`єктів</t>
  </si>
  <si>
    <t>1218340</t>
  </si>
  <si>
    <t>Природоохоронні заходи за рахунок цільових фондів</t>
  </si>
  <si>
    <t>1417310</t>
  </si>
  <si>
    <t>3122</t>
  </si>
  <si>
    <t>Капітальне будівництво (придбання) інших об`єктів</t>
  </si>
  <si>
    <t>1417670</t>
  </si>
  <si>
    <t>1418340</t>
  </si>
  <si>
    <t>1517310</t>
  </si>
  <si>
    <t>1517321</t>
  </si>
  <si>
    <t>1517322</t>
  </si>
  <si>
    <t>Будівництво медичних установ та закладів</t>
  </si>
  <si>
    <t>1517325</t>
  </si>
  <si>
    <t>Будівництво споруд, установ та закладів фізичної культури і спорту</t>
  </si>
  <si>
    <t>1517330</t>
  </si>
  <si>
    <t>Будівництво1 інших об`єктів комунальної власності</t>
  </si>
  <si>
    <t>1517361</t>
  </si>
  <si>
    <t>Співфінансування інвестиційних проектів, що реалізуються за рахунок коштів державного фонду регіонального розвитку</t>
  </si>
  <si>
    <t>1517363</t>
  </si>
  <si>
    <t>Виконання інвестиційних проектів в рамках здійснення заходів щодо соціально-економічного розвитку окремих територій</t>
  </si>
  <si>
    <t>1517461</t>
  </si>
  <si>
    <t>1517462</t>
  </si>
  <si>
    <t>Утримання та розвиток автомобільних доріг та дорожньої інфраструктури за рахунок субвенції з державного бюджету</t>
  </si>
  <si>
    <t>1517640</t>
  </si>
  <si>
    <t>1519730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</si>
  <si>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</si>
  <si>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3220</t>
  </si>
  <si>
    <t>Капітальні трансферти органам державного управління інших рівнів</t>
  </si>
  <si>
    <t>1617660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</si>
  <si>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</si>
  <si>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1917370</t>
  </si>
  <si>
    <t>1917670</t>
  </si>
  <si>
    <t>1917691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</si>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</sst>
</file>

<file path=xl/styles.xml><?xml version="1.0" encoding="utf-8"?>
<styleSheet xmlns="http://schemas.openxmlformats.org/spreadsheetml/2006/main">
  <numFmts count="1">
    <numFmt numFmtId="164" formatCode="#0.000"/>
  </numFmts>
  <fonts count="3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5"/>
  <sheetViews>
    <sheetView tabSelected="1" workbookViewId="0">
      <selection activeCell="E25" sqref="E25"/>
    </sheetView>
  </sheetViews>
  <sheetFormatPr defaultRowHeight="12.75"/>
  <cols>
    <col min="1" max="1" width="10.7109375" customWidth="1"/>
    <col min="2" max="2" width="50.7109375" customWidth="1"/>
    <col min="3" max="16" width="15.7109375" customWidth="1"/>
  </cols>
  <sheetData>
    <row r="1" spans="1:16">
      <c r="A1" t="s">
        <v>0</v>
      </c>
    </row>
    <row r="2" spans="1:16" ht="18.75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6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6">
      <c r="L4" s="1" t="s">
        <v>293</v>
      </c>
    </row>
    <row r="5" spans="1:16" s="2" customFormat="1" ht="51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  <c r="O5" s="4" t="s">
        <v>17</v>
      </c>
      <c r="P5" s="4" t="s">
        <v>18</v>
      </c>
    </row>
    <row r="6" spans="1:16">
      <c r="A6" s="5" t="s">
        <v>19</v>
      </c>
      <c r="B6" s="6" t="s">
        <v>20</v>
      </c>
      <c r="C6" s="7">
        <v>99833.915000000008</v>
      </c>
      <c r="D6" s="7">
        <v>95343.138000000021</v>
      </c>
      <c r="E6" s="7">
        <v>6038.7490000000007</v>
      </c>
      <c r="F6" s="7">
        <v>232.63436000000002</v>
      </c>
      <c r="G6" s="7">
        <v>0</v>
      </c>
      <c r="H6" s="7">
        <v>283.13243999999997</v>
      </c>
      <c r="I6" s="7">
        <v>27.823170000000001</v>
      </c>
      <c r="J6" s="7">
        <v>36.83746</v>
      </c>
      <c r="K6" s="7">
        <f t="shared" ref="K6:K69" si="0">E6-F6</f>
        <v>5806.1146400000007</v>
      </c>
      <c r="L6" s="7">
        <f t="shared" ref="L6:L69" si="1">D6-F6</f>
        <v>95110.503640000024</v>
      </c>
      <c r="M6" s="7">
        <f t="shared" ref="M6:M69" si="2">IF(E6=0,0,(F6/E6)*100)</f>
        <v>3.8523601494283</v>
      </c>
      <c r="N6" s="7">
        <f t="shared" ref="N6:N69" si="3">D6-H6</f>
        <v>95060.00556000002</v>
      </c>
      <c r="O6" s="7">
        <f t="shared" ref="O6:O69" si="4">E6-H6</f>
        <v>5755.6165600000004</v>
      </c>
      <c r="P6" s="7">
        <f t="shared" ref="P6:P69" si="5">IF(E6=0,0,(H6/E6)*100)</f>
        <v>4.6885942767285069</v>
      </c>
    </row>
    <row r="7" spans="1:16" ht="51">
      <c r="A7" s="5" t="s">
        <v>21</v>
      </c>
      <c r="B7" s="6" t="s">
        <v>22</v>
      </c>
      <c r="C7" s="7">
        <v>77888.480000000025</v>
      </c>
      <c r="D7" s="7">
        <v>76883.294000000024</v>
      </c>
      <c r="E7" s="7">
        <v>5274.9140000000007</v>
      </c>
      <c r="F7" s="7">
        <v>131.32544999999999</v>
      </c>
      <c r="G7" s="7">
        <v>0</v>
      </c>
      <c r="H7" s="7">
        <v>127.92795999999998</v>
      </c>
      <c r="I7" s="7">
        <v>4.0730500000000003</v>
      </c>
      <c r="J7" s="7">
        <v>19.49746</v>
      </c>
      <c r="K7" s="7">
        <f t="shared" si="0"/>
        <v>5143.5885500000004</v>
      </c>
      <c r="L7" s="7">
        <f t="shared" si="1"/>
        <v>76751.96855000002</v>
      </c>
      <c r="M7" s="7">
        <f t="shared" si="2"/>
        <v>2.4896225796287861</v>
      </c>
      <c r="N7" s="7">
        <f t="shared" si="3"/>
        <v>76755.366040000023</v>
      </c>
      <c r="O7" s="7">
        <f t="shared" si="4"/>
        <v>5146.9860400000007</v>
      </c>
      <c r="P7" s="7">
        <f t="shared" si="5"/>
        <v>2.4252141361925514</v>
      </c>
    </row>
    <row r="8" spans="1:16">
      <c r="A8" s="8" t="s">
        <v>23</v>
      </c>
      <c r="B8" s="9" t="s">
        <v>24</v>
      </c>
      <c r="C8" s="10">
        <v>59149.142</v>
      </c>
      <c r="D8" s="10">
        <v>58323.17</v>
      </c>
      <c r="E8" s="10">
        <v>3974.0280000000002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f t="shared" si="0"/>
        <v>3974.0280000000002</v>
      </c>
      <c r="L8" s="10">
        <f t="shared" si="1"/>
        <v>58323.17</v>
      </c>
      <c r="M8" s="10">
        <f t="shared" si="2"/>
        <v>0</v>
      </c>
      <c r="N8" s="10">
        <f t="shared" si="3"/>
        <v>58323.17</v>
      </c>
      <c r="O8" s="10">
        <f t="shared" si="4"/>
        <v>3974.0280000000002</v>
      </c>
      <c r="P8" s="10">
        <f t="shared" si="5"/>
        <v>0</v>
      </c>
    </row>
    <row r="9" spans="1:16">
      <c r="A9" s="8" t="s">
        <v>25</v>
      </c>
      <c r="B9" s="9" t="s">
        <v>26</v>
      </c>
      <c r="C9" s="10">
        <v>12184.723</v>
      </c>
      <c r="D9" s="10">
        <v>12003.009</v>
      </c>
      <c r="E9" s="10">
        <v>868.28600000000006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f t="shared" si="0"/>
        <v>868.28600000000006</v>
      </c>
      <c r="L9" s="10">
        <f t="shared" si="1"/>
        <v>12003.009</v>
      </c>
      <c r="M9" s="10">
        <f t="shared" si="2"/>
        <v>0</v>
      </c>
      <c r="N9" s="10">
        <f t="shared" si="3"/>
        <v>12003.009</v>
      </c>
      <c r="O9" s="10">
        <f t="shared" si="4"/>
        <v>868.28600000000006</v>
      </c>
      <c r="P9" s="10">
        <f t="shared" si="5"/>
        <v>0</v>
      </c>
    </row>
    <row r="10" spans="1:16">
      <c r="A10" s="8" t="s">
        <v>27</v>
      </c>
      <c r="B10" s="9" t="s">
        <v>28</v>
      </c>
      <c r="C10" s="10">
        <v>1747.761</v>
      </c>
      <c r="D10" s="10">
        <v>1750.261</v>
      </c>
      <c r="E10" s="10">
        <v>145.6</v>
      </c>
      <c r="F10" s="10">
        <v>0</v>
      </c>
      <c r="G10" s="10">
        <v>0</v>
      </c>
      <c r="H10" s="10">
        <v>0</v>
      </c>
      <c r="I10" s="10">
        <v>0</v>
      </c>
      <c r="J10" s="10">
        <v>19.35746</v>
      </c>
      <c r="K10" s="10">
        <f t="shared" si="0"/>
        <v>145.6</v>
      </c>
      <c r="L10" s="10">
        <f t="shared" si="1"/>
        <v>1750.261</v>
      </c>
      <c r="M10" s="10">
        <f t="shared" si="2"/>
        <v>0</v>
      </c>
      <c r="N10" s="10">
        <f t="shared" si="3"/>
        <v>1750.261</v>
      </c>
      <c r="O10" s="10">
        <f t="shared" si="4"/>
        <v>145.6</v>
      </c>
      <c r="P10" s="10">
        <f t="shared" si="5"/>
        <v>0</v>
      </c>
    </row>
    <row r="11" spans="1:16">
      <c r="A11" s="8" t="s">
        <v>29</v>
      </c>
      <c r="B11" s="9" t="s">
        <v>30</v>
      </c>
      <c r="C11" s="10">
        <v>2421.52</v>
      </c>
      <c r="D11" s="10">
        <v>2421.52</v>
      </c>
      <c r="E11" s="10">
        <v>190</v>
      </c>
      <c r="F11" s="10">
        <v>98.481750000000005</v>
      </c>
      <c r="G11" s="10">
        <v>0</v>
      </c>
      <c r="H11" s="10">
        <v>99.017309999999995</v>
      </c>
      <c r="I11" s="10">
        <v>0.14000000000000001</v>
      </c>
      <c r="J11" s="10">
        <v>0.14000000000000001</v>
      </c>
      <c r="K11" s="10">
        <f t="shared" si="0"/>
        <v>91.518249999999995</v>
      </c>
      <c r="L11" s="10">
        <f t="shared" si="1"/>
        <v>2323.0382500000001</v>
      </c>
      <c r="M11" s="10">
        <f t="shared" si="2"/>
        <v>51.832500000000003</v>
      </c>
      <c r="N11" s="10">
        <f t="shared" si="3"/>
        <v>2322.5026899999998</v>
      </c>
      <c r="O11" s="10">
        <f t="shared" si="4"/>
        <v>90.982690000000005</v>
      </c>
      <c r="P11" s="10">
        <f t="shared" si="5"/>
        <v>52.114373684210527</v>
      </c>
    </row>
    <row r="12" spans="1:16">
      <c r="A12" s="8" t="s">
        <v>31</v>
      </c>
      <c r="B12" s="9" t="s">
        <v>32</v>
      </c>
      <c r="C12" s="10">
        <v>126.562</v>
      </c>
      <c r="D12" s="10">
        <v>126.562</v>
      </c>
      <c r="E12" s="10">
        <v>10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f t="shared" si="0"/>
        <v>10</v>
      </c>
      <c r="L12" s="10">
        <f t="shared" si="1"/>
        <v>126.562</v>
      </c>
      <c r="M12" s="10">
        <f t="shared" si="2"/>
        <v>0</v>
      </c>
      <c r="N12" s="10">
        <f t="shared" si="3"/>
        <v>126.562</v>
      </c>
      <c r="O12" s="10">
        <f t="shared" si="4"/>
        <v>10</v>
      </c>
      <c r="P12" s="10">
        <f t="shared" si="5"/>
        <v>0</v>
      </c>
    </row>
    <row r="13" spans="1:16">
      <c r="A13" s="8" t="s">
        <v>33</v>
      </c>
      <c r="B13" s="9" t="s">
        <v>34</v>
      </c>
      <c r="C13" s="10">
        <v>1147.422</v>
      </c>
      <c r="D13" s="10">
        <v>1147.422</v>
      </c>
      <c r="E13" s="10">
        <v>0</v>
      </c>
      <c r="F13" s="10">
        <v>0</v>
      </c>
      <c r="G13" s="10">
        <v>0</v>
      </c>
      <c r="H13" s="10">
        <v>-3.4272199999999997</v>
      </c>
      <c r="I13" s="10">
        <v>3.4272199999999997</v>
      </c>
      <c r="J13" s="10">
        <v>0</v>
      </c>
      <c r="K13" s="10">
        <f t="shared" si="0"/>
        <v>0</v>
      </c>
      <c r="L13" s="10">
        <f t="shared" si="1"/>
        <v>1147.422</v>
      </c>
      <c r="M13" s="10">
        <f t="shared" si="2"/>
        <v>0</v>
      </c>
      <c r="N13" s="10">
        <f t="shared" si="3"/>
        <v>1150.8492200000001</v>
      </c>
      <c r="O13" s="10">
        <f t="shared" si="4"/>
        <v>3.4272199999999997</v>
      </c>
      <c r="P13" s="10">
        <f t="shared" si="5"/>
        <v>0</v>
      </c>
    </row>
    <row r="14" spans="1:16">
      <c r="A14" s="8" t="s">
        <v>35</v>
      </c>
      <c r="B14" s="9" t="s">
        <v>36</v>
      </c>
      <c r="C14" s="10">
        <v>107.187</v>
      </c>
      <c r="D14" s="10">
        <v>107.187</v>
      </c>
      <c r="E14" s="10">
        <v>9</v>
      </c>
      <c r="F14" s="10">
        <v>7.9813299999999998</v>
      </c>
      <c r="G14" s="10">
        <v>0</v>
      </c>
      <c r="H14" s="10">
        <v>7.9813299999999998</v>
      </c>
      <c r="I14" s="10">
        <v>0</v>
      </c>
      <c r="J14" s="10">
        <v>0</v>
      </c>
      <c r="K14" s="10">
        <f t="shared" si="0"/>
        <v>1.0186700000000002</v>
      </c>
      <c r="L14" s="10">
        <f t="shared" si="1"/>
        <v>99.205669999999998</v>
      </c>
      <c r="M14" s="10">
        <f t="shared" si="2"/>
        <v>88.681444444444452</v>
      </c>
      <c r="N14" s="10">
        <f t="shared" si="3"/>
        <v>99.205669999999998</v>
      </c>
      <c r="O14" s="10">
        <f t="shared" si="4"/>
        <v>1.0186700000000002</v>
      </c>
      <c r="P14" s="10">
        <f t="shared" si="5"/>
        <v>88.681444444444452</v>
      </c>
    </row>
    <row r="15" spans="1:16">
      <c r="A15" s="8" t="s">
        <v>37</v>
      </c>
      <c r="B15" s="9" t="s">
        <v>38</v>
      </c>
      <c r="C15" s="10">
        <v>842.44600000000003</v>
      </c>
      <c r="D15" s="10">
        <v>842.44600000000003</v>
      </c>
      <c r="E15" s="10">
        <v>70</v>
      </c>
      <c r="F15" s="10">
        <v>24.862369999999999</v>
      </c>
      <c r="G15" s="10">
        <v>0</v>
      </c>
      <c r="H15" s="10">
        <v>24.862369999999999</v>
      </c>
      <c r="I15" s="10">
        <v>0</v>
      </c>
      <c r="J15" s="10">
        <v>0</v>
      </c>
      <c r="K15" s="10">
        <f t="shared" si="0"/>
        <v>45.137630000000001</v>
      </c>
      <c r="L15" s="10">
        <f t="shared" si="1"/>
        <v>817.58363000000008</v>
      </c>
      <c r="M15" s="10">
        <f t="shared" si="2"/>
        <v>35.517671428571433</v>
      </c>
      <c r="N15" s="10">
        <f t="shared" si="3"/>
        <v>817.58363000000008</v>
      </c>
      <c r="O15" s="10">
        <f t="shared" si="4"/>
        <v>45.137630000000001</v>
      </c>
      <c r="P15" s="10">
        <f t="shared" si="5"/>
        <v>35.517671428571433</v>
      </c>
    </row>
    <row r="16" spans="1:16">
      <c r="A16" s="8" t="s">
        <v>39</v>
      </c>
      <c r="B16" s="9" t="s">
        <v>40</v>
      </c>
      <c r="C16" s="10">
        <v>48.611000000000004</v>
      </c>
      <c r="D16" s="10">
        <v>48.611000000000004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f t="shared" si="0"/>
        <v>0</v>
      </c>
      <c r="L16" s="10">
        <f t="shared" si="1"/>
        <v>48.611000000000004</v>
      </c>
      <c r="M16" s="10">
        <f t="shared" si="2"/>
        <v>0</v>
      </c>
      <c r="N16" s="10">
        <f t="shared" si="3"/>
        <v>48.611000000000004</v>
      </c>
      <c r="O16" s="10">
        <f t="shared" si="4"/>
        <v>0</v>
      </c>
      <c r="P16" s="10">
        <f t="shared" si="5"/>
        <v>0</v>
      </c>
    </row>
    <row r="17" spans="1:16" ht="25.5">
      <c r="A17" s="8" t="s">
        <v>41</v>
      </c>
      <c r="B17" s="9" t="s">
        <v>42</v>
      </c>
      <c r="C17" s="10">
        <v>17.571999999999999</v>
      </c>
      <c r="D17" s="10">
        <v>17.571999999999999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f t="shared" si="0"/>
        <v>0</v>
      </c>
      <c r="L17" s="10">
        <f t="shared" si="1"/>
        <v>17.571999999999999</v>
      </c>
      <c r="M17" s="10">
        <f t="shared" si="2"/>
        <v>0</v>
      </c>
      <c r="N17" s="10">
        <f t="shared" si="3"/>
        <v>17.571999999999999</v>
      </c>
      <c r="O17" s="10">
        <f t="shared" si="4"/>
        <v>0</v>
      </c>
      <c r="P17" s="10">
        <f t="shared" si="5"/>
        <v>0</v>
      </c>
    </row>
    <row r="18" spans="1:16">
      <c r="A18" s="8" t="s">
        <v>43</v>
      </c>
      <c r="B18" s="9" t="s">
        <v>44</v>
      </c>
      <c r="C18" s="10">
        <v>95.534000000000006</v>
      </c>
      <c r="D18" s="10">
        <v>95.534000000000006</v>
      </c>
      <c r="E18" s="10">
        <v>8</v>
      </c>
      <c r="F18" s="10">
        <v>0</v>
      </c>
      <c r="G18" s="10">
        <v>0</v>
      </c>
      <c r="H18" s="10">
        <v>-0.50583</v>
      </c>
      <c r="I18" s="10">
        <v>0.50583</v>
      </c>
      <c r="J18" s="10">
        <v>0</v>
      </c>
      <c r="K18" s="10">
        <f t="shared" si="0"/>
        <v>8</v>
      </c>
      <c r="L18" s="10">
        <f t="shared" si="1"/>
        <v>95.534000000000006</v>
      </c>
      <c r="M18" s="10">
        <f t="shared" si="2"/>
        <v>0</v>
      </c>
      <c r="N18" s="10">
        <f t="shared" si="3"/>
        <v>96.039830000000009</v>
      </c>
      <c r="O18" s="10">
        <f t="shared" si="4"/>
        <v>8.5058299999999996</v>
      </c>
      <c r="P18" s="10">
        <f t="shared" si="5"/>
        <v>-6.3228749999999998</v>
      </c>
    </row>
    <row r="19" spans="1:16" ht="38.25">
      <c r="A19" s="5" t="s">
        <v>45</v>
      </c>
      <c r="B19" s="6" t="s">
        <v>46</v>
      </c>
      <c r="C19" s="7">
        <v>500</v>
      </c>
      <c r="D19" s="7">
        <v>500</v>
      </c>
      <c r="E19" s="7">
        <v>40</v>
      </c>
      <c r="F19" s="7">
        <v>7.1000000000000008E-2</v>
      </c>
      <c r="G19" s="7">
        <v>0</v>
      </c>
      <c r="H19" s="7">
        <v>7.1000000000000008E-2</v>
      </c>
      <c r="I19" s="7">
        <v>5.1000000000000004E-2</v>
      </c>
      <c r="J19" s="7">
        <v>4.5</v>
      </c>
      <c r="K19" s="7">
        <f t="shared" si="0"/>
        <v>39.929000000000002</v>
      </c>
      <c r="L19" s="7">
        <f t="shared" si="1"/>
        <v>499.92899999999997</v>
      </c>
      <c r="M19" s="7">
        <f t="shared" si="2"/>
        <v>0.17750000000000002</v>
      </c>
      <c r="N19" s="7">
        <f t="shared" si="3"/>
        <v>499.92899999999997</v>
      </c>
      <c r="O19" s="7">
        <f t="shared" si="4"/>
        <v>39.929000000000002</v>
      </c>
      <c r="P19" s="7">
        <f t="shared" si="5"/>
        <v>0.17750000000000002</v>
      </c>
    </row>
    <row r="20" spans="1:16">
      <c r="A20" s="8" t="s">
        <v>29</v>
      </c>
      <c r="B20" s="9" t="s">
        <v>30</v>
      </c>
      <c r="C20" s="10">
        <v>150.82</v>
      </c>
      <c r="D20" s="10">
        <v>80.820000000000007</v>
      </c>
      <c r="E20" s="10">
        <v>10</v>
      </c>
      <c r="F20" s="10">
        <v>0.02</v>
      </c>
      <c r="G20" s="10">
        <v>0</v>
      </c>
      <c r="H20" s="10">
        <v>0.02</v>
      </c>
      <c r="I20" s="10">
        <v>5.1000000000000004E-2</v>
      </c>
      <c r="J20" s="10">
        <v>0</v>
      </c>
      <c r="K20" s="10">
        <f t="shared" si="0"/>
        <v>9.98</v>
      </c>
      <c r="L20" s="10">
        <f t="shared" si="1"/>
        <v>80.800000000000011</v>
      </c>
      <c r="M20" s="10">
        <f t="shared" si="2"/>
        <v>0.2</v>
      </c>
      <c r="N20" s="10">
        <f t="shared" si="3"/>
        <v>80.800000000000011</v>
      </c>
      <c r="O20" s="10">
        <f t="shared" si="4"/>
        <v>9.98</v>
      </c>
      <c r="P20" s="10">
        <f t="shared" si="5"/>
        <v>0.2</v>
      </c>
    </row>
    <row r="21" spans="1:16">
      <c r="A21" s="8" t="s">
        <v>43</v>
      </c>
      <c r="B21" s="9" t="s">
        <v>44</v>
      </c>
      <c r="C21" s="10">
        <v>349.18</v>
      </c>
      <c r="D21" s="10">
        <v>419.18</v>
      </c>
      <c r="E21" s="10">
        <v>30</v>
      </c>
      <c r="F21" s="10">
        <v>5.1000000000000004E-2</v>
      </c>
      <c r="G21" s="10">
        <v>0</v>
      </c>
      <c r="H21" s="10">
        <v>5.1000000000000004E-2</v>
      </c>
      <c r="I21" s="10">
        <v>0</v>
      </c>
      <c r="J21" s="10">
        <v>4.5</v>
      </c>
      <c r="K21" s="10">
        <f t="shared" si="0"/>
        <v>29.949000000000002</v>
      </c>
      <c r="L21" s="10">
        <f t="shared" si="1"/>
        <v>419.12900000000002</v>
      </c>
      <c r="M21" s="10">
        <f t="shared" si="2"/>
        <v>0.17</v>
      </c>
      <c r="N21" s="10">
        <f t="shared" si="3"/>
        <v>419.12900000000002</v>
      </c>
      <c r="O21" s="10">
        <f t="shared" si="4"/>
        <v>29.949000000000002</v>
      </c>
      <c r="P21" s="10">
        <f t="shared" si="5"/>
        <v>0.17</v>
      </c>
    </row>
    <row r="22" spans="1:16" ht="25.5">
      <c r="A22" s="5" t="s">
        <v>47</v>
      </c>
      <c r="B22" s="6" t="s">
        <v>48</v>
      </c>
      <c r="C22" s="7">
        <v>237</v>
      </c>
      <c r="D22" s="7">
        <v>237</v>
      </c>
      <c r="E22" s="7">
        <v>16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f t="shared" si="0"/>
        <v>16</v>
      </c>
      <c r="L22" s="7">
        <f t="shared" si="1"/>
        <v>237</v>
      </c>
      <c r="M22" s="7">
        <f t="shared" si="2"/>
        <v>0</v>
      </c>
      <c r="N22" s="7">
        <f t="shared" si="3"/>
        <v>237</v>
      </c>
      <c r="O22" s="7">
        <f t="shared" si="4"/>
        <v>16</v>
      </c>
      <c r="P22" s="7">
        <f t="shared" si="5"/>
        <v>0</v>
      </c>
    </row>
    <row r="23" spans="1:16">
      <c r="A23" s="8" t="s">
        <v>29</v>
      </c>
      <c r="B23" s="9" t="s">
        <v>30</v>
      </c>
      <c r="C23" s="10">
        <v>237</v>
      </c>
      <c r="D23" s="10">
        <v>237</v>
      </c>
      <c r="E23" s="10">
        <v>16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f t="shared" si="0"/>
        <v>16</v>
      </c>
      <c r="L23" s="10">
        <f t="shared" si="1"/>
        <v>237</v>
      </c>
      <c r="M23" s="10">
        <f t="shared" si="2"/>
        <v>0</v>
      </c>
      <c r="N23" s="10">
        <f t="shared" si="3"/>
        <v>237</v>
      </c>
      <c r="O23" s="10">
        <f t="shared" si="4"/>
        <v>16</v>
      </c>
      <c r="P23" s="10">
        <f t="shared" si="5"/>
        <v>0</v>
      </c>
    </row>
    <row r="24" spans="1:16">
      <c r="A24" s="5" t="s">
        <v>49</v>
      </c>
      <c r="B24" s="6" t="s">
        <v>50</v>
      </c>
      <c r="C24" s="7">
        <v>1590.934</v>
      </c>
      <c r="D24" s="7">
        <v>1590.934</v>
      </c>
      <c r="E24" s="7">
        <v>87.334999999999994</v>
      </c>
      <c r="F24" s="7">
        <v>7.0979999999999999</v>
      </c>
      <c r="G24" s="7">
        <v>0</v>
      </c>
      <c r="H24" s="7">
        <v>7.0979999999999999</v>
      </c>
      <c r="I24" s="7">
        <v>0</v>
      </c>
      <c r="J24" s="7">
        <v>0</v>
      </c>
      <c r="K24" s="7">
        <f t="shared" si="0"/>
        <v>80.236999999999995</v>
      </c>
      <c r="L24" s="7">
        <f t="shared" si="1"/>
        <v>1583.836</v>
      </c>
      <c r="M24" s="7">
        <f t="shared" si="2"/>
        <v>8.1273258143928544</v>
      </c>
      <c r="N24" s="7">
        <f t="shared" si="3"/>
        <v>1583.836</v>
      </c>
      <c r="O24" s="7">
        <f t="shared" si="4"/>
        <v>80.236999999999995</v>
      </c>
      <c r="P24" s="7">
        <f t="shared" si="5"/>
        <v>8.1273258143928544</v>
      </c>
    </row>
    <row r="25" spans="1:16">
      <c r="A25" s="8" t="s">
        <v>23</v>
      </c>
      <c r="B25" s="9" t="s">
        <v>24</v>
      </c>
      <c r="C25" s="10">
        <v>611.98699999999997</v>
      </c>
      <c r="D25" s="10">
        <v>611.98699999999997</v>
      </c>
      <c r="E25" s="10">
        <v>49.2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f t="shared" si="0"/>
        <v>49.2</v>
      </c>
      <c r="L25" s="10">
        <f t="shared" si="1"/>
        <v>611.98699999999997</v>
      </c>
      <c r="M25" s="10">
        <f t="shared" si="2"/>
        <v>0</v>
      </c>
      <c r="N25" s="10">
        <f t="shared" si="3"/>
        <v>611.98699999999997</v>
      </c>
      <c r="O25" s="10">
        <f t="shared" si="4"/>
        <v>49.2</v>
      </c>
      <c r="P25" s="10">
        <f t="shared" si="5"/>
        <v>0</v>
      </c>
    </row>
    <row r="26" spans="1:16">
      <c r="A26" s="8" t="s">
        <v>25</v>
      </c>
      <c r="B26" s="9" t="s">
        <v>26</v>
      </c>
      <c r="C26" s="10">
        <v>134.637</v>
      </c>
      <c r="D26" s="10">
        <v>134.637</v>
      </c>
      <c r="E26" s="10">
        <v>10.8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f t="shared" si="0"/>
        <v>10.8</v>
      </c>
      <c r="L26" s="10">
        <f t="shared" si="1"/>
        <v>134.637</v>
      </c>
      <c r="M26" s="10">
        <f t="shared" si="2"/>
        <v>0</v>
      </c>
      <c r="N26" s="10">
        <f t="shared" si="3"/>
        <v>134.637</v>
      </c>
      <c r="O26" s="10">
        <f t="shared" si="4"/>
        <v>10.8</v>
      </c>
      <c r="P26" s="10">
        <f t="shared" si="5"/>
        <v>0</v>
      </c>
    </row>
    <row r="27" spans="1:16">
      <c r="A27" s="8" t="s">
        <v>27</v>
      </c>
      <c r="B27" s="9" t="s">
        <v>28</v>
      </c>
      <c r="C27" s="10">
        <v>453</v>
      </c>
      <c r="D27" s="10">
        <v>453</v>
      </c>
      <c r="E27" s="10">
        <v>8.23</v>
      </c>
      <c r="F27" s="10">
        <v>7.0979999999999999</v>
      </c>
      <c r="G27" s="10">
        <v>0</v>
      </c>
      <c r="H27" s="10">
        <v>7.0979999999999999</v>
      </c>
      <c r="I27" s="10">
        <v>0</v>
      </c>
      <c r="J27" s="10">
        <v>0</v>
      </c>
      <c r="K27" s="10">
        <f t="shared" si="0"/>
        <v>1.1320000000000006</v>
      </c>
      <c r="L27" s="10">
        <f t="shared" si="1"/>
        <v>445.90199999999999</v>
      </c>
      <c r="M27" s="10">
        <f t="shared" si="2"/>
        <v>86.245443499392465</v>
      </c>
      <c r="N27" s="10">
        <f t="shared" si="3"/>
        <v>445.90199999999999</v>
      </c>
      <c r="O27" s="10">
        <f t="shared" si="4"/>
        <v>1.1320000000000006</v>
      </c>
      <c r="P27" s="10">
        <f t="shared" si="5"/>
        <v>86.245443499392465</v>
      </c>
    </row>
    <row r="28" spans="1:16">
      <c r="A28" s="8" t="s">
        <v>29</v>
      </c>
      <c r="B28" s="9" t="s">
        <v>30</v>
      </c>
      <c r="C28" s="10">
        <v>298.83699999999999</v>
      </c>
      <c r="D28" s="10">
        <v>298.83699999999999</v>
      </c>
      <c r="E28" s="10">
        <v>18.705000000000002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f t="shared" si="0"/>
        <v>18.705000000000002</v>
      </c>
      <c r="L28" s="10">
        <f t="shared" si="1"/>
        <v>298.83699999999999</v>
      </c>
      <c r="M28" s="10">
        <f t="shared" si="2"/>
        <v>0</v>
      </c>
      <c r="N28" s="10">
        <f t="shared" si="3"/>
        <v>298.83699999999999</v>
      </c>
      <c r="O28" s="10">
        <f t="shared" si="4"/>
        <v>18.705000000000002</v>
      </c>
      <c r="P28" s="10">
        <f t="shared" si="5"/>
        <v>0</v>
      </c>
    </row>
    <row r="29" spans="1:16">
      <c r="A29" s="8" t="s">
        <v>33</v>
      </c>
      <c r="B29" s="9" t="s">
        <v>34</v>
      </c>
      <c r="C29" s="10">
        <v>87.105000000000004</v>
      </c>
      <c r="D29" s="10">
        <v>87.105000000000004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f t="shared" si="0"/>
        <v>0</v>
      </c>
      <c r="L29" s="10">
        <f t="shared" si="1"/>
        <v>87.105000000000004</v>
      </c>
      <c r="M29" s="10">
        <f t="shared" si="2"/>
        <v>0</v>
      </c>
      <c r="N29" s="10">
        <f t="shared" si="3"/>
        <v>87.105000000000004</v>
      </c>
      <c r="O29" s="10">
        <f t="shared" si="4"/>
        <v>0</v>
      </c>
      <c r="P29" s="10">
        <f t="shared" si="5"/>
        <v>0</v>
      </c>
    </row>
    <row r="30" spans="1:16">
      <c r="A30" s="8" t="s">
        <v>35</v>
      </c>
      <c r="B30" s="9" t="s">
        <v>36</v>
      </c>
      <c r="C30" s="10">
        <v>1.218</v>
      </c>
      <c r="D30" s="10">
        <v>1.218</v>
      </c>
      <c r="E30" s="10">
        <v>0.1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f t="shared" si="0"/>
        <v>0.1</v>
      </c>
      <c r="L30" s="10">
        <f t="shared" si="1"/>
        <v>1.218</v>
      </c>
      <c r="M30" s="10">
        <f t="shared" si="2"/>
        <v>0</v>
      </c>
      <c r="N30" s="10">
        <f t="shared" si="3"/>
        <v>1.218</v>
      </c>
      <c r="O30" s="10">
        <f t="shared" si="4"/>
        <v>0.1</v>
      </c>
      <c r="P30" s="10">
        <f t="shared" si="5"/>
        <v>0</v>
      </c>
    </row>
    <row r="31" spans="1:16">
      <c r="A31" s="8" t="s">
        <v>37</v>
      </c>
      <c r="B31" s="9" t="s">
        <v>38</v>
      </c>
      <c r="C31" s="10">
        <v>3.5500000000000003</v>
      </c>
      <c r="D31" s="10">
        <v>3.5500000000000003</v>
      </c>
      <c r="E31" s="10">
        <v>0.3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f t="shared" si="0"/>
        <v>0.3</v>
      </c>
      <c r="L31" s="10">
        <f t="shared" si="1"/>
        <v>3.5500000000000003</v>
      </c>
      <c r="M31" s="10">
        <f t="shared" si="2"/>
        <v>0</v>
      </c>
      <c r="N31" s="10">
        <f t="shared" si="3"/>
        <v>3.5500000000000003</v>
      </c>
      <c r="O31" s="10">
        <f t="shared" si="4"/>
        <v>0.3</v>
      </c>
      <c r="P31" s="10">
        <f t="shared" si="5"/>
        <v>0</v>
      </c>
    </row>
    <row r="32" spans="1:16">
      <c r="A32" s="8" t="s">
        <v>43</v>
      </c>
      <c r="B32" s="9" t="s">
        <v>44</v>
      </c>
      <c r="C32" s="10">
        <v>0.6</v>
      </c>
      <c r="D32" s="10">
        <v>0.6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f t="shared" si="0"/>
        <v>0</v>
      </c>
      <c r="L32" s="10">
        <f t="shared" si="1"/>
        <v>0.6</v>
      </c>
      <c r="M32" s="10">
        <f t="shared" si="2"/>
        <v>0</v>
      </c>
      <c r="N32" s="10">
        <f t="shared" si="3"/>
        <v>0.6</v>
      </c>
      <c r="O32" s="10">
        <f t="shared" si="4"/>
        <v>0</v>
      </c>
      <c r="P32" s="10">
        <f t="shared" si="5"/>
        <v>0</v>
      </c>
    </row>
    <row r="33" spans="1:16" ht="63.75">
      <c r="A33" s="5" t="s">
        <v>51</v>
      </c>
      <c r="B33" s="6" t="s">
        <v>52</v>
      </c>
      <c r="C33" s="7">
        <v>10</v>
      </c>
      <c r="D33" s="7">
        <v>10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f t="shared" si="0"/>
        <v>0</v>
      </c>
      <c r="L33" s="7">
        <f t="shared" si="1"/>
        <v>10</v>
      </c>
      <c r="M33" s="7">
        <f t="shared" si="2"/>
        <v>0</v>
      </c>
      <c r="N33" s="7">
        <f t="shared" si="3"/>
        <v>10</v>
      </c>
      <c r="O33" s="7">
        <f t="shared" si="4"/>
        <v>0</v>
      </c>
      <c r="P33" s="7">
        <f t="shared" si="5"/>
        <v>0</v>
      </c>
    </row>
    <row r="34" spans="1:16">
      <c r="A34" s="8" t="s">
        <v>29</v>
      </c>
      <c r="B34" s="9" t="s">
        <v>30</v>
      </c>
      <c r="C34" s="10">
        <v>10</v>
      </c>
      <c r="D34" s="10">
        <v>10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f t="shared" si="0"/>
        <v>0</v>
      </c>
      <c r="L34" s="10">
        <f t="shared" si="1"/>
        <v>10</v>
      </c>
      <c r="M34" s="10">
        <f t="shared" si="2"/>
        <v>0</v>
      </c>
      <c r="N34" s="10">
        <f t="shared" si="3"/>
        <v>10</v>
      </c>
      <c r="O34" s="10">
        <f t="shared" si="4"/>
        <v>0</v>
      </c>
      <c r="P34" s="10">
        <f t="shared" si="5"/>
        <v>0</v>
      </c>
    </row>
    <row r="35" spans="1:16" ht="38.25">
      <c r="A35" s="5" t="s">
        <v>53</v>
      </c>
      <c r="B35" s="6" t="s">
        <v>54</v>
      </c>
      <c r="C35" s="7">
        <v>120</v>
      </c>
      <c r="D35" s="7">
        <v>120</v>
      </c>
      <c r="E35" s="7">
        <v>30</v>
      </c>
      <c r="F35" s="7">
        <v>0</v>
      </c>
      <c r="G35" s="7">
        <v>0</v>
      </c>
      <c r="H35" s="7">
        <v>0</v>
      </c>
      <c r="I35" s="7">
        <v>23.699120000000001</v>
      </c>
      <c r="J35" s="7">
        <v>0</v>
      </c>
      <c r="K35" s="7">
        <f t="shared" si="0"/>
        <v>30</v>
      </c>
      <c r="L35" s="7">
        <f t="shared" si="1"/>
        <v>120</v>
      </c>
      <c r="M35" s="7">
        <f t="shared" si="2"/>
        <v>0</v>
      </c>
      <c r="N35" s="7">
        <f t="shared" si="3"/>
        <v>120</v>
      </c>
      <c r="O35" s="7">
        <f t="shared" si="4"/>
        <v>30</v>
      </c>
      <c r="P35" s="7">
        <f t="shared" si="5"/>
        <v>0</v>
      </c>
    </row>
    <row r="36" spans="1:16" ht="25.5">
      <c r="A36" s="8" t="s">
        <v>55</v>
      </c>
      <c r="B36" s="9" t="s">
        <v>56</v>
      </c>
      <c r="C36" s="10">
        <v>120</v>
      </c>
      <c r="D36" s="10">
        <v>120</v>
      </c>
      <c r="E36" s="10">
        <v>30</v>
      </c>
      <c r="F36" s="10">
        <v>0</v>
      </c>
      <c r="G36" s="10">
        <v>0</v>
      </c>
      <c r="H36" s="10">
        <v>0</v>
      </c>
      <c r="I36" s="10">
        <v>23.699120000000001</v>
      </c>
      <c r="J36" s="10">
        <v>0</v>
      </c>
      <c r="K36" s="10">
        <f t="shared" si="0"/>
        <v>30</v>
      </c>
      <c r="L36" s="10">
        <f t="shared" si="1"/>
        <v>120</v>
      </c>
      <c r="M36" s="10">
        <f t="shared" si="2"/>
        <v>0</v>
      </c>
      <c r="N36" s="10">
        <f t="shared" si="3"/>
        <v>120</v>
      </c>
      <c r="O36" s="10">
        <f t="shared" si="4"/>
        <v>30</v>
      </c>
      <c r="P36" s="10">
        <f t="shared" si="5"/>
        <v>0</v>
      </c>
    </row>
    <row r="37" spans="1:16" ht="25.5">
      <c r="A37" s="5" t="s">
        <v>57</v>
      </c>
      <c r="B37" s="6" t="s">
        <v>58</v>
      </c>
      <c r="C37" s="7">
        <v>1799.8590000000002</v>
      </c>
      <c r="D37" s="7">
        <v>1430.009</v>
      </c>
      <c r="E37" s="7">
        <v>65</v>
      </c>
      <c r="F37" s="7">
        <v>69.31792999999999</v>
      </c>
      <c r="G37" s="7">
        <v>0</v>
      </c>
      <c r="H37" s="7">
        <v>69.31792999999999</v>
      </c>
      <c r="I37" s="7">
        <v>0</v>
      </c>
      <c r="J37" s="7">
        <v>0</v>
      </c>
      <c r="K37" s="7">
        <f t="shared" si="0"/>
        <v>-4.3179299999999898</v>
      </c>
      <c r="L37" s="7">
        <f t="shared" si="1"/>
        <v>1360.6910700000001</v>
      </c>
      <c r="M37" s="7">
        <f t="shared" si="2"/>
        <v>106.64296923076921</v>
      </c>
      <c r="N37" s="7">
        <f t="shared" si="3"/>
        <v>1360.6910700000001</v>
      </c>
      <c r="O37" s="7">
        <f t="shared" si="4"/>
        <v>-4.3179299999999898</v>
      </c>
      <c r="P37" s="7">
        <f t="shared" si="5"/>
        <v>106.64296923076921</v>
      </c>
    </row>
    <row r="38" spans="1:16" ht="25.5">
      <c r="A38" s="8" t="s">
        <v>55</v>
      </c>
      <c r="B38" s="9" t="s">
        <v>56</v>
      </c>
      <c r="C38" s="10">
        <v>1799.8590000000002</v>
      </c>
      <c r="D38" s="10">
        <v>1430.009</v>
      </c>
      <c r="E38" s="10">
        <v>65</v>
      </c>
      <c r="F38" s="10">
        <v>69.31792999999999</v>
      </c>
      <c r="G38" s="10">
        <v>0</v>
      </c>
      <c r="H38" s="10">
        <v>69.31792999999999</v>
      </c>
      <c r="I38" s="10">
        <v>0</v>
      </c>
      <c r="J38" s="10">
        <v>0</v>
      </c>
      <c r="K38" s="10">
        <f t="shared" si="0"/>
        <v>-4.3179299999999898</v>
      </c>
      <c r="L38" s="10">
        <f t="shared" si="1"/>
        <v>1360.6910700000001</v>
      </c>
      <c r="M38" s="10">
        <f t="shared" si="2"/>
        <v>106.64296923076921</v>
      </c>
      <c r="N38" s="10">
        <f t="shared" si="3"/>
        <v>1360.6910700000001</v>
      </c>
      <c r="O38" s="10">
        <f t="shared" si="4"/>
        <v>-4.3179299999999898</v>
      </c>
      <c r="P38" s="10">
        <f t="shared" si="5"/>
        <v>106.64296923076921</v>
      </c>
    </row>
    <row r="39" spans="1:16">
      <c r="A39" s="5" t="s">
        <v>59</v>
      </c>
      <c r="B39" s="6" t="s">
        <v>60</v>
      </c>
      <c r="C39" s="7">
        <v>990</v>
      </c>
      <c r="D39" s="7">
        <v>990</v>
      </c>
      <c r="E39" s="7">
        <v>50</v>
      </c>
      <c r="F39" s="7">
        <v>0</v>
      </c>
      <c r="G39" s="7">
        <v>0</v>
      </c>
      <c r="H39" s="7">
        <v>51.818160000000006</v>
      </c>
      <c r="I39" s="7">
        <v>0</v>
      </c>
      <c r="J39" s="7">
        <v>0</v>
      </c>
      <c r="K39" s="7">
        <f t="shared" si="0"/>
        <v>50</v>
      </c>
      <c r="L39" s="7">
        <f t="shared" si="1"/>
        <v>990</v>
      </c>
      <c r="M39" s="7">
        <f t="shared" si="2"/>
        <v>0</v>
      </c>
      <c r="N39" s="7">
        <f t="shared" si="3"/>
        <v>938.18183999999997</v>
      </c>
      <c r="O39" s="7">
        <f t="shared" si="4"/>
        <v>-1.818160000000006</v>
      </c>
      <c r="P39" s="7">
        <f t="shared" si="5"/>
        <v>103.63632</v>
      </c>
    </row>
    <row r="40" spans="1:16">
      <c r="A40" s="8" t="s">
        <v>29</v>
      </c>
      <c r="B40" s="9" t="s">
        <v>30</v>
      </c>
      <c r="C40" s="10">
        <v>990</v>
      </c>
      <c r="D40" s="10">
        <v>990</v>
      </c>
      <c r="E40" s="10">
        <v>50</v>
      </c>
      <c r="F40" s="10">
        <v>0</v>
      </c>
      <c r="G40" s="10">
        <v>0</v>
      </c>
      <c r="H40" s="10">
        <v>51.818160000000006</v>
      </c>
      <c r="I40" s="10">
        <v>0</v>
      </c>
      <c r="J40" s="10">
        <v>0</v>
      </c>
      <c r="K40" s="10">
        <f t="shared" si="0"/>
        <v>50</v>
      </c>
      <c r="L40" s="10">
        <f t="shared" si="1"/>
        <v>990</v>
      </c>
      <c r="M40" s="10">
        <f t="shared" si="2"/>
        <v>0</v>
      </c>
      <c r="N40" s="10">
        <f t="shared" si="3"/>
        <v>938.18183999999997</v>
      </c>
      <c r="O40" s="10">
        <f t="shared" si="4"/>
        <v>-1.818160000000006</v>
      </c>
      <c r="P40" s="10">
        <f t="shared" si="5"/>
        <v>103.63632</v>
      </c>
    </row>
    <row r="41" spans="1:16">
      <c r="A41" s="5" t="s">
        <v>61</v>
      </c>
      <c r="B41" s="6" t="s">
        <v>62</v>
      </c>
      <c r="C41" s="7">
        <v>1026</v>
      </c>
      <c r="D41" s="7">
        <v>1026</v>
      </c>
      <c r="E41" s="7">
        <v>245</v>
      </c>
      <c r="F41" s="7">
        <v>8.58</v>
      </c>
      <c r="G41" s="7">
        <v>0</v>
      </c>
      <c r="H41" s="7">
        <v>8.58</v>
      </c>
      <c r="I41" s="7">
        <v>0</v>
      </c>
      <c r="J41" s="7">
        <v>0</v>
      </c>
      <c r="K41" s="7">
        <f t="shared" si="0"/>
        <v>236.42</v>
      </c>
      <c r="L41" s="7">
        <f t="shared" si="1"/>
        <v>1017.42</v>
      </c>
      <c r="M41" s="7">
        <f t="shared" si="2"/>
        <v>3.5020408163265309</v>
      </c>
      <c r="N41" s="7">
        <f t="shared" si="3"/>
        <v>1017.42</v>
      </c>
      <c r="O41" s="7">
        <f t="shared" si="4"/>
        <v>236.42</v>
      </c>
      <c r="P41" s="7">
        <f t="shared" si="5"/>
        <v>3.5020408163265309</v>
      </c>
    </row>
    <row r="42" spans="1:16">
      <c r="A42" s="8" t="s">
        <v>27</v>
      </c>
      <c r="B42" s="9" t="s">
        <v>28</v>
      </c>
      <c r="C42" s="10">
        <v>92</v>
      </c>
      <c r="D42" s="10">
        <v>92</v>
      </c>
      <c r="E42" s="10">
        <v>10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f t="shared" si="0"/>
        <v>10</v>
      </c>
      <c r="L42" s="10">
        <f t="shared" si="1"/>
        <v>92</v>
      </c>
      <c r="M42" s="10">
        <f t="shared" si="2"/>
        <v>0</v>
      </c>
      <c r="N42" s="10">
        <f t="shared" si="3"/>
        <v>92</v>
      </c>
      <c r="O42" s="10">
        <f t="shared" si="4"/>
        <v>10</v>
      </c>
      <c r="P42" s="10">
        <f t="shared" si="5"/>
        <v>0</v>
      </c>
    </row>
    <row r="43" spans="1:16">
      <c r="A43" s="8" t="s">
        <v>29</v>
      </c>
      <c r="B43" s="9" t="s">
        <v>30</v>
      </c>
      <c r="C43" s="10">
        <v>934</v>
      </c>
      <c r="D43" s="10">
        <v>934</v>
      </c>
      <c r="E43" s="10">
        <v>235</v>
      </c>
      <c r="F43" s="10">
        <v>8.58</v>
      </c>
      <c r="G43" s="10">
        <v>0</v>
      </c>
      <c r="H43" s="10">
        <v>8.58</v>
      </c>
      <c r="I43" s="10">
        <v>0</v>
      </c>
      <c r="J43" s="10">
        <v>0</v>
      </c>
      <c r="K43" s="10">
        <f t="shared" si="0"/>
        <v>226.42</v>
      </c>
      <c r="L43" s="10">
        <f t="shared" si="1"/>
        <v>925.42</v>
      </c>
      <c r="M43" s="10">
        <f t="shared" si="2"/>
        <v>3.6510638297872342</v>
      </c>
      <c r="N43" s="10">
        <f t="shared" si="3"/>
        <v>925.42</v>
      </c>
      <c r="O43" s="10">
        <f t="shared" si="4"/>
        <v>226.42</v>
      </c>
      <c r="P43" s="10">
        <f t="shared" si="5"/>
        <v>3.6510638297872342</v>
      </c>
    </row>
    <row r="44" spans="1:16">
      <c r="A44" s="5" t="s">
        <v>63</v>
      </c>
      <c r="B44" s="6" t="s">
        <v>64</v>
      </c>
      <c r="C44" s="7">
        <v>5324</v>
      </c>
      <c r="D44" s="7">
        <v>5109</v>
      </c>
      <c r="E44" s="7">
        <v>25</v>
      </c>
      <c r="F44" s="7">
        <v>14.691979999999999</v>
      </c>
      <c r="G44" s="7">
        <v>0</v>
      </c>
      <c r="H44" s="7">
        <v>14.691979999999999</v>
      </c>
      <c r="I44" s="7">
        <v>0</v>
      </c>
      <c r="J44" s="7">
        <v>0</v>
      </c>
      <c r="K44" s="7">
        <f t="shared" si="0"/>
        <v>10.308020000000001</v>
      </c>
      <c r="L44" s="7">
        <f t="shared" si="1"/>
        <v>5094.3080200000004</v>
      </c>
      <c r="M44" s="7">
        <f t="shared" si="2"/>
        <v>58.767919999999997</v>
      </c>
      <c r="N44" s="7">
        <f t="shared" si="3"/>
        <v>5094.3080200000004</v>
      </c>
      <c r="O44" s="7">
        <f t="shared" si="4"/>
        <v>10.308020000000001</v>
      </c>
      <c r="P44" s="7">
        <f t="shared" si="5"/>
        <v>58.767919999999997</v>
      </c>
    </row>
    <row r="45" spans="1:16">
      <c r="A45" s="8" t="s">
        <v>27</v>
      </c>
      <c r="B45" s="9" t="s">
        <v>28</v>
      </c>
      <c r="C45" s="10">
        <v>20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f t="shared" si="0"/>
        <v>0</v>
      </c>
      <c r="L45" s="10">
        <f t="shared" si="1"/>
        <v>0</v>
      </c>
      <c r="M45" s="10">
        <f t="shared" si="2"/>
        <v>0</v>
      </c>
      <c r="N45" s="10">
        <f t="shared" si="3"/>
        <v>0</v>
      </c>
      <c r="O45" s="10">
        <f t="shared" si="4"/>
        <v>0</v>
      </c>
      <c r="P45" s="10">
        <f t="shared" si="5"/>
        <v>0</v>
      </c>
    </row>
    <row r="46" spans="1:16">
      <c r="A46" s="8" t="s">
        <v>29</v>
      </c>
      <c r="B46" s="9" t="s">
        <v>30</v>
      </c>
      <c r="C46" s="10">
        <v>215</v>
      </c>
      <c r="D46" s="10">
        <v>30</v>
      </c>
      <c r="E46" s="10">
        <v>25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f t="shared" si="0"/>
        <v>25</v>
      </c>
      <c r="L46" s="10">
        <f t="shared" si="1"/>
        <v>30</v>
      </c>
      <c r="M46" s="10">
        <f t="shared" si="2"/>
        <v>0</v>
      </c>
      <c r="N46" s="10">
        <f t="shared" si="3"/>
        <v>30</v>
      </c>
      <c r="O46" s="10">
        <f t="shared" si="4"/>
        <v>25</v>
      </c>
      <c r="P46" s="10">
        <f t="shared" si="5"/>
        <v>0</v>
      </c>
    </row>
    <row r="47" spans="1:16" ht="25.5">
      <c r="A47" s="8" t="s">
        <v>55</v>
      </c>
      <c r="B47" s="9" t="s">
        <v>56</v>
      </c>
      <c r="C47" s="10">
        <v>5000</v>
      </c>
      <c r="D47" s="10">
        <v>5000</v>
      </c>
      <c r="E47" s="10">
        <v>0</v>
      </c>
      <c r="F47" s="10">
        <v>14.691979999999999</v>
      </c>
      <c r="G47" s="10">
        <v>0</v>
      </c>
      <c r="H47" s="10">
        <v>14.691979999999999</v>
      </c>
      <c r="I47" s="10">
        <v>0</v>
      </c>
      <c r="J47" s="10">
        <v>0</v>
      </c>
      <c r="K47" s="10">
        <f t="shared" si="0"/>
        <v>-14.691979999999999</v>
      </c>
      <c r="L47" s="10">
        <f t="shared" si="1"/>
        <v>4985.3080200000004</v>
      </c>
      <c r="M47" s="10">
        <f t="shared" si="2"/>
        <v>0</v>
      </c>
      <c r="N47" s="10">
        <f t="shared" si="3"/>
        <v>4985.3080200000004</v>
      </c>
      <c r="O47" s="10">
        <f t="shared" si="4"/>
        <v>-14.691979999999999</v>
      </c>
      <c r="P47" s="10">
        <f t="shared" si="5"/>
        <v>0</v>
      </c>
    </row>
    <row r="48" spans="1:16">
      <c r="A48" s="8" t="s">
        <v>43</v>
      </c>
      <c r="B48" s="9" t="s">
        <v>44</v>
      </c>
      <c r="C48" s="10">
        <v>89</v>
      </c>
      <c r="D48" s="10">
        <v>79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f t="shared" si="0"/>
        <v>0</v>
      </c>
      <c r="L48" s="10">
        <f t="shared" si="1"/>
        <v>79</v>
      </c>
      <c r="M48" s="10">
        <f t="shared" si="2"/>
        <v>0</v>
      </c>
      <c r="N48" s="10">
        <f t="shared" si="3"/>
        <v>79</v>
      </c>
      <c r="O48" s="10">
        <f t="shared" si="4"/>
        <v>0</v>
      </c>
      <c r="P48" s="10">
        <f t="shared" si="5"/>
        <v>0</v>
      </c>
    </row>
    <row r="49" spans="1:16" ht="25.5">
      <c r="A49" s="5" t="s">
        <v>65</v>
      </c>
      <c r="B49" s="6" t="s">
        <v>66</v>
      </c>
      <c r="C49" s="7">
        <v>160.16200000000001</v>
      </c>
      <c r="D49" s="7">
        <v>160.16200000000001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f t="shared" si="0"/>
        <v>0</v>
      </c>
      <c r="L49" s="7">
        <f t="shared" si="1"/>
        <v>160.16200000000001</v>
      </c>
      <c r="M49" s="7">
        <f t="shared" si="2"/>
        <v>0</v>
      </c>
      <c r="N49" s="7">
        <f t="shared" si="3"/>
        <v>160.16200000000001</v>
      </c>
      <c r="O49" s="7">
        <f t="shared" si="4"/>
        <v>0</v>
      </c>
      <c r="P49" s="7">
        <f t="shared" si="5"/>
        <v>0</v>
      </c>
    </row>
    <row r="50" spans="1:16">
      <c r="A50" s="8" t="s">
        <v>43</v>
      </c>
      <c r="B50" s="9" t="s">
        <v>44</v>
      </c>
      <c r="C50" s="10">
        <v>160.16200000000001</v>
      </c>
      <c r="D50" s="10">
        <v>160.16200000000001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f t="shared" si="0"/>
        <v>0</v>
      </c>
      <c r="L50" s="10">
        <f t="shared" si="1"/>
        <v>160.16200000000001</v>
      </c>
      <c r="M50" s="10">
        <f t="shared" si="2"/>
        <v>0</v>
      </c>
      <c r="N50" s="10">
        <f t="shared" si="3"/>
        <v>160.16200000000001</v>
      </c>
      <c r="O50" s="10">
        <f t="shared" si="4"/>
        <v>0</v>
      </c>
      <c r="P50" s="10">
        <f t="shared" si="5"/>
        <v>0</v>
      </c>
    </row>
    <row r="51" spans="1:16">
      <c r="A51" s="5" t="s">
        <v>67</v>
      </c>
      <c r="B51" s="6" t="s">
        <v>68</v>
      </c>
      <c r="C51" s="7">
        <v>8627.48</v>
      </c>
      <c r="D51" s="7">
        <v>5415.4890000000005</v>
      </c>
      <c r="E51" s="7">
        <v>5.5</v>
      </c>
      <c r="F51" s="7">
        <v>0</v>
      </c>
      <c r="G51" s="7">
        <v>0</v>
      </c>
      <c r="H51" s="7">
        <v>2.07741</v>
      </c>
      <c r="I51" s="7">
        <v>0</v>
      </c>
      <c r="J51" s="7">
        <v>0</v>
      </c>
      <c r="K51" s="7">
        <f t="shared" si="0"/>
        <v>5.5</v>
      </c>
      <c r="L51" s="7">
        <f t="shared" si="1"/>
        <v>5415.4890000000005</v>
      </c>
      <c r="M51" s="7">
        <f t="shared" si="2"/>
        <v>0</v>
      </c>
      <c r="N51" s="7">
        <f t="shared" si="3"/>
        <v>5413.4115900000006</v>
      </c>
      <c r="O51" s="7">
        <f t="shared" si="4"/>
        <v>3.42259</v>
      </c>
      <c r="P51" s="7">
        <f t="shared" si="5"/>
        <v>37.771090909090908</v>
      </c>
    </row>
    <row r="52" spans="1:16">
      <c r="A52" s="8" t="s">
        <v>27</v>
      </c>
      <c r="B52" s="9" t="s">
        <v>28</v>
      </c>
      <c r="C52" s="10">
        <v>8400</v>
      </c>
      <c r="D52" s="10">
        <v>5188.009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f t="shared" si="0"/>
        <v>0</v>
      </c>
      <c r="L52" s="10">
        <f t="shared" si="1"/>
        <v>5188.009</v>
      </c>
      <c r="M52" s="10">
        <f t="shared" si="2"/>
        <v>0</v>
      </c>
      <c r="N52" s="10">
        <f t="shared" si="3"/>
        <v>5188.009</v>
      </c>
      <c r="O52" s="10">
        <f t="shared" si="4"/>
        <v>0</v>
      </c>
      <c r="P52" s="10">
        <f t="shared" si="5"/>
        <v>0</v>
      </c>
    </row>
    <row r="53" spans="1:16">
      <c r="A53" s="8" t="s">
        <v>29</v>
      </c>
      <c r="B53" s="9" t="s">
        <v>30</v>
      </c>
      <c r="C53" s="10">
        <v>51.800000000000004</v>
      </c>
      <c r="D53" s="10">
        <v>51.800000000000004</v>
      </c>
      <c r="E53" s="10">
        <v>5.5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f t="shared" si="0"/>
        <v>5.5</v>
      </c>
      <c r="L53" s="10">
        <f t="shared" si="1"/>
        <v>51.800000000000004</v>
      </c>
      <c r="M53" s="10">
        <f t="shared" si="2"/>
        <v>0</v>
      </c>
      <c r="N53" s="10">
        <f t="shared" si="3"/>
        <v>51.800000000000004</v>
      </c>
      <c r="O53" s="10">
        <f t="shared" si="4"/>
        <v>5.5</v>
      </c>
      <c r="P53" s="10">
        <f t="shared" si="5"/>
        <v>0</v>
      </c>
    </row>
    <row r="54" spans="1:16" ht="25.5">
      <c r="A54" s="8" t="s">
        <v>55</v>
      </c>
      <c r="B54" s="9" t="s">
        <v>56</v>
      </c>
      <c r="C54" s="10">
        <v>175.68</v>
      </c>
      <c r="D54" s="10">
        <v>175.68</v>
      </c>
      <c r="E54" s="10">
        <v>0</v>
      </c>
      <c r="F54" s="10">
        <v>0</v>
      </c>
      <c r="G54" s="10">
        <v>0</v>
      </c>
      <c r="H54" s="10">
        <v>2.07741</v>
      </c>
      <c r="I54" s="10">
        <v>0</v>
      </c>
      <c r="J54" s="10">
        <v>0</v>
      </c>
      <c r="K54" s="10">
        <f t="shared" si="0"/>
        <v>0</v>
      </c>
      <c r="L54" s="10">
        <f t="shared" si="1"/>
        <v>175.68</v>
      </c>
      <c r="M54" s="10">
        <f t="shared" si="2"/>
        <v>0</v>
      </c>
      <c r="N54" s="10">
        <f t="shared" si="3"/>
        <v>173.60259000000002</v>
      </c>
      <c r="O54" s="10">
        <f t="shared" si="4"/>
        <v>-2.07741</v>
      </c>
      <c r="P54" s="10">
        <f t="shared" si="5"/>
        <v>0</v>
      </c>
    </row>
    <row r="55" spans="1:16">
      <c r="A55" s="5" t="s">
        <v>69</v>
      </c>
      <c r="B55" s="6" t="s">
        <v>70</v>
      </c>
      <c r="C55" s="7">
        <v>1560</v>
      </c>
      <c r="D55" s="7">
        <v>1871.25</v>
      </c>
      <c r="E55" s="7">
        <v>200</v>
      </c>
      <c r="F55" s="7">
        <v>1.55</v>
      </c>
      <c r="G55" s="7">
        <v>0</v>
      </c>
      <c r="H55" s="7">
        <v>1.55</v>
      </c>
      <c r="I55" s="7">
        <v>0</v>
      </c>
      <c r="J55" s="7">
        <v>12.84</v>
      </c>
      <c r="K55" s="7">
        <f t="shared" si="0"/>
        <v>198.45</v>
      </c>
      <c r="L55" s="7">
        <f t="shared" si="1"/>
        <v>1869.7</v>
      </c>
      <c r="M55" s="7">
        <f t="shared" si="2"/>
        <v>0.77500000000000002</v>
      </c>
      <c r="N55" s="7">
        <f t="shared" si="3"/>
        <v>1869.7</v>
      </c>
      <c r="O55" s="7">
        <f t="shared" si="4"/>
        <v>198.45</v>
      </c>
      <c r="P55" s="7">
        <f t="shared" si="5"/>
        <v>0.77500000000000002</v>
      </c>
    </row>
    <row r="56" spans="1:16">
      <c r="A56" s="8" t="s">
        <v>27</v>
      </c>
      <c r="B56" s="9" t="s">
        <v>28</v>
      </c>
      <c r="C56" s="10">
        <v>460</v>
      </c>
      <c r="D56" s="10">
        <v>471.25</v>
      </c>
      <c r="E56" s="10">
        <v>50</v>
      </c>
      <c r="F56" s="10">
        <v>0</v>
      </c>
      <c r="G56" s="10">
        <v>0</v>
      </c>
      <c r="H56" s="10">
        <v>0</v>
      </c>
      <c r="I56" s="10">
        <v>0</v>
      </c>
      <c r="J56" s="10">
        <v>12.84</v>
      </c>
      <c r="K56" s="10">
        <f t="shared" si="0"/>
        <v>50</v>
      </c>
      <c r="L56" s="10">
        <f t="shared" si="1"/>
        <v>471.25</v>
      </c>
      <c r="M56" s="10">
        <f t="shared" si="2"/>
        <v>0</v>
      </c>
      <c r="N56" s="10">
        <f t="shared" si="3"/>
        <v>471.25</v>
      </c>
      <c r="O56" s="10">
        <f t="shared" si="4"/>
        <v>50</v>
      </c>
      <c r="P56" s="10">
        <f t="shared" si="5"/>
        <v>0</v>
      </c>
    </row>
    <row r="57" spans="1:16">
      <c r="A57" s="8" t="s">
        <v>29</v>
      </c>
      <c r="B57" s="9" t="s">
        <v>30</v>
      </c>
      <c r="C57" s="10">
        <v>1050</v>
      </c>
      <c r="D57" s="10">
        <v>1350</v>
      </c>
      <c r="E57" s="10">
        <v>150</v>
      </c>
      <c r="F57" s="10">
        <v>1.55</v>
      </c>
      <c r="G57" s="10">
        <v>0</v>
      </c>
      <c r="H57" s="10">
        <v>1.55</v>
      </c>
      <c r="I57" s="10">
        <v>0</v>
      </c>
      <c r="J57" s="10">
        <v>0</v>
      </c>
      <c r="K57" s="10">
        <f t="shared" si="0"/>
        <v>148.44999999999999</v>
      </c>
      <c r="L57" s="10">
        <f t="shared" si="1"/>
        <v>1348.45</v>
      </c>
      <c r="M57" s="10">
        <f t="shared" si="2"/>
        <v>1.0333333333333332</v>
      </c>
      <c r="N57" s="10">
        <f t="shared" si="3"/>
        <v>1348.45</v>
      </c>
      <c r="O57" s="10">
        <f t="shared" si="4"/>
        <v>148.44999999999999</v>
      </c>
      <c r="P57" s="10">
        <f t="shared" si="5"/>
        <v>1.0333333333333332</v>
      </c>
    </row>
    <row r="58" spans="1:16" ht="25.5">
      <c r="A58" s="8" t="s">
        <v>55</v>
      </c>
      <c r="B58" s="9" t="s">
        <v>56</v>
      </c>
      <c r="C58" s="10">
        <v>50</v>
      </c>
      <c r="D58" s="10">
        <v>50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f t="shared" si="0"/>
        <v>0</v>
      </c>
      <c r="L58" s="10">
        <f t="shared" si="1"/>
        <v>50</v>
      </c>
      <c r="M58" s="10">
        <f t="shared" si="2"/>
        <v>0</v>
      </c>
      <c r="N58" s="10">
        <f t="shared" si="3"/>
        <v>50</v>
      </c>
      <c r="O58" s="10">
        <f t="shared" si="4"/>
        <v>0</v>
      </c>
      <c r="P58" s="10">
        <f t="shared" si="5"/>
        <v>0</v>
      </c>
    </row>
    <row r="59" spans="1:16">
      <c r="A59" s="5" t="s">
        <v>71</v>
      </c>
      <c r="B59" s="6" t="s">
        <v>72</v>
      </c>
      <c r="C59" s="7">
        <v>1237009.476</v>
      </c>
      <c r="D59" s="7">
        <v>1231768.6409999998</v>
      </c>
      <c r="E59" s="7">
        <v>110503.185</v>
      </c>
      <c r="F59" s="7">
        <v>17386.397219999995</v>
      </c>
      <c r="G59" s="7">
        <v>536.65</v>
      </c>
      <c r="H59" s="7">
        <v>17150.97043999999</v>
      </c>
      <c r="I59" s="7">
        <v>3829.7868400000011</v>
      </c>
      <c r="J59" s="7">
        <v>9747.1974500000015</v>
      </c>
      <c r="K59" s="7">
        <f t="shared" si="0"/>
        <v>93116.787779999999</v>
      </c>
      <c r="L59" s="7">
        <f t="shared" si="1"/>
        <v>1214382.2437799999</v>
      </c>
      <c r="M59" s="7">
        <f t="shared" si="2"/>
        <v>15.733842621821259</v>
      </c>
      <c r="N59" s="7">
        <f t="shared" si="3"/>
        <v>1214617.6705599998</v>
      </c>
      <c r="O59" s="7">
        <f t="shared" si="4"/>
        <v>93352.214560000008</v>
      </c>
      <c r="P59" s="7">
        <f t="shared" si="5"/>
        <v>15.520792853165263</v>
      </c>
    </row>
    <row r="60" spans="1:16" ht="38.25">
      <c r="A60" s="5" t="s">
        <v>73</v>
      </c>
      <c r="B60" s="6" t="s">
        <v>46</v>
      </c>
      <c r="C60" s="7">
        <v>4234.2629999999999</v>
      </c>
      <c r="D60" s="7">
        <v>4197.2129999999997</v>
      </c>
      <c r="E60" s="7">
        <v>342.495</v>
      </c>
      <c r="F60" s="7">
        <v>66.063630000000003</v>
      </c>
      <c r="G60" s="7">
        <v>0</v>
      </c>
      <c r="H60" s="7">
        <v>66.65579000000001</v>
      </c>
      <c r="I60" s="7">
        <v>0</v>
      </c>
      <c r="J60" s="7">
        <v>1.635</v>
      </c>
      <c r="K60" s="7">
        <f t="shared" si="0"/>
        <v>276.43137000000002</v>
      </c>
      <c r="L60" s="7">
        <f t="shared" si="1"/>
        <v>4131.1493700000001</v>
      </c>
      <c r="M60" s="7">
        <f t="shared" si="2"/>
        <v>19.288932685148687</v>
      </c>
      <c r="N60" s="7">
        <f t="shared" si="3"/>
        <v>4130.5572099999999</v>
      </c>
      <c r="O60" s="7">
        <f t="shared" si="4"/>
        <v>275.83920999999998</v>
      </c>
      <c r="P60" s="7">
        <f t="shared" si="5"/>
        <v>19.46182863983416</v>
      </c>
    </row>
    <row r="61" spans="1:16">
      <c r="A61" s="8" t="s">
        <v>23</v>
      </c>
      <c r="B61" s="9" t="s">
        <v>24</v>
      </c>
      <c r="C61" s="10">
        <v>3237.9700000000003</v>
      </c>
      <c r="D61" s="10">
        <v>3207.6010000000001</v>
      </c>
      <c r="E61" s="10">
        <v>271.25900000000001</v>
      </c>
      <c r="F61" s="10">
        <v>54.088050000000003</v>
      </c>
      <c r="G61" s="10">
        <v>0</v>
      </c>
      <c r="H61" s="10">
        <v>54.088050000000003</v>
      </c>
      <c r="I61" s="10">
        <v>0</v>
      </c>
      <c r="J61" s="10">
        <v>0</v>
      </c>
      <c r="K61" s="10">
        <f t="shared" si="0"/>
        <v>217.17095</v>
      </c>
      <c r="L61" s="10">
        <f t="shared" si="1"/>
        <v>3153.5129500000003</v>
      </c>
      <c r="M61" s="10">
        <f t="shared" si="2"/>
        <v>19.939633339354639</v>
      </c>
      <c r="N61" s="10">
        <f t="shared" si="3"/>
        <v>3153.5129500000003</v>
      </c>
      <c r="O61" s="10">
        <f t="shared" si="4"/>
        <v>217.17095</v>
      </c>
      <c r="P61" s="10">
        <f t="shared" si="5"/>
        <v>19.939633339354639</v>
      </c>
    </row>
    <row r="62" spans="1:16">
      <c r="A62" s="8" t="s">
        <v>25</v>
      </c>
      <c r="B62" s="9" t="s">
        <v>26</v>
      </c>
      <c r="C62" s="10">
        <v>661.40499999999997</v>
      </c>
      <c r="D62" s="10">
        <v>654.72400000000005</v>
      </c>
      <c r="E62" s="10">
        <v>48.436</v>
      </c>
      <c r="F62" s="10">
        <v>11.899370000000001</v>
      </c>
      <c r="G62" s="10">
        <v>0</v>
      </c>
      <c r="H62" s="10">
        <v>11.899370000000001</v>
      </c>
      <c r="I62" s="10">
        <v>0</v>
      </c>
      <c r="J62" s="10">
        <v>0</v>
      </c>
      <c r="K62" s="10">
        <f t="shared" si="0"/>
        <v>36.536630000000002</v>
      </c>
      <c r="L62" s="10">
        <f t="shared" si="1"/>
        <v>642.82463000000007</v>
      </c>
      <c r="M62" s="10">
        <f t="shared" si="2"/>
        <v>24.567202081096706</v>
      </c>
      <c r="N62" s="10">
        <f t="shared" si="3"/>
        <v>642.82463000000007</v>
      </c>
      <c r="O62" s="10">
        <f t="shared" si="4"/>
        <v>36.536630000000002</v>
      </c>
      <c r="P62" s="10">
        <f t="shared" si="5"/>
        <v>24.567202081096706</v>
      </c>
    </row>
    <row r="63" spans="1:16">
      <c r="A63" s="8" t="s">
        <v>27</v>
      </c>
      <c r="B63" s="9" t="s">
        <v>28</v>
      </c>
      <c r="C63" s="10">
        <v>98.534000000000006</v>
      </c>
      <c r="D63" s="10">
        <v>98.534000000000006</v>
      </c>
      <c r="E63" s="10">
        <v>12.3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f t="shared" si="0"/>
        <v>12.3</v>
      </c>
      <c r="L63" s="10">
        <f t="shared" si="1"/>
        <v>98.534000000000006</v>
      </c>
      <c r="M63" s="10">
        <f t="shared" si="2"/>
        <v>0</v>
      </c>
      <c r="N63" s="10">
        <f t="shared" si="3"/>
        <v>98.534000000000006</v>
      </c>
      <c r="O63" s="10">
        <f t="shared" si="4"/>
        <v>12.3</v>
      </c>
      <c r="P63" s="10">
        <f t="shared" si="5"/>
        <v>0</v>
      </c>
    </row>
    <row r="64" spans="1:16">
      <c r="A64" s="8" t="s">
        <v>29</v>
      </c>
      <c r="B64" s="9" t="s">
        <v>30</v>
      </c>
      <c r="C64" s="10">
        <v>94.506</v>
      </c>
      <c r="D64" s="10">
        <v>94.506</v>
      </c>
      <c r="E64" s="10">
        <v>7</v>
      </c>
      <c r="F64" s="10">
        <v>0</v>
      </c>
      <c r="G64" s="10">
        <v>0</v>
      </c>
      <c r="H64" s="10">
        <v>0.59216000000000002</v>
      </c>
      <c r="I64" s="10">
        <v>0</v>
      </c>
      <c r="J64" s="10">
        <v>1.635</v>
      </c>
      <c r="K64" s="10">
        <f t="shared" si="0"/>
        <v>7</v>
      </c>
      <c r="L64" s="10">
        <f t="shared" si="1"/>
        <v>94.506</v>
      </c>
      <c r="M64" s="10">
        <f t="shared" si="2"/>
        <v>0</v>
      </c>
      <c r="N64" s="10">
        <f t="shared" si="3"/>
        <v>93.913839999999993</v>
      </c>
      <c r="O64" s="10">
        <f t="shared" si="4"/>
        <v>6.4078400000000002</v>
      </c>
      <c r="P64" s="10">
        <f t="shared" si="5"/>
        <v>8.4594285714285711</v>
      </c>
    </row>
    <row r="65" spans="1:16">
      <c r="A65" s="8" t="s">
        <v>31</v>
      </c>
      <c r="B65" s="9" t="s">
        <v>32</v>
      </c>
      <c r="C65" s="10">
        <v>1.7230000000000001</v>
      </c>
      <c r="D65" s="10">
        <v>1.7230000000000001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f t="shared" si="0"/>
        <v>0</v>
      </c>
      <c r="L65" s="10">
        <f t="shared" si="1"/>
        <v>1.7230000000000001</v>
      </c>
      <c r="M65" s="10">
        <f t="shared" si="2"/>
        <v>0</v>
      </c>
      <c r="N65" s="10">
        <f t="shared" si="3"/>
        <v>1.7230000000000001</v>
      </c>
      <c r="O65" s="10">
        <f t="shared" si="4"/>
        <v>0</v>
      </c>
      <c r="P65" s="10">
        <f t="shared" si="5"/>
        <v>0</v>
      </c>
    </row>
    <row r="66" spans="1:16">
      <c r="A66" s="8" t="s">
        <v>33</v>
      </c>
      <c r="B66" s="9" t="s">
        <v>34</v>
      </c>
      <c r="C66" s="10">
        <v>92.022999999999996</v>
      </c>
      <c r="D66" s="10">
        <v>92.022999999999996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f t="shared" si="0"/>
        <v>0</v>
      </c>
      <c r="L66" s="10">
        <f t="shared" si="1"/>
        <v>92.022999999999996</v>
      </c>
      <c r="M66" s="10">
        <f t="shared" si="2"/>
        <v>0</v>
      </c>
      <c r="N66" s="10">
        <f t="shared" si="3"/>
        <v>92.022999999999996</v>
      </c>
      <c r="O66" s="10">
        <f t="shared" si="4"/>
        <v>0</v>
      </c>
      <c r="P66" s="10">
        <f t="shared" si="5"/>
        <v>0</v>
      </c>
    </row>
    <row r="67" spans="1:16">
      <c r="A67" s="8" t="s">
        <v>35</v>
      </c>
      <c r="B67" s="9" t="s">
        <v>36</v>
      </c>
      <c r="C67" s="10">
        <v>2.2530000000000001</v>
      </c>
      <c r="D67" s="10">
        <v>2.2530000000000001</v>
      </c>
      <c r="E67" s="10">
        <v>0.2</v>
      </c>
      <c r="F67" s="10">
        <v>7.621E-2</v>
      </c>
      <c r="G67" s="10">
        <v>0</v>
      </c>
      <c r="H67" s="10">
        <v>7.621E-2</v>
      </c>
      <c r="I67" s="10">
        <v>0</v>
      </c>
      <c r="J67" s="10">
        <v>0</v>
      </c>
      <c r="K67" s="10">
        <f t="shared" si="0"/>
        <v>0.12379000000000001</v>
      </c>
      <c r="L67" s="10">
        <f t="shared" si="1"/>
        <v>2.17679</v>
      </c>
      <c r="M67" s="10">
        <f t="shared" si="2"/>
        <v>38.104999999999997</v>
      </c>
      <c r="N67" s="10">
        <f t="shared" si="3"/>
        <v>2.17679</v>
      </c>
      <c r="O67" s="10">
        <f t="shared" si="4"/>
        <v>0.12379000000000001</v>
      </c>
      <c r="P67" s="10">
        <f t="shared" si="5"/>
        <v>38.104999999999997</v>
      </c>
    </row>
    <row r="68" spans="1:16">
      <c r="A68" s="8" t="s">
        <v>37</v>
      </c>
      <c r="B68" s="9" t="s">
        <v>38</v>
      </c>
      <c r="C68" s="10">
        <v>33.658999999999999</v>
      </c>
      <c r="D68" s="10">
        <v>33.658999999999999</v>
      </c>
      <c r="E68" s="10">
        <v>2.5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f t="shared" si="0"/>
        <v>2.5</v>
      </c>
      <c r="L68" s="10">
        <f t="shared" si="1"/>
        <v>33.658999999999999</v>
      </c>
      <c r="M68" s="10">
        <f t="shared" si="2"/>
        <v>0</v>
      </c>
      <c r="N68" s="10">
        <f t="shared" si="3"/>
        <v>33.658999999999999</v>
      </c>
      <c r="O68" s="10">
        <f t="shared" si="4"/>
        <v>2.5</v>
      </c>
      <c r="P68" s="10">
        <f t="shared" si="5"/>
        <v>0</v>
      </c>
    </row>
    <row r="69" spans="1:16" ht="25.5">
      <c r="A69" s="8" t="s">
        <v>41</v>
      </c>
      <c r="B69" s="9" t="s">
        <v>42</v>
      </c>
      <c r="C69" s="10">
        <v>3.0150000000000001</v>
      </c>
      <c r="D69" s="10">
        <v>3.0150000000000001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f t="shared" si="0"/>
        <v>0</v>
      </c>
      <c r="L69" s="10">
        <f t="shared" si="1"/>
        <v>3.0150000000000001</v>
      </c>
      <c r="M69" s="10">
        <f t="shared" si="2"/>
        <v>0</v>
      </c>
      <c r="N69" s="10">
        <f t="shared" si="3"/>
        <v>3.0150000000000001</v>
      </c>
      <c r="O69" s="10">
        <f t="shared" si="4"/>
        <v>0</v>
      </c>
      <c r="P69" s="10">
        <f t="shared" si="5"/>
        <v>0</v>
      </c>
    </row>
    <row r="70" spans="1:16">
      <c r="A70" s="8" t="s">
        <v>43</v>
      </c>
      <c r="B70" s="9" t="s">
        <v>44</v>
      </c>
      <c r="C70" s="10">
        <v>9.1750000000000007</v>
      </c>
      <c r="D70" s="10">
        <v>9.1750000000000007</v>
      </c>
      <c r="E70" s="10">
        <v>0.8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f t="shared" ref="K70:K133" si="6">E70-F70</f>
        <v>0.8</v>
      </c>
      <c r="L70" s="10">
        <f t="shared" ref="L70:L133" si="7">D70-F70</f>
        <v>9.1750000000000007</v>
      </c>
      <c r="M70" s="10">
        <f t="shared" ref="M70:M133" si="8">IF(E70=0,0,(F70/E70)*100)</f>
        <v>0</v>
      </c>
      <c r="N70" s="10">
        <f t="shared" ref="N70:N133" si="9">D70-H70</f>
        <v>9.1750000000000007</v>
      </c>
      <c r="O70" s="10">
        <f t="shared" ref="O70:O133" si="10">E70-H70</f>
        <v>0.8</v>
      </c>
      <c r="P70" s="10">
        <f t="shared" ref="P70:P133" si="11">IF(E70=0,0,(H70/E70)*100)</f>
        <v>0</v>
      </c>
    </row>
    <row r="71" spans="1:16">
      <c r="A71" s="5" t="s">
        <v>74</v>
      </c>
      <c r="B71" s="6" t="s">
        <v>75</v>
      </c>
      <c r="C71" s="7">
        <v>385037.46399999998</v>
      </c>
      <c r="D71" s="7">
        <v>373279.62799999991</v>
      </c>
      <c r="E71" s="7">
        <v>35852.109999999993</v>
      </c>
      <c r="F71" s="7">
        <v>12553.558930000001</v>
      </c>
      <c r="G71" s="7">
        <v>525.76</v>
      </c>
      <c r="H71" s="7">
        <v>12338.072329999997</v>
      </c>
      <c r="I71" s="7">
        <v>1064.63231</v>
      </c>
      <c r="J71" s="7">
        <v>3574.5780600000003</v>
      </c>
      <c r="K71" s="7">
        <f t="shared" si="6"/>
        <v>23298.551069999994</v>
      </c>
      <c r="L71" s="7">
        <f t="shared" si="7"/>
        <v>360726.06906999991</v>
      </c>
      <c r="M71" s="7">
        <f t="shared" si="8"/>
        <v>35.014839935501712</v>
      </c>
      <c r="N71" s="7">
        <f t="shared" si="9"/>
        <v>360941.55566999991</v>
      </c>
      <c r="O71" s="7">
        <f t="shared" si="10"/>
        <v>23514.037669999998</v>
      </c>
      <c r="P71" s="7">
        <f t="shared" si="11"/>
        <v>34.413796928548976</v>
      </c>
    </row>
    <row r="72" spans="1:16">
      <c r="A72" s="8" t="s">
        <v>23</v>
      </c>
      <c r="B72" s="9" t="s">
        <v>24</v>
      </c>
      <c r="C72" s="10">
        <v>233431.625</v>
      </c>
      <c r="D72" s="10">
        <v>233431.625</v>
      </c>
      <c r="E72" s="10">
        <v>24771.371999999999</v>
      </c>
      <c r="F72" s="10">
        <v>7967.2604400000009</v>
      </c>
      <c r="G72" s="10">
        <v>0</v>
      </c>
      <c r="H72" s="10">
        <v>7927.4081299999998</v>
      </c>
      <c r="I72" s="10">
        <v>44.573500000000003</v>
      </c>
      <c r="J72" s="10">
        <v>51.6235</v>
      </c>
      <c r="K72" s="10">
        <f t="shared" si="6"/>
        <v>16804.111559999998</v>
      </c>
      <c r="L72" s="10">
        <f t="shared" si="7"/>
        <v>225464.36455999999</v>
      </c>
      <c r="M72" s="10">
        <f t="shared" si="8"/>
        <v>32.163177881305892</v>
      </c>
      <c r="N72" s="10">
        <f t="shared" si="9"/>
        <v>225504.21687</v>
      </c>
      <c r="O72" s="10">
        <f t="shared" si="10"/>
        <v>16843.96387</v>
      </c>
      <c r="P72" s="10">
        <f t="shared" si="11"/>
        <v>32.002297369721788</v>
      </c>
    </row>
    <row r="73" spans="1:16">
      <c r="A73" s="8" t="s">
        <v>25</v>
      </c>
      <c r="B73" s="9" t="s">
        <v>26</v>
      </c>
      <c r="C73" s="10">
        <v>51355.154000000002</v>
      </c>
      <c r="D73" s="10">
        <v>51355.154000000002</v>
      </c>
      <c r="E73" s="10">
        <v>5450.0619999999999</v>
      </c>
      <c r="F73" s="10">
        <v>1668.8385000000001</v>
      </c>
      <c r="G73" s="10">
        <v>0</v>
      </c>
      <c r="H73" s="10">
        <v>1661.6711599999999</v>
      </c>
      <c r="I73" s="10">
        <v>8.2059999999999995</v>
      </c>
      <c r="J73" s="10">
        <v>9.7569999999999997</v>
      </c>
      <c r="K73" s="10">
        <f t="shared" si="6"/>
        <v>3781.2235000000001</v>
      </c>
      <c r="L73" s="10">
        <f t="shared" si="7"/>
        <v>49686.315500000004</v>
      </c>
      <c r="M73" s="10">
        <f t="shared" si="8"/>
        <v>30.620541564481286</v>
      </c>
      <c r="N73" s="10">
        <f t="shared" si="9"/>
        <v>49693.482840000004</v>
      </c>
      <c r="O73" s="10">
        <f t="shared" si="10"/>
        <v>3788.39084</v>
      </c>
      <c r="P73" s="10">
        <f t="shared" si="11"/>
        <v>30.489032234862645</v>
      </c>
    </row>
    <row r="74" spans="1:16">
      <c r="A74" s="8" t="s">
        <v>27</v>
      </c>
      <c r="B74" s="9" t="s">
        <v>28</v>
      </c>
      <c r="C74" s="10">
        <v>10298.885</v>
      </c>
      <c r="D74" s="10">
        <v>11316.227800000001</v>
      </c>
      <c r="E74" s="10">
        <v>2079.7139999999999</v>
      </c>
      <c r="F74" s="10">
        <v>1026.01089</v>
      </c>
      <c r="G74" s="10">
        <v>500</v>
      </c>
      <c r="H74" s="10">
        <v>1084.6960800000002</v>
      </c>
      <c r="I74" s="10">
        <v>482.17998999999998</v>
      </c>
      <c r="J74" s="10">
        <v>2007.1131100000002</v>
      </c>
      <c r="K74" s="10">
        <f t="shared" si="6"/>
        <v>1053.7031099999999</v>
      </c>
      <c r="L74" s="10">
        <f t="shared" si="7"/>
        <v>10290.216910000001</v>
      </c>
      <c r="M74" s="10">
        <f t="shared" si="8"/>
        <v>49.334230091252934</v>
      </c>
      <c r="N74" s="10">
        <f t="shared" si="9"/>
        <v>10231.531720000001</v>
      </c>
      <c r="O74" s="10">
        <f t="shared" si="10"/>
        <v>995.01791999999978</v>
      </c>
      <c r="P74" s="10">
        <f t="shared" si="11"/>
        <v>52.156021452949787</v>
      </c>
    </row>
    <row r="75" spans="1:16">
      <c r="A75" s="8" t="s">
        <v>76</v>
      </c>
      <c r="B75" s="9" t="s">
        <v>77</v>
      </c>
      <c r="C75" s="10">
        <v>199.3</v>
      </c>
      <c r="D75" s="10">
        <v>346.5</v>
      </c>
      <c r="E75" s="10">
        <v>1.173</v>
      </c>
      <c r="F75" s="10">
        <v>170.46546000000001</v>
      </c>
      <c r="G75" s="10">
        <v>25.76</v>
      </c>
      <c r="H75" s="10">
        <v>169.85746</v>
      </c>
      <c r="I75" s="10">
        <v>8.0299999999999994</v>
      </c>
      <c r="J75" s="10">
        <v>0.67</v>
      </c>
      <c r="K75" s="10">
        <f t="shared" si="6"/>
        <v>-169.29246000000001</v>
      </c>
      <c r="L75" s="10">
        <f t="shared" si="7"/>
        <v>176.03453999999999</v>
      </c>
      <c r="M75" s="10">
        <f t="shared" si="8"/>
        <v>14532.434782608694</v>
      </c>
      <c r="N75" s="10">
        <f t="shared" si="9"/>
        <v>176.64254</v>
      </c>
      <c r="O75" s="10">
        <f t="shared" si="10"/>
        <v>-168.68446</v>
      </c>
      <c r="P75" s="10">
        <f t="shared" si="11"/>
        <v>14480.60187553282</v>
      </c>
    </row>
    <row r="76" spans="1:16">
      <c r="A76" s="8" t="s">
        <v>78</v>
      </c>
      <c r="B76" s="9" t="s">
        <v>79</v>
      </c>
      <c r="C76" s="10">
        <v>32805.800000000003</v>
      </c>
      <c r="D76" s="10">
        <v>27039.377</v>
      </c>
      <c r="E76" s="10">
        <v>60.039000000000001</v>
      </c>
      <c r="F76" s="10">
        <v>0</v>
      </c>
      <c r="G76" s="10">
        <v>0</v>
      </c>
      <c r="H76" s="10">
        <v>0</v>
      </c>
      <c r="I76" s="10">
        <v>0.08</v>
      </c>
      <c r="J76" s="10">
        <v>0</v>
      </c>
      <c r="K76" s="10">
        <f t="shared" si="6"/>
        <v>60.039000000000001</v>
      </c>
      <c r="L76" s="10">
        <f t="shared" si="7"/>
        <v>27039.377</v>
      </c>
      <c r="M76" s="10">
        <f t="shared" si="8"/>
        <v>0</v>
      </c>
      <c r="N76" s="10">
        <f t="shared" si="9"/>
        <v>27039.377</v>
      </c>
      <c r="O76" s="10">
        <f t="shared" si="10"/>
        <v>60.039000000000001</v>
      </c>
      <c r="P76" s="10">
        <f t="shared" si="11"/>
        <v>0</v>
      </c>
    </row>
    <row r="77" spans="1:16">
      <c r="A77" s="8" t="s">
        <v>29</v>
      </c>
      <c r="B77" s="9" t="s">
        <v>30</v>
      </c>
      <c r="C77" s="10">
        <v>18388.600000000002</v>
      </c>
      <c r="D77" s="10">
        <v>18596.264200000001</v>
      </c>
      <c r="E77" s="10">
        <v>3476.558</v>
      </c>
      <c r="F77" s="10">
        <v>1674.79477</v>
      </c>
      <c r="G77" s="10">
        <v>0</v>
      </c>
      <c r="H77" s="10">
        <v>1448.4250400000001</v>
      </c>
      <c r="I77" s="10">
        <v>490.62842000000001</v>
      </c>
      <c r="J77" s="10">
        <v>1448.16374</v>
      </c>
      <c r="K77" s="10">
        <f t="shared" si="6"/>
        <v>1801.76323</v>
      </c>
      <c r="L77" s="10">
        <f t="shared" si="7"/>
        <v>16921.469430000001</v>
      </c>
      <c r="M77" s="10">
        <f t="shared" si="8"/>
        <v>48.173934391429682</v>
      </c>
      <c r="N77" s="10">
        <f t="shared" si="9"/>
        <v>17147.839160000003</v>
      </c>
      <c r="O77" s="10">
        <f t="shared" si="10"/>
        <v>2028.1329599999999</v>
      </c>
      <c r="P77" s="10">
        <f t="shared" si="11"/>
        <v>41.662616875656902</v>
      </c>
    </row>
    <row r="78" spans="1:16">
      <c r="A78" s="8" t="s">
        <v>31</v>
      </c>
      <c r="B78" s="9" t="s">
        <v>32</v>
      </c>
      <c r="C78" s="10">
        <v>1.3</v>
      </c>
      <c r="D78" s="10">
        <v>1.3</v>
      </c>
      <c r="E78" s="10">
        <v>0.1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f t="shared" si="6"/>
        <v>0.1</v>
      </c>
      <c r="L78" s="10">
        <f t="shared" si="7"/>
        <v>1.3</v>
      </c>
      <c r="M78" s="10">
        <f t="shared" si="8"/>
        <v>0</v>
      </c>
      <c r="N78" s="10">
        <f t="shared" si="9"/>
        <v>1.3</v>
      </c>
      <c r="O78" s="10">
        <f t="shared" si="10"/>
        <v>0.1</v>
      </c>
      <c r="P78" s="10">
        <f t="shared" si="11"/>
        <v>0</v>
      </c>
    </row>
    <row r="79" spans="1:16">
      <c r="A79" s="8" t="s">
        <v>33</v>
      </c>
      <c r="B79" s="9" t="s">
        <v>34</v>
      </c>
      <c r="C79" s="10">
        <v>18455</v>
      </c>
      <c r="D79" s="10">
        <v>12942.1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f t="shared" si="6"/>
        <v>0</v>
      </c>
      <c r="L79" s="10">
        <f t="shared" si="7"/>
        <v>12942.1</v>
      </c>
      <c r="M79" s="10">
        <f t="shared" si="8"/>
        <v>0</v>
      </c>
      <c r="N79" s="10">
        <f t="shared" si="9"/>
        <v>12942.1</v>
      </c>
      <c r="O79" s="10">
        <f t="shared" si="10"/>
        <v>0</v>
      </c>
      <c r="P79" s="10">
        <f t="shared" si="11"/>
        <v>0</v>
      </c>
    </row>
    <row r="80" spans="1:16">
      <c r="A80" s="8" t="s">
        <v>35</v>
      </c>
      <c r="B80" s="9" t="s">
        <v>36</v>
      </c>
      <c r="C80" s="10">
        <v>2953.7000000000003</v>
      </c>
      <c r="D80" s="10">
        <v>2953.7000000000003</v>
      </c>
      <c r="E80" s="10">
        <v>4.8440000000000003</v>
      </c>
      <c r="F80" s="10">
        <v>13.47869</v>
      </c>
      <c r="G80" s="10">
        <v>0</v>
      </c>
      <c r="H80" s="10">
        <v>27.660060000000001</v>
      </c>
      <c r="I80" s="10">
        <v>3.8721999999999999</v>
      </c>
      <c r="J80" s="10">
        <v>3.8721999999999999</v>
      </c>
      <c r="K80" s="10">
        <f t="shared" si="6"/>
        <v>-8.6346899999999991</v>
      </c>
      <c r="L80" s="10">
        <f t="shared" si="7"/>
        <v>2940.2213100000004</v>
      </c>
      <c r="M80" s="10">
        <f t="shared" si="8"/>
        <v>278.25536746490502</v>
      </c>
      <c r="N80" s="10">
        <f t="shared" si="9"/>
        <v>2926.0399400000001</v>
      </c>
      <c r="O80" s="10">
        <f t="shared" si="10"/>
        <v>-22.81606</v>
      </c>
      <c r="P80" s="10">
        <f t="shared" si="11"/>
        <v>571.01692815854665</v>
      </c>
    </row>
    <row r="81" spans="1:16">
      <c r="A81" s="8" t="s">
        <v>37</v>
      </c>
      <c r="B81" s="9" t="s">
        <v>38</v>
      </c>
      <c r="C81" s="10">
        <v>10266</v>
      </c>
      <c r="D81" s="10">
        <v>10266</v>
      </c>
      <c r="E81" s="10">
        <v>8.0730000000000004</v>
      </c>
      <c r="F81" s="10">
        <v>23.901200000000003</v>
      </c>
      <c r="G81" s="10">
        <v>0</v>
      </c>
      <c r="H81" s="10">
        <v>4.1801499999999994</v>
      </c>
      <c r="I81" s="10">
        <v>23.901200000000003</v>
      </c>
      <c r="J81" s="10">
        <v>50.217510000000004</v>
      </c>
      <c r="K81" s="10">
        <f t="shared" si="6"/>
        <v>-15.828200000000002</v>
      </c>
      <c r="L81" s="10">
        <f t="shared" si="7"/>
        <v>10242.0988</v>
      </c>
      <c r="M81" s="10">
        <f t="shared" si="8"/>
        <v>296.06342128081258</v>
      </c>
      <c r="N81" s="10">
        <f t="shared" si="9"/>
        <v>10261.81985</v>
      </c>
      <c r="O81" s="10">
        <f t="shared" si="10"/>
        <v>3.892850000000001</v>
      </c>
      <c r="P81" s="10">
        <f t="shared" si="11"/>
        <v>51.779388083735903</v>
      </c>
    </row>
    <row r="82" spans="1:16">
      <c r="A82" s="8" t="s">
        <v>39</v>
      </c>
      <c r="B82" s="9" t="s">
        <v>40</v>
      </c>
      <c r="C82" s="10">
        <v>5744.5</v>
      </c>
      <c r="D82" s="10">
        <v>3790.6</v>
      </c>
      <c r="E82" s="10">
        <v>0</v>
      </c>
      <c r="F82" s="10">
        <v>0</v>
      </c>
      <c r="G82" s="10">
        <v>0</v>
      </c>
      <c r="H82" s="10">
        <v>1.21654</v>
      </c>
      <c r="I82" s="10">
        <v>0</v>
      </c>
      <c r="J82" s="10">
        <v>0</v>
      </c>
      <c r="K82" s="10">
        <f t="shared" si="6"/>
        <v>0</v>
      </c>
      <c r="L82" s="10">
        <f t="shared" si="7"/>
        <v>3790.6</v>
      </c>
      <c r="M82" s="10">
        <f t="shared" si="8"/>
        <v>0</v>
      </c>
      <c r="N82" s="10">
        <f t="shared" si="9"/>
        <v>3789.38346</v>
      </c>
      <c r="O82" s="10">
        <f t="shared" si="10"/>
        <v>-1.21654</v>
      </c>
      <c r="P82" s="10">
        <f t="shared" si="11"/>
        <v>0</v>
      </c>
    </row>
    <row r="83" spans="1:16">
      <c r="A83" s="8" t="s">
        <v>80</v>
      </c>
      <c r="B83" s="9" t="s">
        <v>81</v>
      </c>
      <c r="C83" s="10">
        <v>1044.7</v>
      </c>
      <c r="D83" s="10">
        <v>1044.7</v>
      </c>
      <c r="E83" s="10">
        <v>0.17500000000000002</v>
      </c>
      <c r="F83" s="10">
        <v>5.9268299999999998</v>
      </c>
      <c r="G83" s="10">
        <v>0</v>
      </c>
      <c r="H83" s="10">
        <v>10.075559999999999</v>
      </c>
      <c r="I83" s="10">
        <v>3.161</v>
      </c>
      <c r="J83" s="10">
        <v>3.161</v>
      </c>
      <c r="K83" s="10">
        <f t="shared" si="6"/>
        <v>-5.75183</v>
      </c>
      <c r="L83" s="10">
        <f t="shared" si="7"/>
        <v>1038.7731699999999</v>
      </c>
      <c r="M83" s="10">
        <f t="shared" si="8"/>
        <v>3386.7599999999998</v>
      </c>
      <c r="N83" s="10">
        <f t="shared" si="9"/>
        <v>1034.62444</v>
      </c>
      <c r="O83" s="10">
        <f t="shared" si="10"/>
        <v>-9.9005599999999987</v>
      </c>
      <c r="P83" s="10">
        <f t="shared" si="11"/>
        <v>5757.4628571428566</v>
      </c>
    </row>
    <row r="84" spans="1:16" ht="25.5">
      <c r="A84" s="8" t="s">
        <v>41</v>
      </c>
      <c r="B84" s="9" t="s">
        <v>42</v>
      </c>
      <c r="C84" s="10">
        <v>60.9</v>
      </c>
      <c r="D84" s="10">
        <v>164.08</v>
      </c>
      <c r="E84" s="10">
        <v>0</v>
      </c>
      <c r="F84" s="10">
        <v>2.5724</v>
      </c>
      <c r="G84" s="10">
        <v>0</v>
      </c>
      <c r="H84" s="10">
        <v>2.5724</v>
      </c>
      <c r="I84" s="10">
        <v>0</v>
      </c>
      <c r="J84" s="10">
        <v>0</v>
      </c>
      <c r="K84" s="10">
        <f t="shared" si="6"/>
        <v>-2.5724</v>
      </c>
      <c r="L84" s="10">
        <f t="shared" si="7"/>
        <v>161.50760000000002</v>
      </c>
      <c r="M84" s="10">
        <f t="shared" si="8"/>
        <v>0</v>
      </c>
      <c r="N84" s="10">
        <f t="shared" si="9"/>
        <v>161.50760000000002</v>
      </c>
      <c r="O84" s="10">
        <f t="shared" si="10"/>
        <v>-2.5724</v>
      </c>
      <c r="P84" s="10">
        <f t="shared" si="11"/>
        <v>0</v>
      </c>
    </row>
    <row r="85" spans="1:16">
      <c r="A85" s="8" t="s">
        <v>43</v>
      </c>
      <c r="B85" s="9" t="s">
        <v>44</v>
      </c>
      <c r="C85" s="10">
        <v>32</v>
      </c>
      <c r="D85" s="10">
        <v>32</v>
      </c>
      <c r="E85" s="10">
        <v>0</v>
      </c>
      <c r="F85" s="10">
        <v>0.30975000000000003</v>
      </c>
      <c r="G85" s="10">
        <v>0</v>
      </c>
      <c r="H85" s="10">
        <v>0.30975000000000003</v>
      </c>
      <c r="I85" s="10">
        <v>0</v>
      </c>
      <c r="J85" s="10">
        <v>0</v>
      </c>
      <c r="K85" s="10">
        <f t="shared" si="6"/>
        <v>-0.30975000000000003</v>
      </c>
      <c r="L85" s="10">
        <f t="shared" si="7"/>
        <v>31.690249999999999</v>
      </c>
      <c r="M85" s="10">
        <f t="shared" si="8"/>
        <v>0</v>
      </c>
      <c r="N85" s="10">
        <f t="shared" si="9"/>
        <v>31.690249999999999</v>
      </c>
      <c r="O85" s="10">
        <f t="shared" si="10"/>
        <v>-0.30975000000000003</v>
      </c>
      <c r="P85" s="10">
        <f t="shared" si="11"/>
        <v>0</v>
      </c>
    </row>
    <row r="86" spans="1:16" ht="38.25">
      <c r="A86" s="5" t="s">
        <v>82</v>
      </c>
      <c r="B86" s="6" t="s">
        <v>83</v>
      </c>
      <c r="C86" s="7">
        <v>670048.74900000007</v>
      </c>
      <c r="D86" s="7">
        <v>676020.60000000021</v>
      </c>
      <c r="E86" s="7">
        <v>61085.534000000007</v>
      </c>
      <c r="F86" s="7">
        <v>3691.4400300000002</v>
      </c>
      <c r="G86" s="7">
        <v>10.89</v>
      </c>
      <c r="H86" s="7">
        <v>3622.0044899999998</v>
      </c>
      <c r="I86" s="7">
        <v>2171.4883100000002</v>
      </c>
      <c r="J86" s="7">
        <v>4914.2966999999999</v>
      </c>
      <c r="K86" s="7">
        <f t="shared" si="6"/>
        <v>57394.093970000009</v>
      </c>
      <c r="L86" s="7">
        <f t="shared" si="7"/>
        <v>672329.15997000015</v>
      </c>
      <c r="M86" s="7">
        <f t="shared" si="8"/>
        <v>6.0430674634030375</v>
      </c>
      <c r="N86" s="7">
        <f t="shared" si="9"/>
        <v>672398.59551000025</v>
      </c>
      <c r="O86" s="7">
        <f t="shared" si="10"/>
        <v>57463.529510000008</v>
      </c>
      <c r="P86" s="7">
        <f t="shared" si="11"/>
        <v>5.9293980961187955</v>
      </c>
    </row>
    <row r="87" spans="1:16">
      <c r="A87" s="8" t="s">
        <v>23</v>
      </c>
      <c r="B87" s="9" t="s">
        <v>24</v>
      </c>
      <c r="C87" s="10">
        <v>449347.87200000003</v>
      </c>
      <c r="D87" s="10">
        <v>469167.902</v>
      </c>
      <c r="E87" s="10">
        <v>44875.135000000002</v>
      </c>
      <c r="F87" s="10">
        <v>102.84538999999999</v>
      </c>
      <c r="G87" s="10">
        <v>0</v>
      </c>
      <c r="H87" s="10">
        <v>966.42041000000006</v>
      </c>
      <c r="I87" s="10">
        <v>59.455160000000006</v>
      </c>
      <c r="J87" s="10">
        <v>80.549310000000006</v>
      </c>
      <c r="K87" s="10">
        <f t="shared" si="6"/>
        <v>44772.28961</v>
      </c>
      <c r="L87" s="10">
        <f t="shared" si="7"/>
        <v>469065.05661000003</v>
      </c>
      <c r="M87" s="10">
        <f t="shared" si="8"/>
        <v>0.22918123811772376</v>
      </c>
      <c r="N87" s="10">
        <f t="shared" si="9"/>
        <v>468201.48158999998</v>
      </c>
      <c r="O87" s="10">
        <f t="shared" si="10"/>
        <v>43908.714590000003</v>
      </c>
      <c r="P87" s="10">
        <f t="shared" si="11"/>
        <v>2.1535766076246903</v>
      </c>
    </row>
    <row r="88" spans="1:16">
      <c r="A88" s="8" t="s">
        <v>25</v>
      </c>
      <c r="B88" s="9" t="s">
        <v>26</v>
      </c>
      <c r="C88" s="10">
        <v>98856.86</v>
      </c>
      <c r="D88" s="10">
        <v>102916.177</v>
      </c>
      <c r="E88" s="10">
        <v>9619.9500000000007</v>
      </c>
      <c r="F88" s="10">
        <v>15.896000000000001</v>
      </c>
      <c r="G88" s="10">
        <v>0</v>
      </c>
      <c r="H88" s="10">
        <v>189.55864000000003</v>
      </c>
      <c r="I88" s="10">
        <v>7.4622600000000006</v>
      </c>
      <c r="J88" s="10">
        <v>15.73593</v>
      </c>
      <c r="K88" s="10">
        <f t="shared" si="6"/>
        <v>9604.0540000000001</v>
      </c>
      <c r="L88" s="10">
        <f t="shared" si="7"/>
        <v>102900.281</v>
      </c>
      <c r="M88" s="10">
        <f t="shared" si="8"/>
        <v>0.16523994407455339</v>
      </c>
      <c r="N88" s="10">
        <f t="shared" si="9"/>
        <v>102726.61835999999</v>
      </c>
      <c r="O88" s="10">
        <f t="shared" si="10"/>
        <v>9430.3913600000014</v>
      </c>
      <c r="P88" s="10">
        <f t="shared" si="11"/>
        <v>1.9704742748143182</v>
      </c>
    </row>
    <row r="89" spans="1:16">
      <c r="A89" s="8" t="s">
        <v>27</v>
      </c>
      <c r="B89" s="9" t="s">
        <v>28</v>
      </c>
      <c r="C89" s="10">
        <v>11121.617</v>
      </c>
      <c r="D89" s="10">
        <v>11373.067000000001</v>
      </c>
      <c r="E89" s="10">
        <v>2205.681</v>
      </c>
      <c r="F89" s="10">
        <v>1586.5674099999999</v>
      </c>
      <c r="G89" s="10">
        <v>0</v>
      </c>
      <c r="H89" s="10">
        <v>1140.0033100000001</v>
      </c>
      <c r="I89" s="10">
        <v>1016.61422</v>
      </c>
      <c r="J89" s="10">
        <v>2477.1567999999997</v>
      </c>
      <c r="K89" s="10">
        <f t="shared" si="6"/>
        <v>619.11359000000016</v>
      </c>
      <c r="L89" s="10">
        <f t="shared" si="7"/>
        <v>9786.4995900000013</v>
      </c>
      <c r="M89" s="10">
        <f t="shared" si="8"/>
        <v>71.930955110915846</v>
      </c>
      <c r="N89" s="10">
        <f t="shared" si="9"/>
        <v>10233.063690000001</v>
      </c>
      <c r="O89" s="10">
        <f t="shared" si="10"/>
        <v>1065.67769</v>
      </c>
      <c r="P89" s="10">
        <f t="shared" si="11"/>
        <v>51.684867848070503</v>
      </c>
    </row>
    <row r="90" spans="1:16">
      <c r="A90" s="8" t="s">
        <v>76</v>
      </c>
      <c r="B90" s="9" t="s">
        <v>77</v>
      </c>
      <c r="C90" s="10">
        <v>274.10000000000002</v>
      </c>
      <c r="D90" s="10">
        <v>338.5</v>
      </c>
      <c r="E90" s="10">
        <v>64.409000000000006</v>
      </c>
      <c r="F90" s="10">
        <v>72.235749999999996</v>
      </c>
      <c r="G90" s="10">
        <v>10.89</v>
      </c>
      <c r="H90" s="10">
        <v>67.715000000000003</v>
      </c>
      <c r="I90" s="10">
        <v>4.5207500000000005</v>
      </c>
      <c r="J90" s="10">
        <v>4.5207500000000005</v>
      </c>
      <c r="K90" s="10">
        <f t="shared" si="6"/>
        <v>-7.8267499999999899</v>
      </c>
      <c r="L90" s="10">
        <f t="shared" si="7"/>
        <v>266.26425</v>
      </c>
      <c r="M90" s="10">
        <f t="shared" si="8"/>
        <v>112.151640298716</v>
      </c>
      <c r="N90" s="10">
        <f t="shared" si="9"/>
        <v>270.78499999999997</v>
      </c>
      <c r="O90" s="10">
        <f t="shared" si="10"/>
        <v>-3.3059999999999974</v>
      </c>
      <c r="P90" s="10">
        <f t="shared" si="11"/>
        <v>105.13282305267897</v>
      </c>
    </row>
    <row r="91" spans="1:16">
      <c r="A91" s="8" t="s">
        <v>78</v>
      </c>
      <c r="B91" s="9" t="s">
        <v>79</v>
      </c>
      <c r="C91" s="10">
        <v>34076.6</v>
      </c>
      <c r="D91" s="10">
        <v>25486.054</v>
      </c>
      <c r="E91" s="10">
        <v>67.564999999999998</v>
      </c>
      <c r="F91" s="10">
        <v>0</v>
      </c>
      <c r="G91" s="10">
        <v>0</v>
      </c>
      <c r="H91" s="10">
        <v>-6.1393599999999999</v>
      </c>
      <c r="I91" s="10">
        <v>7.5673400000000006</v>
      </c>
      <c r="J91" s="10">
        <v>0.36890000000000001</v>
      </c>
      <c r="K91" s="10">
        <f t="shared" si="6"/>
        <v>67.564999999999998</v>
      </c>
      <c r="L91" s="10">
        <f t="shared" si="7"/>
        <v>25486.054</v>
      </c>
      <c r="M91" s="10">
        <f t="shared" si="8"/>
        <v>0</v>
      </c>
      <c r="N91" s="10">
        <f t="shared" si="9"/>
        <v>25492.193360000001</v>
      </c>
      <c r="O91" s="10">
        <f t="shared" si="10"/>
        <v>73.704359999999994</v>
      </c>
      <c r="P91" s="10">
        <f t="shared" si="11"/>
        <v>-9.0865980907274473</v>
      </c>
    </row>
    <row r="92" spans="1:16">
      <c r="A92" s="8" t="s">
        <v>29</v>
      </c>
      <c r="B92" s="9" t="s">
        <v>30</v>
      </c>
      <c r="C92" s="10">
        <v>20147.100000000002</v>
      </c>
      <c r="D92" s="10">
        <v>20172.62</v>
      </c>
      <c r="E92" s="10">
        <v>2682.3</v>
      </c>
      <c r="F92" s="10">
        <v>1735.7883600000002</v>
      </c>
      <c r="G92" s="10">
        <v>0</v>
      </c>
      <c r="H92" s="10">
        <v>1092.99631</v>
      </c>
      <c r="I92" s="10">
        <v>913.44885999999997</v>
      </c>
      <c r="J92" s="10">
        <v>2159.6534000000001</v>
      </c>
      <c r="K92" s="10">
        <f t="shared" si="6"/>
        <v>946.51163999999994</v>
      </c>
      <c r="L92" s="10">
        <f t="shared" si="7"/>
        <v>18436.83164</v>
      </c>
      <c r="M92" s="10">
        <f t="shared" si="8"/>
        <v>64.712685381948333</v>
      </c>
      <c r="N92" s="10">
        <f t="shared" si="9"/>
        <v>19079.62369</v>
      </c>
      <c r="O92" s="10">
        <f t="shared" si="10"/>
        <v>1589.3036900000002</v>
      </c>
      <c r="P92" s="10">
        <f t="shared" si="11"/>
        <v>40.748473697945791</v>
      </c>
    </row>
    <row r="93" spans="1:16">
      <c r="A93" s="8" t="s">
        <v>31</v>
      </c>
      <c r="B93" s="9" t="s">
        <v>32</v>
      </c>
      <c r="C93" s="10">
        <v>205.20000000000002</v>
      </c>
      <c r="D93" s="10">
        <v>207.6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f t="shared" si="6"/>
        <v>0</v>
      </c>
      <c r="L93" s="10">
        <f t="shared" si="7"/>
        <v>207.6</v>
      </c>
      <c r="M93" s="10">
        <f t="shared" si="8"/>
        <v>0</v>
      </c>
      <c r="N93" s="10">
        <f t="shared" si="9"/>
        <v>207.6</v>
      </c>
      <c r="O93" s="10">
        <f t="shared" si="10"/>
        <v>0</v>
      </c>
      <c r="P93" s="10">
        <f t="shared" si="11"/>
        <v>0</v>
      </c>
    </row>
    <row r="94" spans="1:16">
      <c r="A94" s="8" t="s">
        <v>33</v>
      </c>
      <c r="B94" s="9" t="s">
        <v>34</v>
      </c>
      <c r="C94" s="10">
        <v>34447.9</v>
      </c>
      <c r="D94" s="10">
        <v>25928.100000000002</v>
      </c>
      <c r="E94" s="10">
        <v>0</v>
      </c>
      <c r="F94" s="10">
        <v>0</v>
      </c>
      <c r="G94" s="10">
        <v>0</v>
      </c>
      <c r="H94" s="10">
        <v>-3.6804600000000001</v>
      </c>
      <c r="I94" s="10">
        <v>10.06207</v>
      </c>
      <c r="J94" s="10">
        <v>0</v>
      </c>
      <c r="K94" s="10">
        <f t="shared" si="6"/>
        <v>0</v>
      </c>
      <c r="L94" s="10">
        <f t="shared" si="7"/>
        <v>25928.100000000002</v>
      </c>
      <c r="M94" s="10">
        <f t="shared" si="8"/>
        <v>0</v>
      </c>
      <c r="N94" s="10">
        <f t="shared" si="9"/>
        <v>25931.780460000002</v>
      </c>
      <c r="O94" s="10">
        <f t="shared" si="10"/>
        <v>3.6804600000000001</v>
      </c>
      <c r="P94" s="10">
        <f t="shared" si="11"/>
        <v>0</v>
      </c>
    </row>
    <row r="95" spans="1:16">
      <c r="A95" s="8" t="s">
        <v>35</v>
      </c>
      <c r="B95" s="9" t="s">
        <v>36</v>
      </c>
      <c r="C95" s="10">
        <v>2699.5</v>
      </c>
      <c r="D95" s="10">
        <v>2699.5</v>
      </c>
      <c r="E95" s="10">
        <v>229.3</v>
      </c>
      <c r="F95" s="10">
        <v>21.05443</v>
      </c>
      <c r="G95" s="10">
        <v>0</v>
      </c>
      <c r="H95" s="10">
        <v>21.627459999999999</v>
      </c>
      <c r="I95" s="10">
        <v>10.654280000000002</v>
      </c>
      <c r="J95" s="10">
        <v>11.198230000000001</v>
      </c>
      <c r="K95" s="10">
        <f t="shared" si="6"/>
        <v>208.24557000000001</v>
      </c>
      <c r="L95" s="10">
        <f t="shared" si="7"/>
        <v>2678.4455699999999</v>
      </c>
      <c r="M95" s="10">
        <f t="shared" si="8"/>
        <v>9.1820453554295671</v>
      </c>
      <c r="N95" s="10">
        <f t="shared" si="9"/>
        <v>2677.8725399999998</v>
      </c>
      <c r="O95" s="10">
        <f t="shared" si="10"/>
        <v>207.67254000000003</v>
      </c>
      <c r="P95" s="10">
        <f t="shared" si="11"/>
        <v>9.4319494112516349</v>
      </c>
    </row>
    <row r="96" spans="1:16">
      <c r="A96" s="8" t="s">
        <v>37</v>
      </c>
      <c r="B96" s="9" t="s">
        <v>38</v>
      </c>
      <c r="C96" s="10">
        <v>8763.8000000000011</v>
      </c>
      <c r="D96" s="10">
        <v>8763.8000000000011</v>
      </c>
      <c r="E96" s="10">
        <v>713.5</v>
      </c>
      <c r="F96" s="10">
        <v>24.262799999999999</v>
      </c>
      <c r="G96" s="10">
        <v>0</v>
      </c>
      <c r="H96" s="10">
        <v>8.7200300000000013</v>
      </c>
      <c r="I96" s="10">
        <v>21.76455</v>
      </c>
      <c r="J96" s="10">
        <v>43.639199999999995</v>
      </c>
      <c r="K96" s="10">
        <f t="shared" si="6"/>
        <v>689.23720000000003</v>
      </c>
      <c r="L96" s="10">
        <f t="shared" si="7"/>
        <v>8739.5372000000007</v>
      </c>
      <c r="M96" s="10">
        <f t="shared" si="8"/>
        <v>3.4005325858444282</v>
      </c>
      <c r="N96" s="10">
        <f t="shared" si="9"/>
        <v>8755.0799700000007</v>
      </c>
      <c r="O96" s="10">
        <f t="shared" si="10"/>
        <v>704.77997000000005</v>
      </c>
      <c r="P96" s="10">
        <f t="shared" si="11"/>
        <v>1.222148563419762</v>
      </c>
    </row>
    <row r="97" spans="1:16">
      <c r="A97" s="8" t="s">
        <v>39</v>
      </c>
      <c r="B97" s="9" t="s">
        <v>40</v>
      </c>
      <c r="C97" s="10">
        <v>3004.8</v>
      </c>
      <c r="D97" s="10">
        <v>1880.8</v>
      </c>
      <c r="E97" s="10">
        <v>0</v>
      </c>
      <c r="F97" s="10">
        <v>0.17132</v>
      </c>
      <c r="G97" s="10">
        <v>0</v>
      </c>
      <c r="H97" s="10">
        <v>3.07464</v>
      </c>
      <c r="I97" s="10">
        <v>0</v>
      </c>
      <c r="J97" s="10">
        <v>0</v>
      </c>
      <c r="K97" s="10">
        <f t="shared" si="6"/>
        <v>-0.17132</v>
      </c>
      <c r="L97" s="10">
        <f t="shared" si="7"/>
        <v>1880.62868</v>
      </c>
      <c r="M97" s="10">
        <f t="shared" si="8"/>
        <v>0</v>
      </c>
      <c r="N97" s="10">
        <f t="shared" si="9"/>
        <v>1877.7253599999999</v>
      </c>
      <c r="O97" s="10">
        <f t="shared" si="10"/>
        <v>-3.07464</v>
      </c>
      <c r="P97" s="10">
        <f t="shared" si="11"/>
        <v>0</v>
      </c>
    </row>
    <row r="98" spans="1:16">
      <c r="A98" s="8" t="s">
        <v>80</v>
      </c>
      <c r="B98" s="9" t="s">
        <v>81</v>
      </c>
      <c r="C98" s="10">
        <v>1946.8</v>
      </c>
      <c r="D98" s="10">
        <v>1846.8</v>
      </c>
      <c r="E98" s="10">
        <v>65.7</v>
      </c>
      <c r="F98" s="10">
        <v>30.164840000000002</v>
      </c>
      <c r="G98" s="10">
        <v>0</v>
      </c>
      <c r="H98" s="10">
        <v>17.952020000000001</v>
      </c>
      <c r="I98" s="10">
        <v>17.600819999999999</v>
      </c>
      <c r="J98" s="10">
        <v>18.786180000000002</v>
      </c>
      <c r="K98" s="10">
        <f t="shared" si="6"/>
        <v>35.535160000000005</v>
      </c>
      <c r="L98" s="10">
        <f t="shared" si="7"/>
        <v>1816.63516</v>
      </c>
      <c r="M98" s="10">
        <f t="shared" si="8"/>
        <v>45.912998477929982</v>
      </c>
      <c r="N98" s="10">
        <f t="shared" si="9"/>
        <v>1828.84798</v>
      </c>
      <c r="O98" s="10">
        <f t="shared" si="10"/>
        <v>47.747979999999998</v>
      </c>
      <c r="P98" s="10">
        <f t="shared" si="11"/>
        <v>27.324231354642315</v>
      </c>
    </row>
    <row r="99" spans="1:16" ht="25.5">
      <c r="A99" s="8" t="s">
        <v>41</v>
      </c>
      <c r="B99" s="9" t="s">
        <v>42</v>
      </c>
      <c r="C99" s="10">
        <v>87.100000000000009</v>
      </c>
      <c r="D99" s="10">
        <v>170.18</v>
      </c>
      <c r="E99" s="10">
        <v>0</v>
      </c>
      <c r="F99" s="10">
        <v>0</v>
      </c>
      <c r="G99" s="10">
        <v>0</v>
      </c>
      <c r="H99" s="10">
        <v>0</v>
      </c>
      <c r="I99" s="10">
        <v>0</v>
      </c>
      <c r="J99" s="10">
        <v>0.35000000000000003</v>
      </c>
      <c r="K99" s="10">
        <f t="shared" si="6"/>
        <v>0</v>
      </c>
      <c r="L99" s="10">
        <f t="shared" si="7"/>
        <v>170.18</v>
      </c>
      <c r="M99" s="10">
        <f t="shared" si="8"/>
        <v>0</v>
      </c>
      <c r="N99" s="10">
        <f t="shared" si="9"/>
        <v>170.18</v>
      </c>
      <c r="O99" s="10">
        <f t="shared" si="10"/>
        <v>0</v>
      </c>
      <c r="P99" s="10">
        <f t="shared" si="11"/>
        <v>0</v>
      </c>
    </row>
    <row r="100" spans="1:16" ht="25.5">
      <c r="A100" s="8" t="s">
        <v>55</v>
      </c>
      <c r="B100" s="9" t="s">
        <v>56</v>
      </c>
      <c r="C100" s="10">
        <v>5040.8</v>
      </c>
      <c r="D100" s="10">
        <v>5040.8</v>
      </c>
      <c r="E100" s="10">
        <v>548.79399999999998</v>
      </c>
      <c r="F100" s="10">
        <v>102.33800000000001</v>
      </c>
      <c r="G100" s="10">
        <v>0</v>
      </c>
      <c r="H100" s="10">
        <v>123.64076</v>
      </c>
      <c r="I100" s="10">
        <v>102.33800000000001</v>
      </c>
      <c r="J100" s="10">
        <v>102.33800000000001</v>
      </c>
      <c r="K100" s="10">
        <f t="shared" si="6"/>
        <v>446.45599999999996</v>
      </c>
      <c r="L100" s="10">
        <f t="shared" si="7"/>
        <v>4938.4620000000004</v>
      </c>
      <c r="M100" s="10">
        <f t="shared" si="8"/>
        <v>18.647798627536016</v>
      </c>
      <c r="N100" s="10">
        <f t="shared" si="9"/>
        <v>4917.15924</v>
      </c>
      <c r="O100" s="10">
        <f t="shared" si="10"/>
        <v>425.15323999999998</v>
      </c>
      <c r="P100" s="10">
        <f t="shared" si="11"/>
        <v>22.529539317120815</v>
      </c>
    </row>
    <row r="101" spans="1:16">
      <c r="A101" s="8" t="s">
        <v>84</v>
      </c>
      <c r="B101" s="9" t="s">
        <v>85</v>
      </c>
      <c r="C101" s="10">
        <v>13.200000000000001</v>
      </c>
      <c r="D101" s="10">
        <v>13.200000000000001</v>
      </c>
      <c r="E101" s="10">
        <v>13.200000000000001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f t="shared" si="6"/>
        <v>13.200000000000001</v>
      </c>
      <c r="L101" s="10">
        <f t="shared" si="7"/>
        <v>13.200000000000001</v>
      </c>
      <c r="M101" s="10">
        <f t="shared" si="8"/>
        <v>0</v>
      </c>
      <c r="N101" s="10">
        <f t="shared" si="9"/>
        <v>13.200000000000001</v>
      </c>
      <c r="O101" s="10">
        <f t="shared" si="10"/>
        <v>13.200000000000001</v>
      </c>
      <c r="P101" s="10">
        <f t="shared" si="11"/>
        <v>0</v>
      </c>
    </row>
    <row r="102" spans="1:16">
      <c r="A102" s="8" t="s">
        <v>43</v>
      </c>
      <c r="B102" s="9" t="s">
        <v>44</v>
      </c>
      <c r="C102" s="10">
        <v>15.5</v>
      </c>
      <c r="D102" s="10">
        <v>15.5</v>
      </c>
      <c r="E102" s="10">
        <v>0</v>
      </c>
      <c r="F102" s="10">
        <v>0.11573</v>
      </c>
      <c r="G102" s="10">
        <v>0</v>
      </c>
      <c r="H102" s="10">
        <v>0.11573</v>
      </c>
      <c r="I102" s="10">
        <v>0</v>
      </c>
      <c r="J102" s="10">
        <v>0</v>
      </c>
      <c r="K102" s="10">
        <f t="shared" si="6"/>
        <v>-0.11573</v>
      </c>
      <c r="L102" s="10">
        <f t="shared" si="7"/>
        <v>15.384270000000001</v>
      </c>
      <c r="M102" s="10">
        <f t="shared" si="8"/>
        <v>0</v>
      </c>
      <c r="N102" s="10">
        <f t="shared" si="9"/>
        <v>15.384270000000001</v>
      </c>
      <c r="O102" s="10">
        <f t="shared" si="10"/>
        <v>-0.11573</v>
      </c>
      <c r="P102" s="10">
        <f t="shared" si="11"/>
        <v>0</v>
      </c>
    </row>
    <row r="103" spans="1:16" ht="25.5">
      <c r="A103" s="5" t="s">
        <v>86</v>
      </c>
      <c r="B103" s="6" t="s">
        <v>87</v>
      </c>
      <c r="C103" s="7">
        <v>29586.700000000004</v>
      </c>
      <c r="D103" s="7">
        <v>29586.700000000004</v>
      </c>
      <c r="E103" s="7">
        <v>2711.2999999999997</v>
      </c>
      <c r="F103" s="7">
        <v>8.2847200000000019</v>
      </c>
      <c r="G103" s="7">
        <v>0</v>
      </c>
      <c r="H103" s="7">
        <v>625.74724000000015</v>
      </c>
      <c r="I103" s="7">
        <v>2.7871299999999999</v>
      </c>
      <c r="J103" s="7">
        <v>388.00182000000001</v>
      </c>
      <c r="K103" s="7">
        <f t="shared" si="6"/>
        <v>2703.0152799999996</v>
      </c>
      <c r="L103" s="7">
        <f t="shared" si="7"/>
        <v>29578.415280000005</v>
      </c>
      <c r="M103" s="7">
        <f t="shared" si="8"/>
        <v>0.30556264522553767</v>
      </c>
      <c r="N103" s="7">
        <f t="shared" si="9"/>
        <v>28960.952760000004</v>
      </c>
      <c r="O103" s="7">
        <f t="shared" si="10"/>
        <v>2085.5527599999996</v>
      </c>
      <c r="P103" s="7">
        <f t="shared" si="11"/>
        <v>23.0792328403349</v>
      </c>
    </row>
    <row r="104" spans="1:16">
      <c r="A104" s="8" t="s">
        <v>23</v>
      </c>
      <c r="B104" s="9" t="s">
        <v>24</v>
      </c>
      <c r="C104" s="10">
        <v>19203.7</v>
      </c>
      <c r="D104" s="10">
        <v>19203.7</v>
      </c>
      <c r="E104" s="10">
        <v>1941</v>
      </c>
      <c r="F104" s="10">
        <v>0</v>
      </c>
      <c r="G104" s="10">
        <v>0</v>
      </c>
      <c r="H104" s="10">
        <v>430.02177</v>
      </c>
      <c r="I104" s="10">
        <v>0</v>
      </c>
      <c r="J104" s="10">
        <v>0</v>
      </c>
      <c r="K104" s="10">
        <f t="shared" si="6"/>
        <v>1941</v>
      </c>
      <c r="L104" s="10">
        <f t="shared" si="7"/>
        <v>19203.7</v>
      </c>
      <c r="M104" s="10">
        <f t="shared" si="8"/>
        <v>0</v>
      </c>
      <c r="N104" s="10">
        <f t="shared" si="9"/>
        <v>18773.678230000001</v>
      </c>
      <c r="O104" s="10">
        <f t="shared" si="10"/>
        <v>1510.9782299999999</v>
      </c>
      <c r="P104" s="10">
        <f t="shared" si="11"/>
        <v>22.154650695517773</v>
      </c>
    </row>
    <row r="105" spans="1:16">
      <c r="A105" s="8" t="s">
        <v>25</v>
      </c>
      <c r="B105" s="9" t="s">
        <v>26</v>
      </c>
      <c r="C105" s="10">
        <v>4224.8999999999996</v>
      </c>
      <c r="D105" s="10">
        <v>4224.8999999999996</v>
      </c>
      <c r="E105" s="10">
        <v>429.1</v>
      </c>
      <c r="F105" s="10">
        <v>0</v>
      </c>
      <c r="G105" s="10">
        <v>0</v>
      </c>
      <c r="H105" s="10">
        <v>94.604789999999994</v>
      </c>
      <c r="I105" s="10">
        <v>0</v>
      </c>
      <c r="J105" s="10">
        <v>0</v>
      </c>
      <c r="K105" s="10">
        <f t="shared" si="6"/>
        <v>429.1</v>
      </c>
      <c r="L105" s="10">
        <f t="shared" si="7"/>
        <v>4224.8999999999996</v>
      </c>
      <c r="M105" s="10">
        <f t="shared" si="8"/>
        <v>0</v>
      </c>
      <c r="N105" s="10">
        <f t="shared" si="9"/>
        <v>4130.2952099999993</v>
      </c>
      <c r="O105" s="10">
        <f t="shared" si="10"/>
        <v>334.49521000000004</v>
      </c>
      <c r="P105" s="10">
        <f t="shared" si="11"/>
        <v>22.047259380097877</v>
      </c>
    </row>
    <row r="106" spans="1:16">
      <c r="A106" s="8" t="s">
        <v>27</v>
      </c>
      <c r="B106" s="9" t="s">
        <v>28</v>
      </c>
      <c r="C106" s="10">
        <v>1279.8</v>
      </c>
      <c r="D106" s="10">
        <v>1279.8</v>
      </c>
      <c r="E106" s="10">
        <v>155</v>
      </c>
      <c r="F106" s="10">
        <v>0</v>
      </c>
      <c r="G106" s="10">
        <v>0</v>
      </c>
      <c r="H106" s="10">
        <v>92.445089999999993</v>
      </c>
      <c r="I106" s="10">
        <v>0</v>
      </c>
      <c r="J106" s="10">
        <v>108.48965</v>
      </c>
      <c r="K106" s="10">
        <f t="shared" si="6"/>
        <v>155</v>
      </c>
      <c r="L106" s="10">
        <f t="shared" si="7"/>
        <v>1279.8</v>
      </c>
      <c r="M106" s="10">
        <f t="shared" si="8"/>
        <v>0</v>
      </c>
      <c r="N106" s="10">
        <f t="shared" si="9"/>
        <v>1187.35491</v>
      </c>
      <c r="O106" s="10">
        <f t="shared" si="10"/>
        <v>62.554910000000007</v>
      </c>
      <c r="P106" s="10">
        <f t="shared" si="11"/>
        <v>59.641993548387099</v>
      </c>
    </row>
    <row r="107" spans="1:16">
      <c r="A107" s="8" t="s">
        <v>76</v>
      </c>
      <c r="B107" s="9" t="s">
        <v>77</v>
      </c>
      <c r="C107" s="10">
        <v>10.9</v>
      </c>
      <c r="D107" s="10">
        <v>10.9</v>
      </c>
      <c r="E107" s="10">
        <v>0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f t="shared" si="6"/>
        <v>0</v>
      </c>
      <c r="L107" s="10">
        <f t="shared" si="7"/>
        <v>10.9</v>
      </c>
      <c r="M107" s="10">
        <f t="shared" si="8"/>
        <v>0</v>
      </c>
      <c r="N107" s="10">
        <f t="shared" si="9"/>
        <v>10.9</v>
      </c>
      <c r="O107" s="10">
        <f t="shared" si="10"/>
        <v>0</v>
      </c>
      <c r="P107" s="10">
        <f t="shared" si="11"/>
        <v>0</v>
      </c>
    </row>
    <row r="108" spans="1:16">
      <c r="A108" s="8" t="s">
        <v>29</v>
      </c>
      <c r="B108" s="9" t="s">
        <v>30</v>
      </c>
      <c r="C108" s="10">
        <v>2783.5</v>
      </c>
      <c r="D108" s="10">
        <v>2783.5</v>
      </c>
      <c r="E108" s="10">
        <v>180.6</v>
      </c>
      <c r="F108" s="10">
        <v>1.19502</v>
      </c>
      <c r="G108" s="10">
        <v>0</v>
      </c>
      <c r="H108" s="10">
        <v>2.9308800000000002</v>
      </c>
      <c r="I108" s="10">
        <v>0.28667999999999999</v>
      </c>
      <c r="J108" s="10">
        <v>274.77808000000005</v>
      </c>
      <c r="K108" s="10">
        <f t="shared" si="6"/>
        <v>179.40497999999999</v>
      </c>
      <c r="L108" s="10">
        <f t="shared" si="7"/>
        <v>2782.3049799999999</v>
      </c>
      <c r="M108" s="10">
        <f t="shared" si="8"/>
        <v>0.66169435215946848</v>
      </c>
      <c r="N108" s="10">
        <f t="shared" si="9"/>
        <v>2780.5691200000001</v>
      </c>
      <c r="O108" s="10">
        <f t="shared" si="10"/>
        <v>177.66911999999999</v>
      </c>
      <c r="P108" s="10">
        <f t="shared" si="11"/>
        <v>1.622857142857143</v>
      </c>
    </row>
    <row r="109" spans="1:16">
      <c r="A109" s="8" t="s">
        <v>31</v>
      </c>
      <c r="B109" s="9" t="s">
        <v>32</v>
      </c>
      <c r="C109" s="10">
        <v>269</v>
      </c>
      <c r="D109" s="10">
        <v>269</v>
      </c>
      <c r="E109" s="10">
        <v>0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f t="shared" si="6"/>
        <v>0</v>
      </c>
      <c r="L109" s="10">
        <f t="shared" si="7"/>
        <v>269</v>
      </c>
      <c r="M109" s="10">
        <f t="shared" si="8"/>
        <v>0</v>
      </c>
      <c r="N109" s="10">
        <f t="shared" si="9"/>
        <v>269</v>
      </c>
      <c r="O109" s="10">
        <f t="shared" si="10"/>
        <v>0</v>
      </c>
      <c r="P109" s="10">
        <f t="shared" si="11"/>
        <v>0</v>
      </c>
    </row>
    <row r="110" spans="1:16">
      <c r="A110" s="8" t="s">
        <v>33</v>
      </c>
      <c r="B110" s="9" t="s">
        <v>34</v>
      </c>
      <c r="C110" s="10">
        <v>1148.4100000000001</v>
      </c>
      <c r="D110" s="10">
        <v>1148.4100000000001</v>
      </c>
      <c r="E110" s="10">
        <v>0</v>
      </c>
      <c r="F110" s="10">
        <v>0</v>
      </c>
      <c r="G110" s="10">
        <v>0</v>
      </c>
      <c r="H110" s="10">
        <v>0.54983000000000004</v>
      </c>
      <c r="I110" s="10">
        <v>0</v>
      </c>
      <c r="J110" s="10">
        <v>0</v>
      </c>
      <c r="K110" s="10">
        <f t="shared" si="6"/>
        <v>0</v>
      </c>
      <c r="L110" s="10">
        <f t="shared" si="7"/>
        <v>1148.4100000000001</v>
      </c>
      <c r="M110" s="10">
        <f t="shared" si="8"/>
        <v>0</v>
      </c>
      <c r="N110" s="10">
        <f t="shared" si="9"/>
        <v>1147.8601700000002</v>
      </c>
      <c r="O110" s="10">
        <f t="shared" si="10"/>
        <v>-0.54983000000000004</v>
      </c>
      <c r="P110" s="10">
        <f t="shared" si="11"/>
        <v>0</v>
      </c>
    </row>
    <row r="111" spans="1:16">
      <c r="A111" s="8" t="s">
        <v>35</v>
      </c>
      <c r="B111" s="9" t="s">
        <v>36</v>
      </c>
      <c r="C111" s="10">
        <v>74.540000000000006</v>
      </c>
      <c r="D111" s="10">
        <v>74.540000000000006</v>
      </c>
      <c r="E111" s="10">
        <v>0</v>
      </c>
      <c r="F111" s="10">
        <v>1.95834</v>
      </c>
      <c r="G111" s="10">
        <v>0</v>
      </c>
      <c r="H111" s="10">
        <v>2.44367</v>
      </c>
      <c r="I111" s="10">
        <v>0</v>
      </c>
      <c r="J111" s="10">
        <v>0</v>
      </c>
      <c r="K111" s="10">
        <f t="shared" si="6"/>
        <v>-1.95834</v>
      </c>
      <c r="L111" s="10">
        <f t="shared" si="7"/>
        <v>72.581659999999999</v>
      </c>
      <c r="M111" s="10">
        <f t="shared" si="8"/>
        <v>0</v>
      </c>
      <c r="N111" s="10">
        <f t="shared" si="9"/>
        <v>72.096330000000009</v>
      </c>
      <c r="O111" s="10">
        <f t="shared" si="10"/>
        <v>-2.44367</v>
      </c>
      <c r="P111" s="10">
        <f t="shared" si="11"/>
        <v>0</v>
      </c>
    </row>
    <row r="112" spans="1:16">
      <c r="A112" s="8" t="s">
        <v>37</v>
      </c>
      <c r="B112" s="9" t="s">
        <v>38</v>
      </c>
      <c r="C112" s="10">
        <v>405.90000000000003</v>
      </c>
      <c r="D112" s="10">
        <v>405.90000000000003</v>
      </c>
      <c r="E112" s="10">
        <v>5.6000000000000005</v>
      </c>
      <c r="F112" s="10">
        <v>4.5262500000000001</v>
      </c>
      <c r="G112" s="10">
        <v>0</v>
      </c>
      <c r="H112" s="10">
        <v>2.54121</v>
      </c>
      <c r="I112" s="10">
        <v>2.10534</v>
      </c>
      <c r="J112" s="10">
        <v>4.2402100000000003</v>
      </c>
      <c r="K112" s="10">
        <f t="shared" si="6"/>
        <v>1.0737500000000004</v>
      </c>
      <c r="L112" s="10">
        <f t="shared" si="7"/>
        <v>401.37375000000003</v>
      </c>
      <c r="M112" s="10">
        <f t="shared" si="8"/>
        <v>80.825892857142861</v>
      </c>
      <c r="N112" s="10">
        <f t="shared" si="9"/>
        <v>403.35879000000006</v>
      </c>
      <c r="O112" s="10">
        <f t="shared" si="10"/>
        <v>3.0587900000000006</v>
      </c>
      <c r="P112" s="10">
        <f t="shared" si="11"/>
        <v>45.378749999999997</v>
      </c>
    </row>
    <row r="113" spans="1:16">
      <c r="A113" s="8" t="s">
        <v>80</v>
      </c>
      <c r="B113" s="9" t="s">
        <v>81</v>
      </c>
      <c r="C113" s="10">
        <v>176.70000000000002</v>
      </c>
      <c r="D113" s="10">
        <v>176.70000000000002</v>
      </c>
      <c r="E113" s="10">
        <v>0</v>
      </c>
      <c r="F113" s="10">
        <v>0.39511000000000002</v>
      </c>
      <c r="G113" s="10">
        <v>0</v>
      </c>
      <c r="H113" s="10">
        <v>0</v>
      </c>
      <c r="I113" s="10">
        <v>0.39511000000000002</v>
      </c>
      <c r="J113" s="10">
        <v>0.49387999999999999</v>
      </c>
      <c r="K113" s="10">
        <f t="shared" si="6"/>
        <v>-0.39511000000000002</v>
      </c>
      <c r="L113" s="10">
        <f t="shared" si="7"/>
        <v>176.30489000000003</v>
      </c>
      <c r="M113" s="10">
        <f t="shared" si="8"/>
        <v>0</v>
      </c>
      <c r="N113" s="10">
        <f t="shared" si="9"/>
        <v>176.70000000000002</v>
      </c>
      <c r="O113" s="10">
        <f t="shared" si="10"/>
        <v>0</v>
      </c>
      <c r="P113" s="10">
        <f t="shared" si="11"/>
        <v>0</v>
      </c>
    </row>
    <row r="114" spans="1:16" ht="25.5">
      <c r="A114" s="8" t="s">
        <v>41</v>
      </c>
      <c r="B114" s="9" t="s">
        <v>42</v>
      </c>
      <c r="C114" s="10">
        <v>8.4</v>
      </c>
      <c r="D114" s="10">
        <v>8.4</v>
      </c>
      <c r="E114" s="10">
        <v>0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f t="shared" si="6"/>
        <v>0</v>
      </c>
      <c r="L114" s="10">
        <f t="shared" si="7"/>
        <v>8.4</v>
      </c>
      <c r="M114" s="10">
        <f t="shared" si="8"/>
        <v>0</v>
      </c>
      <c r="N114" s="10">
        <f t="shared" si="9"/>
        <v>8.4</v>
      </c>
      <c r="O114" s="10">
        <f t="shared" si="10"/>
        <v>0</v>
      </c>
      <c r="P114" s="10">
        <f t="shared" si="11"/>
        <v>0</v>
      </c>
    </row>
    <row r="115" spans="1:16">
      <c r="A115" s="8" t="s">
        <v>43</v>
      </c>
      <c r="B115" s="9" t="s">
        <v>44</v>
      </c>
      <c r="C115" s="10">
        <v>0.95000000000000007</v>
      </c>
      <c r="D115" s="10">
        <v>0.95000000000000007</v>
      </c>
      <c r="E115" s="10">
        <v>0</v>
      </c>
      <c r="F115" s="10">
        <v>0.21</v>
      </c>
      <c r="G115" s="10">
        <v>0</v>
      </c>
      <c r="H115" s="10">
        <v>0.21</v>
      </c>
      <c r="I115" s="10">
        <v>0</v>
      </c>
      <c r="J115" s="10">
        <v>0</v>
      </c>
      <c r="K115" s="10">
        <f t="shared" si="6"/>
        <v>-0.21</v>
      </c>
      <c r="L115" s="10">
        <f t="shared" si="7"/>
        <v>0.7400000000000001</v>
      </c>
      <c r="M115" s="10">
        <f t="shared" si="8"/>
        <v>0</v>
      </c>
      <c r="N115" s="10">
        <f t="shared" si="9"/>
        <v>0.7400000000000001</v>
      </c>
      <c r="O115" s="10">
        <f t="shared" si="10"/>
        <v>-0.21</v>
      </c>
      <c r="P115" s="10">
        <f t="shared" si="11"/>
        <v>0</v>
      </c>
    </row>
    <row r="116" spans="1:16" ht="25.5">
      <c r="A116" s="5" t="s">
        <v>88</v>
      </c>
      <c r="B116" s="6" t="s">
        <v>89</v>
      </c>
      <c r="C116" s="7">
        <v>111462.40000000002</v>
      </c>
      <c r="D116" s="7">
        <v>111462.40000000002</v>
      </c>
      <c r="E116" s="7">
        <v>7066.8000000000011</v>
      </c>
      <c r="F116" s="7">
        <v>838.15244000000007</v>
      </c>
      <c r="G116" s="7">
        <v>0</v>
      </c>
      <c r="H116" s="7">
        <v>259.17950000000002</v>
      </c>
      <c r="I116" s="7">
        <v>580.51675999999998</v>
      </c>
      <c r="J116" s="7">
        <v>759.28953000000001</v>
      </c>
      <c r="K116" s="7">
        <f t="shared" si="6"/>
        <v>6228.6475600000012</v>
      </c>
      <c r="L116" s="7">
        <f t="shared" si="7"/>
        <v>110624.24756000002</v>
      </c>
      <c r="M116" s="7">
        <f t="shared" si="8"/>
        <v>11.860423954265013</v>
      </c>
      <c r="N116" s="7">
        <f t="shared" si="9"/>
        <v>111203.22050000002</v>
      </c>
      <c r="O116" s="7">
        <f t="shared" si="10"/>
        <v>6807.6205000000009</v>
      </c>
      <c r="P116" s="7">
        <f t="shared" si="11"/>
        <v>3.6675652346182144</v>
      </c>
    </row>
    <row r="117" spans="1:16">
      <c r="A117" s="8" t="s">
        <v>23</v>
      </c>
      <c r="B117" s="9" t="s">
        <v>24</v>
      </c>
      <c r="C117" s="10">
        <v>65194.3</v>
      </c>
      <c r="D117" s="10">
        <v>65194.3</v>
      </c>
      <c r="E117" s="10">
        <v>5190.9000000000005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f t="shared" si="6"/>
        <v>5190.9000000000005</v>
      </c>
      <c r="L117" s="10">
        <f t="shared" si="7"/>
        <v>65194.3</v>
      </c>
      <c r="M117" s="10">
        <f t="shared" si="8"/>
        <v>0</v>
      </c>
      <c r="N117" s="10">
        <f t="shared" si="9"/>
        <v>65194.3</v>
      </c>
      <c r="O117" s="10">
        <f t="shared" si="10"/>
        <v>5190.9000000000005</v>
      </c>
      <c r="P117" s="10">
        <f t="shared" si="11"/>
        <v>0</v>
      </c>
    </row>
    <row r="118" spans="1:16">
      <c r="A118" s="8" t="s">
        <v>25</v>
      </c>
      <c r="B118" s="9" t="s">
        <v>26</v>
      </c>
      <c r="C118" s="10">
        <v>14342.5</v>
      </c>
      <c r="D118" s="10">
        <v>14342.5</v>
      </c>
      <c r="E118" s="10">
        <v>1142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f t="shared" si="6"/>
        <v>1142</v>
      </c>
      <c r="L118" s="10">
        <f t="shared" si="7"/>
        <v>14342.5</v>
      </c>
      <c r="M118" s="10">
        <f t="shared" si="8"/>
        <v>0</v>
      </c>
      <c r="N118" s="10">
        <f t="shared" si="9"/>
        <v>14342.5</v>
      </c>
      <c r="O118" s="10">
        <f t="shared" si="10"/>
        <v>1142</v>
      </c>
      <c r="P118" s="10">
        <f t="shared" si="11"/>
        <v>0</v>
      </c>
    </row>
    <row r="119" spans="1:16">
      <c r="A119" s="8" t="s">
        <v>27</v>
      </c>
      <c r="B119" s="9" t="s">
        <v>28</v>
      </c>
      <c r="C119" s="10">
        <v>91.600000000000009</v>
      </c>
      <c r="D119" s="10">
        <v>91.600000000000009</v>
      </c>
      <c r="E119" s="10">
        <v>0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f t="shared" si="6"/>
        <v>0</v>
      </c>
      <c r="L119" s="10">
        <f t="shared" si="7"/>
        <v>91.600000000000009</v>
      </c>
      <c r="M119" s="10">
        <f t="shared" si="8"/>
        <v>0</v>
      </c>
      <c r="N119" s="10">
        <f t="shared" si="9"/>
        <v>91.600000000000009</v>
      </c>
      <c r="O119" s="10">
        <f t="shared" si="10"/>
        <v>0</v>
      </c>
      <c r="P119" s="10">
        <f t="shared" si="11"/>
        <v>0</v>
      </c>
    </row>
    <row r="120" spans="1:16">
      <c r="A120" s="8" t="s">
        <v>76</v>
      </c>
      <c r="B120" s="9" t="s">
        <v>77</v>
      </c>
      <c r="C120" s="10">
        <v>21.3</v>
      </c>
      <c r="D120" s="10">
        <v>21.3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f t="shared" si="6"/>
        <v>0</v>
      </c>
      <c r="L120" s="10">
        <f t="shared" si="7"/>
        <v>21.3</v>
      </c>
      <c r="M120" s="10">
        <f t="shared" si="8"/>
        <v>0</v>
      </c>
      <c r="N120" s="10">
        <f t="shared" si="9"/>
        <v>21.3</v>
      </c>
      <c r="O120" s="10">
        <f t="shared" si="10"/>
        <v>0</v>
      </c>
      <c r="P120" s="10">
        <f t="shared" si="11"/>
        <v>0</v>
      </c>
    </row>
    <row r="121" spans="1:16">
      <c r="A121" s="8" t="s">
        <v>78</v>
      </c>
      <c r="B121" s="9" t="s">
        <v>79</v>
      </c>
      <c r="C121" s="10">
        <v>3722</v>
      </c>
      <c r="D121" s="10">
        <v>3722</v>
      </c>
      <c r="E121" s="10">
        <v>49</v>
      </c>
      <c r="F121" s="10">
        <v>110.91824000000001</v>
      </c>
      <c r="G121" s="10">
        <v>0</v>
      </c>
      <c r="H121" s="10">
        <v>46.150839999999995</v>
      </c>
      <c r="I121" s="10">
        <v>64.767400000000009</v>
      </c>
      <c r="J121" s="10">
        <v>114.68336000000001</v>
      </c>
      <c r="K121" s="10">
        <f t="shared" si="6"/>
        <v>-61.918240000000011</v>
      </c>
      <c r="L121" s="10">
        <f t="shared" si="7"/>
        <v>3611.08176</v>
      </c>
      <c r="M121" s="10">
        <f t="shared" si="8"/>
        <v>226.36375510204084</v>
      </c>
      <c r="N121" s="10">
        <f t="shared" si="9"/>
        <v>3675.8491600000002</v>
      </c>
      <c r="O121" s="10">
        <f t="shared" si="10"/>
        <v>2.8491600000000048</v>
      </c>
      <c r="P121" s="10">
        <f t="shared" si="11"/>
        <v>94.185387755102028</v>
      </c>
    </row>
    <row r="122" spans="1:16">
      <c r="A122" s="8" t="s">
        <v>29</v>
      </c>
      <c r="B122" s="9" t="s">
        <v>30</v>
      </c>
      <c r="C122" s="10">
        <v>51.6</v>
      </c>
      <c r="D122" s="10">
        <v>51.6</v>
      </c>
      <c r="E122" s="10">
        <v>4.3</v>
      </c>
      <c r="F122" s="10">
        <v>0</v>
      </c>
      <c r="G122" s="10">
        <v>0</v>
      </c>
      <c r="H122" s="10">
        <v>1.54382</v>
      </c>
      <c r="I122" s="10">
        <v>0</v>
      </c>
      <c r="J122" s="10">
        <v>0</v>
      </c>
      <c r="K122" s="10">
        <f t="shared" si="6"/>
        <v>4.3</v>
      </c>
      <c r="L122" s="10">
        <f t="shared" si="7"/>
        <v>51.6</v>
      </c>
      <c r="M122" s="10">
        <f t="shared" si="8"/>
        <v>0</v>
      </c>
      <c r="N122" s="10">
        <f t="shared" si="9"/>
        <v>50.056180000000005</v>
      </c>
      <c r="O122" s="10">
        <f t="shared" si="10"/>
        <v>2.7561799999999996</v>
      </c>
      <c r="P122" s="10">
        <f t="shared" si="11"/>
        <v>35.902790697674419</v>
      </c>
    </row>
    <row r="123" spans="1:16">
      <c r="A123" s="8" t="s">
        <v>33</v>
      </c>
      <c r="B123" s="9" t="s">
        <v>34</v>
      </c>
      <c r="C123" s="10">
        <v>10380.700000000001</v>
      </c>
      <c r="D123" s="10">
        <v>10380.700000000001</v>
      </c>
      <c r="E123" s="10">
        <v>0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f t="shared" si="6"/>
        <v>0</v>
      </c>
      <c r="L123" s="10">
        <f t="shared" si="7"/>
        <v>10380.700000000001</v>
      </c>
      <c r="M123" s="10">
        <f t="shared" si="8"/>
        <v>0</v>
      </c>
      <c r="N123" s="10">
        <f t="shared" si="9"/>
        <v>10380.700000000001</v>
      </c>
      <c r="O123" s="10">
        <f t="shared" si="10"/>
        <v>0</v>
      </c>
      <c r="P123" s="10">
        <f t="shared" si="11"/>
        <v>0</v>
      </c>
    </row>
    <row r="124" spans="1:16">
      <c r="A124" s="8" t="s">
        <v>35</v>
      </c>
      <c r="B124" s="9" t="s">
        <v>36</v>
      </c>
      <c r="C124" s="10">
        <v>598.1</v>
      </c>
      <c r="D124" s="10">
        <v>598.1</v>
      </c>
      <c r="E124" s="10">
        <v>50.1</v>
      </c>
      <c r="F124" s="10">
        <v>18.756630000000001</v>
      </c>
      <c r="G124" s="10">
        <v>0</v>
      </c>
      <c r="H124" s="10">
        <v>13.072030000000002</v>
      </c>
      <c r="I124" s="10">
        <v>5.6846000000000005</v>
      </c>
      <c r="J124" s="10">
        <v>15.837580000000001</v>
      </c>
      <c r="K124" s="10">
        <f t="shared" si="6"/>
        <v>31.34337</v>
      </c>
      <c r="L124" s="10">
        <f t="shared" si="7"/>
        <v>579.34337000000005</v>
      </c>
      <c r="M124" s="10">
        <f t="shared" si="8"/>
        <v>37.438383233532932</v>
      </c>
      <c r="N124" s="10">
        <f t="shared" si="9"/>
        <v>585.02796999999998</v>
      </c>
      <c r="O124" s="10">
        <f t="shared" si="10"/>
        <v>37.027969999999996</v>
      </c>
      <c r="P124" s="10">
        <f t="shared" si="11"/>
        <v>26.091876247504992</v>
      </c>
    </row>
    <row r="125" spans="1:16">
      <c r="A125" s="8" t="s">
        <v>37</v>
      </c>
      <c r="B125" s="9" t="s">
        <v>38</v>
      </c>
      <c r="C125" s="10">
        <v>2851.8</v>
      </c>
      <c r="D125" s="10">
        <v>2851.8</v>
      </c>
      <c r="E125" s="10">
        <v>240</v>
      </c>
      <c r="F125" s="10">
        <v>20.428550000000001</v>
      </c>
      <c r="G125" s="10">
        <v>0</v>
      </c>
      <c r="H125" s="10">
        <v>2.8469099999999998</v>
      </c>
      <c r="I125" s="10">
        <v>17.58164</v>
      </c>
      <c r="J125" s="10">
        <v>21.642470000000003</v>
      </c>
      <c r="K125" s="10">
        <f t="shared" si="6"/>
        <v>219.57145</v>
      </c>
      <c r="L125" s="10">
        <f t="shared" si="7"/>
        <v>2831.3714500000001</v>
      </c>
      <c r="M125" s="10">
        <f t="shared" si="8"/>
        <v>8.5118958333333339</v>
      </c>
      <c r="N125" s="10">
        <f t="shared" si="9"/>
        <v>2848.95309</v>
      </c>
      <c r="O125" s="10">
        <f t="shared" si="10"/>
        <v>237.15308999999999</v>
      </c>
      <c r="P125" s="10">
        <f t="shared" si="11"/>
        <v>1.1862124999999999</v>
      </c>
    </row>
    <row r="126" spans="1:16">
      <c r="A126" s="8" t="s">
        <v>80</v>
      </c>
      <c r="B126" s="9" t="s">
        <v>81</v>
      </c>
      <c r="C126" s="10">
        <v>108.8</v>
      </c>
      <c r="D126" s="10">
        <v>108.8</v>
      </c>
      <c r="E126" s="10">
        <v>0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f t="shared" si="6"/>
        <v>0</v>
      </c>
      <c r="L126" s="10">
        <f t="shared" si="7"/>
        <v>108.8</v>
      </c>
      <c r="M126" s="10">
        <f t="shared" si="8"/>
        <v>0</v>
      </c>
      <c r="N126" s="10">
        <f t="shared" si="9"/>
        <v>108.8</v>
      </c>
      <c r="O126" s="10">
        <f t="shared" si="10"/>
        <v>0</v>
      </c>
      <c r="P126" s="10">
        <f t="shared" si="11"/>
        <v>0</v>
      </c>
    </row>
    <row r="127" spans="1:16">
      <c r="A127" s="8" t="s">
        <v>90</v>
      </c>
      <c r="B127" s="9" t="s">
        <v>91</v>
      </c>
      <c r="C127" s="10">
        <v>13093.300000000001</v>
      </c>
      <c r="D127" s="10">
        <v>13093.300000000001</v>
      </c>
      <c r="E127" s="10">
        <v>390.5</v>
      </c>
      <c r="F127" s="10">
        <v>688.04902000000004</v>
      </c>
      <c r="G127" s="10">
        <v>0</v>
      </c>
      <c r="H127" s="10">
        <v>195.5659</v>
      </c>
      <c r="I127" s="10">
        <v>492.48311999999999</v>
      </c>
      <c r="J127" s="10">
        <v>607.12612000000001</v>
      </c>
      <c r="K127" s="10">
        <f t="shared" si="6"/>
        <v>-297.54902000000004</v>
      </c>
      <c r="L127" s="10">
        <f t="shared" si="7"/>
        <v>12405.250980000001</v>
      </c>
      <c r="M127" s="10">
        <f t="shared" si="8"/>
        <v>176.19693213828427</v>
      </c>
      <c r="N127" s="10">
        <f t="shared" si="9"/>
        <v>12897.734100000001</v>
      </c>
      <c r="O127" s="10">
        <f t="shared" si="10"/>
        <v>194.9341</v>
      </c>
      <c r="P127" s="10">
        <f t="shared" si="11"/>
        <v>50.080896286811779</v>
      </c>
    </row>
    <row r="128" spans="1:16">
      <c r="A128" s="8" t="s">
        <v>84</v>
      </c>
      <c r="B128" s="9" t="s">
        <v>85</v>
      </c>
      <c r="C128" s="10">
        <v>1006.4</v>
      </c>
      <c r="D128" s="10">
        <v>1006.4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f t="shared" si="6"/>
        <v>0</v>
      </c>
      <c r="L128" s="10">
        <f t="shared" si="7"/>
        <v>1006.4</v>
      </c>
      <c r="M128" s="10">
        <f t="shared" si="8"/>
        <v>0</v>
      </c>
      <c r="N128" s="10">
        <f t="shared" si="9"/>
        <v>1006.4</v>
      </c>
      <c r="O128" s="10">
        <f t="shared" si="10"/>
        <v>0</v>
      </c>
      <c r="P128" s="10">
        <f t="shared" si="11"/>
        <v>0</v>
      </c>
    </row>
    <row r="129" spans="1:16">
      <c r="A129" s="5" t="s">
        <v>92</v>
      </c>
      <c r="B129" s="6" t="s">
        <v>93</v>
      </c>
      <c r="C129" s="7">
        <v>8169.6</v>
      </c>
      <c r="D129" s="7">
        <v>8169.6</v>
      </c>
      <c r="E129" s="7">
        <v>1080.5</v>
      </c>
      <c r="F129" s="7">
        <v>0.12704000000000001</v>
      </c>
      <c r="G129" s="7">
        <v>0</v>
      </c>
      <c r="H129" s="7">
        <v>0.59096000000000004</v>
      </c>
      <c r="I129" s="7">
        <v>0</v>
      </c>
      <c r="J129" s="7">
        <v>48.2</v>
      </c>
      <c r="K129" s="7">
        <f t="shared" si="6"/>
        <v>1080.3729599999999</v>
      </c>
      <c r="L129" s="7">
        <f t="shared" si="7"/>
        <v>8169.4729600000001</v>
      </c>
      <c r="M129" s="7">
        <f t="shared" si="8"/>
        <v>1.1757519666820917E-2</v>
      </c>
      <c r="N129" s="7">
        <f t="shared" si="9"/>
        <v>8169.0090399999999</v>
      </c>
      <c r="O129" s="7">
        <f t="shared" si="10"/>
        <v>1079.90904</v>
      </c>
      <c r="P129" s="7">
        <f t="shared" si="11"/>
        <v>5.4693197593706624E-2</v>
      </c>
    </row>
    <row r="130" spans="1:16">
      <c r="A130" s="8" t="s">
        <v>23</v>
      </c>
      <c r="B130" s="9" t="s">
        <v>24</v>
      </c>
      <c r="C130" s="10">
        <v>5254.3</v>
      </c>
      <c r="D130" s="10">
        <v>5254.3</v>
      </c>
      <c r="E130" s="10">
        <v>818.2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f t="shared" si="6"/>
        <v>818.2</v>
      </c>
      <c r="L130" s="10">
        <f t="shared" si="7"/>
        <v>5254.3</v>
      </c>
      <c r="M130" s="10">
        <f t="shared" si="8"/>
        <v>0</v>
      </c>
      <c r="N130" s="10">
        <f t="shared" si="9"/>
        <v>5254.3</v>
      </c>
      <c r="O130" s="10">
        <f t="shared" si="10"/>
        <v>818.2</v>
      </c>
      <c r="P130" s="10">
        <f t="shared" si="11"/>
        <v>0</v>
      </c>
    </row>
    <row r="131" spans="1:16">
      <c r="A131" s="8" t="s">
        <v>25</v>
      </c>
      <c r="B131" s="9" t="s">
        <v>26</v>
      </c>
      <c r="C131" s="10">
        <v>1156</v>
      </c>
      <c r="D131" s="10">
        <v>1156</v>
      </c>
      <c r="E131" s="10">
        <v>180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10">
        <f t="shared" si="6"/>
        <v>180</v>
      </c>
      <c r="L131" s="10">
        <f t="shared" si="7"/>
        <v>1156</v>
      </c>
      <c r="M131" s="10">
        <f t="shared" si="8"/>
        <v>0</v>
      </c>
      <c r="N131" s="10">
        <f t="shared" si="9"/>
        <v>1156</v>
      </c>
      <c r="O131" s="10">
        <f t="shared" si="10"/>
        <v>180</v>
      </c>
      <c r="P131" s="10">
        <f t="shared" si="11"/>
        <v>0</v>
      </c>
    </row>
    <row r="132" spans="1:16">
      <c r="A132" s="8" t="s">
        <v>27</v>
      </c>
      <c r="B132" s="9" t="s">
        <v>28</v>
      </c>
      <c r="C132" s="10">
        <v>317.7</v>
      </c>
      <c r="D132" s="10">
        <v>399.80700000000002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38.700000000000003</v>
      </c>
      <c r="K132" s="10">
        <f t="shared" si="6"/>
        <v>0</v>
      </c>
      <c r="L132" s="10">
        <f t="shared" si="7"/>
        <v>399.80700000000002</v>
      </c>
      <c r="M132" s="10">
        <f t="shared" si="8"/>
        <v>0</v>
      </c>
      <c r="N132" s="10">
        <f t="shared" si="9"/>
        <v>399.80700000000002</v>
      </c>
      <c r="O132" s="10">
        <f t="shared" si="10"/>
        <v>0</v>
      </c>
      <c r="P132" s="10">
        <f t="shared" si="11"/>
        <v>0</v>
      </c>
    </row>
    <row r="133" spans="1:16">
      <c r="A133" s="8" t="s">
        <v>29</v>
      </c>
      <c r="B133" s="9" t="s">
        <v>30</v>
      </c>
      <c r="C133" s="10">
        <v>821</v>
      </c>
      <c r="D133" s="10">
        <v>738.89300000000003</v>
      </c>
      <c r="E133" s="10">
        <v>82.100000000000009</v>
      </c>
      <c r="F133" s="10">
        <v>0</v>
      </c>
      <c r="G133" s="10">
        <v>0</v>
      </c>
      <c r="H133" s="10">
        <v>0.46392</v>
      </c>
      <c r="I133" s="10">
        <v>0</v>
      </c>
      <c r="J133" s="10">
        <v>0</v>
      </c>
      <c r="K133" s="10">
        <f t="shared" si="6"/>
        <v>82.100000000000009</v>
      </c>
      <c r="L133" s="10">
        <f t="shared" si="7"/>
        <v>738.89300000000003</v>
      </c>
      <c r="M133" s="10">
        <f t="shared" si="8"/>
        <v>0</v>
      </c>
      <c r="N133" s="10">
        <f t="shared" si="9"/>
        <v>738.42908</v>
      </c>
      <c r="O133" s="10">
        <f t="shared" si="10"/>
        <v>81.636080000000007</v>
      </c>
      <c r="P133" s="10">
        <f t="shared" si="11"/>
        <v>0.56506699147381234</v>
      </c>
    </row>
    <row r="134" spans="1:16">
      <c r="A134" s="8" t="s">
        <v>31</v>
      </c>
      <c r="B134" s="9" t="s">
        <v>32</v>
      </c>
      <c r="C134" s="10">
        <v>76.8</v>
      </c>
      <c r="D134" s="10">
        <v>76.8</v>
      </c>
      <c r="E134" s="10">
        <v>0</v>
      </c>
      <c r="F134" s="10">
        <v>0</v>
      </c>
      <c r="G134" s="10">
        <v>0</v>
      </c>
      <c r="H134" s="10">
        <v>0</v>
      </c>
      <c r="I134" s="10">
        <v>0</v>
      </c>
      <c r="J134" s="10">
        <v>0</v>
      </c>
      <c r="K134" s="10">
        <f t="shared" ref="K134:K197" si="12">E134-F134</f>
        <v>0</v>
      </c>
      <c r="L134" s="10">
        <f t="shared" ref="L134:L197" si="13">D134-F134</f>
        <v>76.8</v>
      </c>
      <c r="M134" s="10">
        <f t="shared" ref="M134:M197" si="14">IF(E134=0,0,(F134/E134)*100)</f>
        <v>0</v>
      </c>
      <c r="N134" s="10">
        <f t="shared" ref="N134:N197" si="15">D134-H134</f>
        <v>76.8</v>
      </c>
      <c r="O134" s="10">
        <f t="shared" ref="O134:O197" si="16">E134-H134</f>
        <v>0</v>
      </c>
      <c r="P134" s="10">
        <f t="shared" ref="P134:P197" si="17">IF(E134=0,0,(H134/E134)*100)</f>
        <v>0</v>
      </c>
    </row>
    <row r="135" spans="1:16">
      <c r="A135" s="8" t="s">
        <v>33</v>
      </c>
      <c r="B135" s="9" t="s">
        <v>34</v>
      </c>
      <c r="C135" s="10">
        <v>21.6</v>
      </c>
      <c r="D135" s="10">
        <v>21.6</v>
      </c>
      <c r="E135" s="10">
        <v>0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f t="shared" si="12"/>
        <v>0</v>
      </c>
      <c r="L135" s="10">
        <f t="shared" si="13"/>
        <v>21.6</v>
      </c>
      <c r="M135" s="10">
        <f t="shared" si="14"/>
        <v>0</v>
      </c>
      <c r="N135" s="10">
        <f t="shared" si="15"/>
        <v>21.6</v>
      </c>
      <c r="O135" s="10">
        <f t="shared" si="16"/>
        <v>0</v>
      </c>
      <c r="P135" s="10">
        <f t="shared" si="17"/>
        <v>0</v>
      </c>
    </row>
    <row r="136" spans="1:16">
      <c r="A136" s="8" t="s">
        <v>35</v>
      </c>
      <c r="B136" s="9" t="s">
        <v>36</v>
      </c>
      <c r="C136" s="10">
        <v>3.6</v>
      </c>
      <c r="D136" s="10">
        <v>3.6</v>
      </c>
      <c r="E136" s="10">
        <v>0.2</v>
      </c>
      <c r="F136" s="10">
        <v>0.12704000000000001</v>
      </c>
      <c r="G136" s="10">
        <v>0</v>
      </c>
      <c r="H136" s="10">
        <v>0.12704000000000001</v>
      </c>
      <c r="I136" s="10">
        <v>0</v>
      </c>
      <c r="J136" s="10">
        <v>0</v>
      </c>
      <c r="K136" s="10">
        <f t="shared" si="12"/>
        <v>7.2959999999999997E-2</v>
      </c>
      <c r="L136" s="10">
        <f t="shared" si="13"/>
        <v>3.47296</v>
      </c>
      <c r="M136" s="10">
        <f t="shared" si="14"/>
        <v>63.519999999999996</v>
      </c>
      <c r="N136" s="10">
        <f t="shared" si="15"/>
        <v>3.47296</v>
      </c>
      <c r="O136" s="10">
        <f t="shared" si="16"/>
        <v>7.2959999999999997E-2</v>
      </c>
      <c r="P136" s="10">
        <f t="shared" si="17"/>
        <v>63.519999999999996</v>
      </c>
    </row>
    <row r="137" spans="1:16">
      <c r="A137" s="8" t="s">
        <v>37</v>
      </c>
      <c r="B137" s="9" t="s">
        <v>38</v>
      </c>
      <c r="C137" s="10">
        <v>15.4</v>
      </c>
      <c r="D137" s="10">
        <v>15.4</v>
      </c>
      <c r="E137" s="10">
        <v>0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f t="shared" si="12"/>
        <v>0</v>
      </c>
      <c r="L137" s="10">
        <f t="shared" si="13"/>
        <v>15.4</v>
      </c>
      <c r="M137" s="10">
        <f t="shared" si="14"/>
        <v>0</v>
      </c>
      <c r="N137" s="10">
        <f t="shared" si="15"/>
        <v>15.4</v>
      </c>
      <c r="O137" s="10">
        <f t="shared" si="16"/>
        <v>0</v>
      </c>
      <c r="P137" s="10">
        <f t="shared" si="17"/>
        <v>0</v>
      </c>
    </row>
    <row r="138" spans="1:16">
      <c r="A138" s="8" t="s">
        <v>84</v>
      </c>
      <c r="B138" s="9" t="s">
        <v>85</v>
      </c>
      <c r="C138" s="10">
        <v>503.2</v>
      </c>
      <c r="D138" s="10">
        <v>503.2</v>
      </c>
      <c r="E138" s="10">
        <v>0</v>
      </c>
      <c r="F138" s="10">
        <v>0</v>
      </c>
      <c r="G138" s="10">
        <v>0</v>
      </c>
      <c r="H138" s="10">
        <v>0</v>
      </c>
      <c r="I138" s="10">
        <v>0</v>
      </c>
      <c r="J138" s="10">
        <v>9.5</v>
      </c>
      <c r="K138" s="10">
        <f t="shared" si="12"/>
        <v>0</v>
      </c>
      <c r="L138" s="10">
        <f t="shared" si="13"/>
        <v>503.2</v>
      </c>
      <c r="M138" s="10">
        <f t="shared" si="14"/>
        <v>0</v>
      </c>
      <c r="N138" s="10">
        <f t="shared" si="15"/>
        <v>503.2</v>
      </c>
      <c r="O138" s="10">
        <f t="shared" si="16"/>
        <v>0</v>
      </c>
      <c r="P138" s="10">
        <f t="shared" si="17"/>
        <v>0</v>
      </c>
    </row>
    <row r="139" spans="1:16">
      <c r="A139" s="5" t="s">
        <v>94</v>
      </c>
      <c r="B139" s="6" t="s">
        <v>95</v>
      </c>
      <c r="C139" s="7">
        <v>11945.799999999997</v>
      </c>
      <c r="D139" s="7">
        <v>11945.799999999997</v>
      </c>
      <c r="E139" s="7">
        <v>1079.3</v>
      </c>
      <c r="F139" s="7">
        <v>42.562139999999999</v>
      </c>
      <c r="G139" s="7">
        <v>0</v>
      </c>
      <c r="H139" s="7">
        <v>44.725659999999998</v>
      </c>
      <c r="I139" s="7">
        <v>0</v>
      </c>
      <c r="J139" s="7">
        <v>1.851</v>
      </c>
      <c r="K139" s="7">
        <f t="shared" si="12"/>
        <v>1036.73786</v>
      </c>
      <c r="L139" s="7">
        <f t="shared" si="13"/>
        <v>11903.237859999997</v>
      </c>
      <c r="M139" s="7">
        <f t="shared" si="14"/>
        <v>3.9434948577781896</v>
      </c>
      <c r="N139" s="7">
        <f t="shared" si="15"/>
        <v>11901.074339999997</v>
      </c>
      <c r="O139" s="7">
        <f t="shared" si="16"/>
        <v>1034.5743399999999</v>
      </c>
      <c r="P139" s="7">
        <f t="shared" si="17"/>
        <v>4.1439507087927359</v>
      </c>
    </row>
    <row r="140" spans="1:16">
      <c r="A140" s="8" t="s">
        <v>23</v>
      </c>
      <c r="B140" s="9" t="s">
        <v>24</v>
      </c>
      <c r="C140" s="10">
        <v>9241.8000000000011</v>
      </c>
      <c r="D140" s="10">
        <v>9241.8000000000011</v>
      </c>
      <c r="E140" s="10">
        <v>878.1</v>
      </c>
      <c r="F140" s="10">
        <v>34.528289999999998</v>
      </c>
      <c r="G140" s="10">
        <v>0</v>
      </c>
      <c r="H140" s="10">
        <v>34.528289999999998</v>
      </c>
      <c r="I140" s="10">
        <v>0</v>
      </c>
      <c r="J140" s="10">
        <v>0</v>
      </c>
      <c r="K140" s="10">
        <f t="shared" si="12"/>
        <v>843.57171000000005</v>
      </c>
      <c r="L140" s="10">
        <f t="shared" si="13"/>
        <v>9207.2717100000009</v>
      </c>
      <c r="M140" s="10">
        <f t="shared" si="14"/>
        <v>3.9321592073795695</v>
      </c>
      <c r="N140" s="10">
        <f t="shared" si="15"/>
        <v>9207.2717100000009</v>
      </c>
      <c r="O140" s="10">
        <f t="shared" si="16"/>
        <v>843.57171000000005</v>
      </c>
      <c r="P140" s="10">
        <f t="shared" si="17"/>
        <v>3.9321592073795695</v>
      </c>
    </row>
    <row r="141" spans="1:16">
      <c r="A141" s="8" t="s">
        <v>25</v>
      </c>
      <c r="B141" s="9" t="s">
        <v>26</v>
      </c>
      <c r="C141" s="10">
        <v>2033.4</v>
      </c>
      <c r="D141" s="10">
        <v>2033.4</v>
      </c>
      <c r="E141" s="10">
        <v>193.3</v>
      </c>
      <c r="F141" s="10">
        <v>7.5962299999999994</v>
      </c>
      <c r="G141" s="10">
        <v>0</v>
      </c>
      <c r="H141" s="10">
        <v>7.5962299999999994</v>
      </c>
      <c r="I141" s="10">
        <v>0</v>
      </c>
      <c r="J141" s="10">
        <v>0</v>
      </c>
      <c r="K141" s="10">
        <f t="shared" si="12"/>
        <v>185.70377000000002</v>
      </c>
      <c r="L141" s="10">
        <f t="shared" si="13"/>
        <v>2025.80377</v>
      </c>
      <c r="M141" s="10">
        <f t="shared" si="14"/>
        <v>3.9297620279358507</v>
      </c>
      <c r="N141" s="10">
        <f t="shared" si="15"/>
        <v>2025.80377</v>
      </c>
      <c r="O141" s="10">
        <f t="shared" si="16"/>
        <v>185.70377000000002</v>
      </c>
      <c r="P141" s="10">
        <f t="shared" si="17"/>
        <v>3.9297620279358507</v>
      </c>
    </row>
    <row r="142" spans="1:16">
      <c r="A142" s="8" t="s">
        <v>27</v>
      </c>
      <c r="B142" s="9" t="s">
        <v>28</v>
      </c>
      <c r="C142" s="10">
        <v>156.30000000000001</v>
      </c>
      <c r="D142" s="10">
        <v>156.30000000000001</v>
      </c>
      <c r="E142" s="10">
        <v>6.8</v>
      </c>
      <c r="F142" s="10">
        <v>0</v>
      </c>
      <c r="G142" s="10">
        <v>0</v>
      </c>
      <c r="H142" s="10">
        <v>0</v>
      </c>
      <c r="I142" s="10">
        <v>0</v>
      </c>
      <c r="J142" s="10">
        <v>0</v>
      </c>
      <c r="K142" s="10">
        <f t="shared" si="12"/>
        <v>6.8</v>
      </c>
      <c r="L142" s="10">
        <f t="shared" si="13"/>
        <v>156.30000000000001</v>
      </c>
      <c r="M142" s="10">
        <f t="shared" si="14"/>
        <v>0</v>
      </c>
      <c r="N142" s="10">
        <f t="shared" si="15"/>
        <v>156.30000000000001</v>
      </c>
      <c r="O142" s="10">
        <f t="shared" si="16"/>
        <v>6.8</v>
      </c>
      <c r="P142" s="10">
        <f t="shared" si="17"/>
        <v>0</v>
      </c>
    </row>
    <row r="143" spans="1:16">
      <c r="A143" s="8" t="s">
        <v>29</v>
      </c>
      <c r="B143" s="9" t="s">
        <v>30</v>
      </c>
      <c r="C143" s="10">
        <v>241.5</v>
      </c>
      <c r="D143" s="10">
        <v>241.5</v>
      </c>
      <c r="E143" s="10">
        <v>0</v>
      </c>
      <c r="F143" s="10">
        <v>0</v>
      </c>
      <c r="G143" s="10">
        <v>0</v>
      </c>
      <c r="H143" s="10">
        <v>2.1635200000000001</v>
      </c>
      <c r="I143" s="10">
        <v>0</v>
      </c>
      <c r="J143" s="10">
        <v>1.851</v>
      </c>
      <c r="K143" s="10">
        <f t="shared" si="12"/>
        <v>0</v>
      </c>
      <c r="L143" s="10">
        <f t="shared" si="13"/>
        <v>241.5</v>
      </c>
      <c r="M143" s="10">
        <f t="shared" si="14"/>
        <v>0</v>
      </c>
      <c r="N143" s="10">
        <f t="shared" si="15"/>
        <v>239.33647999999999</v>
      </c>
      <c r="O143" s="10">
        <f t="shared" si="16"/>
        <v>-2.1635200000000001</v>
      </c>
      <c r="P143" s="10">
        <f t="shared" si="17"/>
        <v>0</v>
      </c>
    </row>
    <row r="144" spans="1:16">
      <c r="A144" s="8" t="s">
        <v>33</v>
      </c>
      <c r="B144" s="9" t="s">
        <v>34</v>
      </c>
      <c r="C144" s="10">
        <v>154.30000000000001</v>
      </c>
      <c r="D144" s="10">
        <v>154.30000000000001</v>
      </c>
      <c r="E144" s="10">
        <v>0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10">
        <f t="shared" si="12"/>
        <v>0</v>
      </c>
      <c r="L144" s="10">
        <f t="shared" si="13"/>
        <v>154.30000000000001</v>
      </c>
      <c r="M144" s="10">
        <f t="shared" si="14"/>
        <v>0</v>
      </c>
      <c r="N144" s="10">
        <f t="shared" si="15"/>
        <v>154.30000000000001</v>
      </c>
      <c r="O144" s="10">
        <f t="shared" si="16"/>
        <v>0</v>
      </c>
      <c r="P144" s="10">
        <f t="shared" si="17"/>
        <v>0</v>
      </c>
    </row>
    <row r="145" spans="1:16">
      <c r="A145" s="8" t="s">
        <v>35</v>
      </c>
      <c r="B145" s="9" t="s">
        <v>36</v>
      </c>
      <c r="C145" s="10">
        <v>12.3</v>
      </c>
      <c r="D145" s="10">
        <v>12.3</v>
      </c>
      <c r="E145" s="10">
        <v>0.8</v>
      </c>
      <c r="F145" s="10">
        <v>0.43762000000000001</v>
      </c>
      <c r="G145" s="10">
        <v>0</v>
      </c>
      <c r="H145" s="10">
        <v>0.43762000000000001</v>
      </c>
      <c r="I145" s="10">
        <v>0</v>
      </c>
      <c r="J145" s="10">
        <v>0</v>
      </c>
      <c r="K145" s="10">
        <f t="shared" si="12"/>
        <v>0.36238000000000004</v>
      </c>
      <c r="L145" s="10">
        <f t="shared" si="13"/>
        <v>11.86238</v>
      </c>
      <c r="M145" s="10">
        <f t="shared" si="14"/>
        <v>54.702500000000001</v>
      </c>
      <c r="N145" s="10">
        <f t="shared" si="15"/>
        <v>11.86238</v>
      </c>
      <c r="O145" s="10">
        <f t="shared" si="16"/>
        <v>0.36238000000000004</v>
      </c>
      <c r="P145" s="10">
        <f t="shared" si="17"/>
        <v>54.702500000000001</v>
      </c>
    </row>
    <row r="146" spans="1:16">
      <c r="A146" s="8" t="s">
        <v>37</v>
      </c>
      <c r="B146" s="9" t="s">
        <v>38</v>
      </c>
      <c r="C146" s="10">
        <v>97</v>
      </c>
      <c r="D146" s="10">
        <v>97</v>
      </c>
      <c r="E146" s="10">
        <v>0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10">
        <f t="shared" si="12"/>
        <v>0</v>
      </c>
      <c r="L146" s="10">
        <f t="shared" si="13"/>
        <v>97</v>
      </c>
      <c r="M146" s="10">
        <f t="shared" si="14"/>
        <v>0</v>
      </c>
      <c r="N146" s="10">
        <f t="shared" si="15"/>
        <v>97</v>
      </c>
      <c r="O146" s="10">
        <f t="shared" si="16"/>
        <v>0</v>
      </c>
      <c r="P146" s="10">
        <f t="shared" si="17"/>
        <v>0</v>
      </c>
    </row>
    <row r="147" spans="1:16">
      <c r="A147" s="8" t="s">
        <v>80</v>
      </c>
      <c r="B147" s="9" t="s">
        <v>81</v>
      </c>
      <c r="C147" s="10">
        <v>2.9</v>
      </c>
      <c r="D147" s="10">
        <v>2.9</v>
      </c>
      <c r="E147" s="10">
        <v>0.3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f t="shared" si="12"/>
        <v>0.3</v>
      </c>
      <c r="L147" s="10">
        <f t="shared" si="13"/>
        <v>2.9</v>
      </c>
      <c r="M147" s="10">
        <f t="shared" si="14"/>
        <v>0</v>
      </c>
      <c r="N147" s="10">
        <f t="shared" si="15"/>
        <v>2.9</v>
      </c>
      <c r="O147" s="10">
        <f t="shared" si="16"/>
        <v>0.3</v>
      </c>
      <c r="P147" s="10">
        <f t="shared" si="17"/>
        <v>0</v>
      </c>
    </row>
    <row r="148" spans="1:16" ht="25.5">
      <c r="A148" s="8" t="s">
        <v>41</v>
      </c>
      <c r="B148" s="9" t="s">
        <v>42</v>
      </c>
      <c r="C148" s="10">
        <v>6.3</v>
      </c>
      <c r="D148" s="10">
        <v>6.3</v>
      </c>
      <c r="E148" s="10">
        <v>0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f t="shared" si="12"/>
        <v>0</v>
      </c>
      <c r="L148" s="10">
        <f t="shared" si="13"/>
        <v>6.3</v>
      </c>
      <c r="M148" s="10">
        <f t="shared" si="14"/>
        <v>0</v>
      </c>
      <c r="N148" s="10">
        <f t="shared" si="15"/>
        <v>6.3</v>
      </c>
      <c r="O148" s="10">
        <f t="shared" si="16"/>
        <v>0</v>
      </c>
      <c r="P148" s="10">
        <f t="shared" si="17"/>
        <v>0</v>
      </c>
    </row>
    <row r="149" spans="1:16">
      <c r="A149" s="5" t="s">
        <v>96</v>
      </c>
      <c r="B149" s="6" t="s">
        <v>97</v>
      </c>
      <c r="C149" s="7">
        <v>72.400000000000006</v>
      </c>
      <c r="D149" s="7">
        <v>72.400000000000006</v>
      </c>
      <c r="E149" s="7">
        <v>3.62</v>
      </c>
      <c r="F149" s="7">
        <v>0</v>
      </c>
      <c r="G149" s="7">
        <v>0</v>
      </c>
      <c r="H149" s="7">
        <v>3.62</v>
      </c>
      <c r="I149" s="7">
        <v>0</v>
      </c>
      <c r="J149" s="7">
        <v>0</v>
      </c>
      <c r="K149" s="7">
        <f t="shared" si="12"/>
        <v>3.62</v>
      </c>
      <c r="L149" s="7">
        <f t="shared" si="13"/>
        <v>72.400000000000006</v>
      </c>
      <c r="M149" s="7">
        <f t="shared" si="14"/>
        <v>0</v>
      </c>
      <c r="N149" s="7">
        <f t="shared" si="15"/>
        <v>68.78</v>
      </c>
      <c r="O149" s="7">
        <f t="shared" si="16"/>
        <v>0</v>
      </c>
      <c r="P149" s="7">
        <f t="shared" si="17"/>
        <v>100</v>
      </c>
    </row>
    <row r="150" spans="1:16">
      <c r="A150" s="8" t="s">
        <v>84</v>
      </c>
      <c r="B150" s="9" t="s">
        <v>85</v>
      </c>
      <c r="C150" s="10">
        <v>72.400000000000006</v>
      </c>
      <c r="D150" s="10">
        <v>72.400000000000006</v>
      </c>
      <c r="E150" s="10">
        <v>3.62</v>
      </c>
      <c r="F150" s="10">
        <v>0</v>
      </c>
      <c r="G150" s="10">
        <v>0</v>
      </c>
      <c r="H150" s="10">
        <v>3.62</v>
      </c>
      <c r="I150" s="10">
        <v>0</v>
      </c>
      <c r="J150" s="10">
        <v>0</v>
      </c>
      <c r="K150" s="10">
        <f t="shared" si="12"/>
        <v>3.62</v>
      </c>
      <c r="L150" s="10">
        <f t="shared" si="13"/>
        <v>72.400000000000006</v>
      </c>
      <c r="M150" s="10">
        <f t="shared" si="14"/>
        <v>0</v>
      </c>
      <c r="N150" s="10">
        <f t="shared" si="15"/>
        <v>68.78</v>
      </c>
      <c r="O150" s="10">
        <f t="shared" si="16"/>
        <v>0</v>
      </c>
      <c r="P150" s="10">
        <f t="shared" si="17"/>
        <v>100</v>
      </c>
    </row>
    <row r="151" spans="1:16">
      <c r="A151" s="5" t="s">
        <v>98</v>
      </c>
      <c r="B151" s="6" t="s">
        <v>99</v>
      </c>
      <c r="C151" s="7">
        <v>6848.6</v>
      </c>
      <c r="D151" s="7">
        <v>7430.7999999999993</v>
      </c>
      <c r="E151" s="7">
        <v>487.02599999999995</v>
      </c>
      <c r="F151" s="7">
        <v>184.12646000000001</v>
      </c>
      <c r="G151" s="7">
        <v>0</v>
      </c>
      <c r="H151" s="7">
        <v>188.70837</v>
      </c>
      <c r="I151" s="7">
        <v>9.1730900000000002</v>
      </c>
      <c r="J151" s="7">
        <v>13.937290000000001</v>
      </c>
      <c r="K151" s="7">
        <f t="shared" si="12"/>
        <v>302.89953999999994</v>
      </c>
      <c r="L151" s="7">
        <f t="shared" si="13"/>
        <v>7246.6735399999989</v>
      </c>
      <c r="M151" s="7">
        <f t="shared" si="14"/>
        <v>37.806289602608487</v>
      </c>
      <c r="N151" s="7">
        <f t="shared" si="15"/>
        <v>7242.091629999999</v>
      </c>
      <c r="O151" s="7">
        <f t="shared" si="16"/>
        <v>298.31762999999995</v>
      </c>
      <c r="P151" s="7">
        <f t="shared" si="17"/>
        <v>38.74708331793375</v>
      </c>
    </row>
    <row r="152" spans="1:16">
      <c r="A152" s="8" t="s">
        <v>23</v>
      </c>
      <c r="B152" s="9" t="s">
        <v>24</v>
      </c>
      <c r="C152" s="10">
        <v>3790.2000000000003</v>
      </c>
      <c r="D152" s="10">
        <v>4317</v>
      </c>
      <c r="E152" s="10">
        <v>398.90199999999999</v>
      </c>
      <c r="F152" s="10">
        <v>143.43446</v>
      </c>
      <c r="G152" s="10">
        <v>0</v>
      </c>
      <c r="H152" s="10">
        <v>154.76545999999999</v>
      </c>
      <c r="I152" s="10">
        <v>0</v>
      </c>
      <c r="J152" s="10">
        <v>0</v>
      </c>
      <c r="K152" s="10">
        <f t="shared" si="12"/>
        <v>255.46753999999999</v>
      </c>
      <c r="L152" s="10">
        <f t="shared" si="13"/>
        <v>4173.5655399999996</v>
      </c>
      <c r="M152" s="10">
        <f t="shared" si="14"/>
        <v>35.95731783746384</v>
      </c>
      <c r="N152" s="10">
        <f t="shared" si="15"/>
        <v>4162.2345400000004</v>
      </c>
      <c r="O152" s="10">
        <f t="shared" si="16"/>
        <v>244.13654</v>
      </c>
      <c r="P152" s="10">
        <f t="shared" si="17"/>
        <v>38.797865139808771</v>
      </c>
    </row>
    <row r="153" spans="1:16">
      <c r="A153" s="8" t="s">
        <v>25</v>
      </c>
      <c r="B153" s="9" t="s">
        <v>26</v>
      </c>
      <c r="C153" s="10">
        <v>834</v>
      </c>
      <c r="D153" s="10">
        <v>949.9</v>
      </c>
      <c r="E153" s="10">
        <v>87.736000000000004</v>
      </c>
      <c r="F153" s="10">
        <v>31.518910000000002</v>
      </c>
      <c r="G153" s="10">
        <v>0</v>
      </c>
      <c r="H153" s="10">
        <v>33.942910000000005</v>
      </c>
      <c r="I153" s="10">
        <v>0</v>
      </c>
      <c r="J153" s="10">
        <v>0</v>
      </c>
      <c r="K153" s="10">
        <f t="shared" si="12"/>
        <v>56.217089999999999</v>
      </c>
      <c r="L153" s="10">
        <f t="shared" si="13"/>
        <v>918.38108999999997</v>
      </c>
      <c r="M153" s="10">
        <f t="shared" si="14"/>
        <v>35.924717333819636</v>
      </c>
      <c r="N153" s="10">
        <f t="shared" si="15"/>
        <v>915.95708999999999</v>
      </c>
      <c r="O153" s="10">
        <f t="shared" si="16"/>
        <v>53.793089999999999</v>
      </c>
      <c r="P153" s="10">
        <f t="shared" si="17"/>
        <v>38.687551290234346</v>
      </c>
    </row>
    <row r="154" spans="1:16">
      <c r="A154" s="8" t="s">
        <v>27</v>
      </c>
      <c r="B154" s="9" t="s">
        <v>28</v>
      </c>
      <c r="C154" s="10">
        <v>1238.9000000000001</v>
      </c>
      <c r="D154" s="10">
        <v>1178.4000000000001</v>
      </c>
      <c r="E154" s="10">
        <v>0</v>
      </c>
      <c r="F154" s="10">
        <v>2</v>
      </c>
      <c r="G154" s="10">
        <v>0</v>
      </c>
      <c r="H154" s="10">
        <v>0</v>
      </c>
      <c r="I154" s="10">
        <v>2</v>
      </c>
      <c r="J154" s="10">
        <v>2</v>
      </c>
      <c r="K154" s="10">
        <f t="shared" si="12"/>
        <v>-2</v>
      </c>
      <c r="L154" s="10">
        <f t="shared" si="13"/>
        <v>1176.4000000000001</v>
      </c>
      <c r="M154" s="10">
        <f t="shared" si="14"/>
        <v>0</v>
      </c>
      <c r="N154" s="10">
        <f t="shared" si="15"/>
        <v>1178.4000000000001</v>
      </c>
      <c r="O154" s="10">
        <f t="shared" si="16"/>
        <v>0</v>
      </c>
      <c r="P154" s="10">
        <f t="shared" si="17"/>
        <v>0</v>
      </c>
    </row>
    <row r="155" spans="1:16">
      <c r="A155" s="8" t="s">
        <v>29</v>
      </c>
      <c r="B155" s="9" t="s">
        <v>30</v>
      </c>
      <c r="C155" s="10">
        <v>777.6</v>
      </c>
      <c r="D155" s="10">
        <v>766.88</v>
      </c>
      <c r="E155" s="10">
        <v>0.06</v>
      </c>
      <c r="F155" s="10">
        <v>0.61</v>
      </c>
      <c r="G155" s="10">
        <v>0</v>
      </c>
      <c r="H155" s="10">
        <v>0</v>
      </c>
      <c r="I155" s="10">
        <v>0.61</v>
      </c>
      <c r="J155" s="10">
        <v>3.4457900000000001</v>
      </c>
      <c r="K155" s="10">
        <f t="shared" si="12"/>
        <v>-0.55000000000000004</v>
      </c>
      <c r="L155" s="10">
        <f t="shared" si="13"/>
        <v>766.27</v>
      </c>
      <c r="M155" s="10">
        <f t="shared" si="14"/>
        <v>1016.6666666666666</v>
      </c>
      <c r="N155" s="10">
        <f t="shared" si="15"/>
        <v>766.88</v>
      </c>
      <c r="O155" s="10">
        <f t="shared" si="16"/>
        <v>0.06</v>
      </c>
      <c r="P155" s="10">
        <f t="shared" si="17"/>
        <v>0</v>
      </c>
    </row>
    <row r="156" spans="1:16">
      <c r="A156" s="8" t="s">
        <v>31</v>
      </c>
      <c r="B156" s="9" t="s">
        <v>32</v>
      </c>
      <c r="C156" s="10">
        <v>10</v>
      </c>
      <c r="D156" s="10">
        <v>10</v>
      </c>
      <c r="E156" s="10">
        <v>0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>
        <f t="shared" si="12"/>
        <v>0</v>
      </c>
      <c r="L156" s="10">
        <f t="shared" si="13"/>
        <v>10</v>
      </c>
      <c r="M156" s="10">
        <f t="shared" si="14"/>
        <v>0</v>
      </c>
      <c r="N156" s="10">
        <f t="shared" si="15"/>
        <v>10</v>
      </c>
      <c r="O156" s="10">
        <f t="shared" si="16"/>
        <v>0</v>
      </c>
      <c r="P156" s="10">
        <f t="shared" si="17"/>
        <v>0</v>
      </c>
    </row>
    <row r="157" spans="1:16">
      <c r="A157" s="8" t="s">
        <v>33</v>
      </c>
      <c r="B157" s="9" t="s">
        <v>34</v>
      </c>
      <c r="C157" s="10">
        <v>159.30000000000001</v>
      </c>
      <c r="D157" s="10">
        <v>159.30000000000001</v>
      </c>
      <c r="E157" s="10">
        <v>0</v>
      </c>
      <c r="F157" s="10">
        <v>6.5630899999999999</v>
      </c>
      <c r="G157" s="10">
        <v>0</v>
      </c>
      <c r="H157" s="10">
        <v>0</v>
      </c>
      <c r="I157" s="10">
        <v>6.5630899999999999</v>
      </c>
      <c r="J157" s="10">
        <v>7.7450100000000006</v>
      </c>
      <c r="K157" s="10">
        <f t="shared" si="12"/>
        <v>-6.5630899999999999</v>
      </c>
      <c r="L157" s="10">
        <f t="shared" si="13"/>
        <v>152.73691000000002</v>
      </c>
      <c r="M157" s="10">
        <f t="shared" si="14"/>
        <v>0</v>
      </c>
      <c r="N157" s="10">
        <f t="shared" si="15"/>
        <v>159.30000000000001</v>
      </c>
      <c r="O157" s="10">
        <f t="shared" si="16"/>
        <v>0</v>
      </c>
      <c r="P157" s="10">
        <f t="shared" si="17"/>
        <v>0</v>
      </c>
    </row>
    <row r="158" spans="1:16">
      <c r="A158" s="8" t="s">
        <v>35</v>
      </c>
      <c r="B158" s="9" t="s">
        <v>36</v>
      </c>
      <c r="C158" s="10">
        <v>3.9</v>
      </c>
      <c r="D158" s="10">
        <v>3.9</v>
      </c>
      <c r="E158" s="10">
        <v>0.32800000000000001</v>
      </c>
      <c r="F158" s="10">
        <v>0</v>
      </c>
      <c r="G158" s="10">
        <v>0</v>
      </c>
      <c r="H158" s="10">
        <v>0</v>
      </c>
      <c r="I158" s="10">
        <v>0</v>
      </c>
      <c r="J158" s="10">
        <v>0.10984000000000001</v>
      </c>
      <c r="K158" s="10">
        <f t="shared" si="12"/>
        <v>0.32800000000000001</v>
      </c>
      <c r="L158" s="10">
        <f t="shared" si="13"/>
        <v>3.9</v>
      </c>
      <c r="M158" s="10">
        <f t="shared" si="14"/>
        <v>0</v>
      </c>
      <c r="N158" s="10">
        <f t="shared" si="15"/>
        <v>3.9</v>
      </c>
      <c r="O158" s="10">
        <f t="shared" si="16"/>
        <v>0.32800000000000001</v>
      </c>
      <c r="P158" s="10">
        <f t="shared" si="17"/>
        <v>0</v>
      </c>
    </row>
    <row r="159" spans="1:16">
      <c r="A159" s="8" t="s">
        <v>37</v>
      </c>
      <c r="B159" s="9" t="s">
        <v>38</v>
      </c>
      <c r="C159" s="10">
        <v>28.5</v>
      </c>
      <c r="D159" s="10">
        <v>28.5</v>
      </c>
      <c r="E159" s="10">
        <v>0</v>
      </c>
      <c r="F159" s="10">
        <v>0</v>
      </c>
      <c r="G159" s="10">
        <v>0</v>
      </c>
      <c r="H159" s="10">
        <v>0</v>
      </c>
      <c r="I159" s="10">
        <v>0</v>
      </c>
      <c r="J159" s="10">
        <v>0.63664999999999994</v>
      </c>
      <c r="K159" s="10">
        <f t="shared" si="12"/>
        <v>0</v>
      </c>
      <c r="L159" s="10">
        <f t="shared" si="13"/>
        <v>28.5</v>
      </c>
      <c r="M159" s="10">
        <f t="shared" si="14"/>
        <v>0</v>
      </c>
      <c r="N159" s="10">
        <f t="shared" si="15"/>
        <v>28.5</v>
      </c>
      <c r="O159" s="10">
        <f t="shared" si="16"/>
        <v>0</v>
      </c>
      <c r="P159" s="10">
        <f t="shared" si="17"/>
        <v>0</v>
      </c>
    </row>
    <row r="160" spans="1:16">
      <c r="A160" s="8" t="s">
        <v>80</v>
      </c>
      <c r="B160" s="9" t="s">
        <v>81</v>
      </c>
      <c r="C160" s="10">
        <v>6.2</v>
      </c>
      <c r="D160" s="10">
        <v>6.2</v>
      </c>
      <c r="E160" s="10">
        <v>0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f t="shared" si="12"/>
        <v>0</v>
      </c>
      <c r="L160" s="10">
        <f t="shared" si="13"/>
        <v>6.2</v>
      </c>
      <c r="M160" s="10">
        <f t="shared" si="14"/>
        <v>0</v>
      </c>
      <c r="N160" s="10">
        <f t="shared" si="15"/>
        <v>6.2</v>
      </c>
      <c r="O160" s="10">
        <f t="shared" si="16"/>
        <v>0</v>
      </c>
      <c r="P160" s="10">
        <f t="shared" si="17"/>
        <v>0</v>
      </c>
    </row>
    <row r="161" spans="1:16" ht="25.5">
      <c r="A161" s="8" t="s">
        <v>41</v>
      </c>
      <c r="B161" s="9" t="s">
        <v>42</v>
      </c>
      <c r="C161" s="10">
        <v>0</v>
      </c>
      <c r="D161" s="10">
        <v>10.72</v>
      </c>
      <c r="E161" s="10">
        <v>0</v>
      </c>
      <c r="F161" s="10">
        <v>0</v>
      </c>
      <c r="G161" s="10">
        <v>0</v>
      </c>
      <c r="H161" s="10">
        <v>0</v>
      </c>
      <c r="I161" s="10">
        <v>0</v>
      </c>
      <c r="J161" s="10">
        <v>0</v>
      </c>
      <c r="K161" s="10">
        <f t="shared" si="12"/>
        <v>0</v>
      </c>
      <c r="L161" s="10">
        <f t="shared" si="13"/>
        <v>10.72</v>
      </c>
      <c r="M161" s="10">
        <f t="shared" si="14"/>
        <v>0</v>
      </c>
      <c r="N161" s="10">
        <f t="shared" si="15"/>
        <v>10.72</v>
      </c>
      <c r="O161" s="10">
        <f t="shared" si="16"/>
        <v>0</v>
      </c>
      <c r="P161" s="10">
        <f t="shared" si="17"/>
        <v>0</v>
      </c>
    </row>
    <row r="162" spans="1:16" ht="25.5">
      <c r="A162" s="5" t="s">
        <v>100</v>
      </c>
      <c r="B162" s="6" t="s">
        <v>101</v>
      </c>
      <c r="C162" s="7">
        <v>9603.5000000000018</v>
      </c>
      <c r="D162" s="7">
        <v>9603.5000000000018</v>
      </c>
      <c r="E162" s="7">
        <v>794.5</v>
      </c>
      <c r="F162" s="7">
        <v>2.0818300000000001</v>
      </c>
      <c r="G162" s="7">
        <v>0</v>
      </c>
      <c r="H162" s="7">
        <v>1.6661000000000001</v>
      </c>
      <c r="I162" s="7">
        <v>1.1892400000000001</v>
      </c>
      <c r="J162" s="7">
        <v>45.408050000000003</v>
      </c>
      <c r="K162" s="7">
        <f t="shared" si="12"/>
        <v>792.41817000000003</v>
      </c>
      <c r="L162" s="7">
        <f t="shared" si="13"/>
        <v>9601.4181700000026</v>
      </c>
      <c r="M162" s="7">
        <f t="shared" si="14"/>
        <v>0.26203020767778479</v>
      </c>
      <c r="N162" s="7">
        <f t="shared" si="15"/>
        <v>9601.8339000000014</v>
      </c>
      <c r="O162" s="7">
        <f t="shared" si="16"/>
        <v>792.83389999999997</v>
      </c>
      <c r="P162" s="7">
        <f t="shared" si="17"/>
        <v>0.20970421648835746</v>
      </c>
    </row>
    <row r="163" spans="1:16">
      <c r="A163" s="8" t="s">
        <v>23</v>
      </c>
      <c r="B163" s="9" t="s">
        <v>24</v>
      </c>
      <c r="C163" s="10">
        <v>6368.6</v>
      </c>
      <c r="D163" s="10">
        <v>6368.6</v>
      </c>
      <c r="E163" s="10">
        <v>640.20000000000005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f t="shared" si="12"/>
        <v>640.20000000000005</v>
      </c>
      <c r="L163" s="10">
        <f t="shared" si="13"/>
        <v>6368.6</v>
      </c>
      <c r="M163" s="10">
        <f t="shared" si="14"/>
        <v>0</v>
      </c>
      <c r="N163" s="10">
        <f t="shared" si="15"/>
        <v>6368.6</v>
      </c>
      <c r="O163" s="10">
        <f t="shared" si="16"/>
        <v>640.20000000000005</v>
      </c>
      <c r="P163" s="10">
        <f t="shared" si="17"/>
        <v>0</v>
      </c>
    </row>
    <row r="164" spans="1:16">
      <c r="A164" s="8" t="s">
        <v>25</v>
      </c>
      <c r="B164" s="9" t="s">
        <v>26</v>
      </c>
      <c r="C164" s="10">
        <v>1401.1000000000001</v>
      </c>
      <c r="D164" s="10">
        <v>1401.1000000000001</v>
      </c>
      <c r="E164" s="10">
        <v>140.9</v>
      </c>
      <c r="F164" s="10">
        <v>0</v>
      </c>
      <c r="G164" s="10">
        <v>0</v>
      </c>
      <c r="H164" s="10">
        <v>0</v>
      </c>
      <c r="I164" s="10">
        <v>0</v>
      </c>
      <c r="J164" s="10">
        <v>0</v>
      </c>
      <c r="K164" s="10">
        <f t="shared" si="12"/>
        <v>140.9</v>
      </c>
      <c r="L164" s="10">
        <f t="shared" si="13"/>
        <v>1401.1000000000001</v>
      </c>
      <c r="M164" s="10">
        <f t="shared" si="14"/>
        <v>0</v>
      </c>
      <c r="N164" s="10">
        <f t="shared" si="15"/>
        <v>1401.1000000000001</v>
      </c>
      <c r="O164" s="10">
        <f t="shared" si="16"/>
        <v>140.9</v>
      </c>
      <c r="P164" s="10">
        <f t="shared" si="17"/>
        <v>0</v>
      </c>
    </row>
    <row r="165" spans="1:16">
      <c r="A165" s="8" t="s">
        <v>27</v>
      </c>
      <c r="B165" s="9" t="s">
        <v>28</v>
      </c>
      <c r="C165" s="10">
        <v>189.4</v>
      </c>
      <c r="D165" s="10">
        <v>189.4</v>
      </c>
      <c r="E165" s="10">
        <v>10</v>
      </c>
      <c r="F165" s="10">
        <v>0</v>
      </c>
      <c r="G165" s="10">
        <v>0</v>
      </c>
      <c r="H165" s="10">
        <v>0</v>
      </c>
      <c r="I165" s="10">
        <v>0</v>
      </c>
      <c r="J165" s="10">
        <v>14.599</v>
      </c>
      <c r="K165" s="10">
        <f t="shared" si="12"/>
        <v>10</v>
      </c>
      <c r="L165" s="10">
        <f t="shared" si="13"/>
        <v>189.4</v>
      </c>
      <c r="M165" s="10">
        <f t="shared" si="14"/>
        <v>0</v>
      </c>
      <c r="N165" s="10">
        <f t="shared" si="15"/>
        <v>189.4</v>
      </c>
      <c r="O165" s="10">
        <f t="shared" si="16"/>
        <v>10</v>
      </c>
      <c r="P165" s="10">
        <f t="shared" si="17"/>
        <v>0</v>
      </c>
    </row>
    <row r="166" spans="1:16">
      <c r="A166" s="8" t="s">
        <v>76</v>
      </c>
      <c r="B166" s="9" t="s">
        <v>77</v>
      </c>
      <c r="C166" s="10">
        <v>2.6</v>
      </c>
      <c r="D166" s="10">
        <v>2.6</v>
      </c>
      <c r="E166" s="10">
        <v>0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f t="shared" si="12"/>
        <v>0</v>
      </c>
      <c r="L166" s="10">
        <f t="shared" si="13"/>
        <v>2.6</v>
      </c>
      <c r="M166" s="10">
        <f t="shared" si="14"/>
        <v>0</v>
      </c>
      <c r="N166" s="10">
        <f t="shared" si="15"/>
        <v>2.6</v>
      </c>
      <c r="O166" s="10">
        <f t="shared" si="16"/>
        <v>0</v>
      </c>
      <c r="P166" s="10">
        <f t="shared" si="17"/>
        <v>0</v>
      </c>
    </row>
    <row r="167" spans="1:16">
      <c r="A167" s="8" t="s">
        <v>29</v>
      </c>
      <c r="B167" s="9" t="s">
        <v>30</v>
      </c>
      <c r="C167" s="10">
        <v>794.07</v>
      </c>
      <c r="D167" s="10">
        <v>794.07</v>
      </c>
      <c r="E167" s="10">
        <v>0</v>
      </c>
      <c r="F167" s="10">
        <v>0.28999999999999998</v>
      </c>
      <c r="G167" s="10">
        <v>0</v>
      </c>
      <c r="H167" s="10">
        <v>0.62608000000000008</v>
      </c>
      <c r="I167" s="10">
        <v>0</v>
      </c>
      <c r="J167" s="10">
        <v>29.619810000000001</v>
      </c>
      <c r="K167" s="10">
        <f t="shared" si="12"/>
        <v>-0.28999999999999998</v>
      </c>
      <c r="L167" s="10">
        <f t="shared" si="13"/>
        <v>793.78000000000009</v>
      </c>
      <c r="M167" s="10">
        <f t="shared" si="14"/>
        <v>0</v>
      </c>
      <c r="N167" s="10">
        <f t="shared" si="15"/>
        <v>793.44392000000005</v>
      </c>
      <c r="O167" s="10">
        <f t="shared" si="16"/>
        <v>-0.62608000000000008</v>
      </c>
      <c r="P167" s="10">
        <f t="shared" si="17"/>
        <v>0</v>
      </c>
    </row>
    <row r="168" spans="1:16">
      <c r="A168" s="8" t="s">
        <v>31</v>
      </c>
      <c r="B168" s="9" t="s">
        <v>32</v>
      </c>
      <c r="C168" s="10">
        <v>108</v>
      </c>
      <c r="D168" s="10">
        <v>108</v>
      </c>
      <c r="E168" s="10">
        <v>0</v>
      </c>
      <c r="F168" s="10">
        <v>0</v>
      </c>
      <c r="G168" s="10">
        <v>0</v>
      </c>
      <c r="H168" s="10">
        <v>0</v>
      </c>
      <c r="I168" s="10">
        <v>0</v>
      </c>
      <c r="J168" s="10">
        <v>0</v>
      </c>
      <c r="K168" s="10">
        <f t="shared" si="12"/>
        <v>0</v>
      </c>
      <c r="L168" s="10">
        <f t="shared" si="13"/>
        <v>108</v>
      </c>
      <c r="M168" s="10">
        <f t="shared" si="14"/>
        <v>0</v>
      </c>
      <c r="N168" s="10">
        <f t="shared" si="15"/>
        <v>108</v>
      </c>
      <c r="O168" s="10">
        <f t="shared" si="16"/>
        <v>0</v>
      </c>
      <c r="P168" s="10">
        <f t="shared" si="17"/>
        <v>0</v>
      </c>
    </row>
    <row r="169" spans="1:16">
      <c r="A169" s="8" t="s">
        <v>33</v>
      </c>
      <c r="B169" s="9" t="s">
        <v>34</v>
      </c>
      <c r="C169" s="10">
        <v>485</v>
      </c>
      <c r="D169" s="10">
        <v>485</v>
      </c>
      <c r="E169" s="10">
        <v>0</v>
      </c>
      <c r="F169" s="10">
        <v>0</v>
      </c>
      <c r="G169" s="10">
        <v>0</v>
      </c>
      <c r="H169" s="10">
        <v>0</v>
      </c>
      <c r="I169" s="10">
        <v>0</v>
      </c>
      <c r="J169" s="10">
        <v>0</v>
      </c>
      <c r="K169" s="10">
        <f t="shared" si="12"/>
        <v>0</v>
      </c>
      <c r="L169" s="10">
        <f t="shared" si="13"/>
        <v>485</v>
      </c>
      <c r="M169" s="10">
        <f t="shared" si="14"/>
        <v>0</v>
      </c>
      <c r="N169" s="10">
        <f t="shared" si="15"/>
        <v>485</v>
      </c>
      <c r="O169" s="10">
        <f t="shared" si="16"/>
        <v>0</v>
      </c>
      <c r="P169" s="10">
        <f t="shared" si="17"/>
        <v>0</v>
      </c>
    </row>
    <row r="170" spans="1:16">
      <c r="A170" s="8" t="s">
        <v>35</v>
      </c>
      <c r="B170" s="9" t="s">
        <v>36</v>
      </c>
      <c r="C170" s="10">
        <v>35.1</v>
      </c>
      <c r="D170" s="10">
        <v>35.1</v>
      </c>
      <c r="E170" s="10">
        <v>3</v>
      </c>
      <c r="F170" s="10">
        <v>1.0400199999999999</v>
      </c>
      <c r="G170" s="10">
        <v>0</v>
      </c>
      <c r="H170" s="10">
        <v>1.0400199999999999</v>
      </c>
      <c r="I170" s="10">
        <v>0</v>
      </c>
      <c r="J170" s="10">
        <v>0</v>
      </c>
      <c r="K170" s="10">
        <f t="shared" si="12"/>
        <v>1.9599800000000001</v>
      </c>
      <c r="L170" s="10">
        <f t="shared" si="13"/>
        <v>34.059980000000003</v>
      </c>
      <c r="M170" s="10">
        <f t="shared" si="14"/>
        <v>34.667333333333332</v>
      </c>
      <c r="N170" s="10">
        <f t="shared" si="15"/>
        <v>34.059980000000003</v>
      </c>
      <c r="O170" s="10">
        <f t="shared" si="16"/>
        <v>1.9599800000000001</v>
      </c>
      <c r="P170" s="10">
        <f t="shared" si="17"/>
        <v>34.667333333333332</v>
      </c>
    </row>
    <row r="171" spans="1:16">
      <c r="A171" s="8" t="s">
        <v>37</v>
      </c>
      <c r="B171" s="9" t="s">
        <v>38</v>
      </c>
      <c r="C171" s="10">
        <v>91.7</v>
      </c>
      <c r="D171" s="10">
        <v>91.7</v>
      </c>
      <c r="E171" s="10">
        <v>0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f t="shared" si="12"/>
        <v>0</v>
      </c>
      <c r="L171" s="10">
        <f t="shared" si="13"/>
        <v>91.7</v>
      </c>
      <c r="M171" s="10">
        <f t="shared" si="14"/>
        <v>0</v>
      </c>
      <c r="N171" s="10">
        <f t="shared" si="15"/>
        <v>91.7</v>
      </c>
      <c r="O171" s="10">
        <f t="shared" si="16"/>
        <v>0</v>
      </c>
      <c r="P171" s="10">
        <f t="shared" si="17"/>
        <v>0</v>
      </c>
    </row>
    <row r="172" spans="1:16">
      <c r="A172" s="8" t="s">
        <v>39</v>
      </c>
      <c r="B172" s="9" t="s">
        <v>40</v>
      </c>
      <c r="C172" s="10">
        <v>109.4</v>
      </c>
      <c r="D172" s="10">
        <v>109.4</v>
      </c>
      <c r="E172" s="10">
        <v>0</v>
      </c>
      <c r="F172" s="10">
        <v>0.75180999999999998</v>
      </c>
      <c r="G172" s="10">
        <v>0</v>
      </c>
      <c r="H172" s="10">
        <v>0</v>
      </c>
      <c r="I172" s="10">
        <v>1.1892400000000001</v>
      </c>
      <c r="J172" s="10">
        <v>1.1892400000000001</v>
      </c>
      <c r="K172" s="10">
        <f t="shared" si="12"/>
        <v>-0.75180999999999998</v>
      </c>
      <c r="L172" s="10">
        <f t="shared" si="13"/>
        <v>108.64819</v>
      </c>
      <c r="M172" s="10">
        <f t="shared" si="14"/>
        <v>0</v>
      </c>
      <c r="N172" s="10">
        <f t="shared" si="15"/>
        <v>109.4</v>
      </c>
      <c r="O172" s="10">
        <f t="shared" si="16"/>
        <v>0</v>
      </c>
      <c r="P172" s="10">
        <f t="shared" si="17"/>
        <v>0</v>
      </c>
    </row>
    <row r="173" spans="1:16">
      <c r="A173" s="8" t="s">
        <v>80</v>
      </c>
      <c r="B173" s="9" t="s">
        <v>81</v>
      </c>
      <c r="C173" s="10">
        <v>4.8</v>
      </c>
      <c r="D173" s="10">
        <v>4.8</v>
      </c>
      <c r="E173" s="10">
        <v>0.4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f t="shared" si="12"/>
        <v>0.4</v>
      </c>
      <c r="L173" s="10">
        <f t="shared" si="13"/>
        <v>4.8</v>
      </c>
      <c r="M173" s="10">
        <f t="shared" si="14"/>
        <v>0</v>
      </c>
      <c r="N173" s="10">
        <f t="shared" si="15"/>
        <v>4.8</v>
      </c>
      <c r="O173" s="10">
        <f t="shared" si="16"/>
        <v>0.4</v>
      </c>
      <c r="P173" s="10">
        <f t="shared" si="17"/>
        <v>0</v>
      </c>
    </row>
    <row r="174" spans="1:16" ht="25.5">
      <c r="A174" s="8" t="s">
        <v>41</v>
      </c>
      <c r="B174" s="9" t="s">
        <v>42</v>
      </c>
      <c r="C174" s="10">
        <v>13.200000000000001</v>
      </c>
      <c r="D174" s="10">
        <v>13.200000000000001</v>
      </c>
      <c r="E174" s="10">
        <v>0</v>
      </c>
      <c r="F174" s="10">
        <v>0</v>
      </c>
      <c r="G174" s="10">
        <v>0</v>
      </c>
      <c r="H174" s="10">
        <v>0</v>
      </c>
      <c r="I174" s="10">
        <v>0</v>
      </c>
      <c r="J174" s="10">
        <v>0</v>
      </c>
      <c r="K174" s="10">
        <f t="shared" si="12"/>
        <v>0</v>
      </c>
      <c r="L174" s="10">
        <f t="shared" si="13"/>
        <v>13.200000000000001</v>
      </c>
      <c r="M174" s="10">
        <f t="shared" si="14"/>
        <v>0</v>
      </c>
      <c r="N174" s="10">
        <f t="shared" si="15"/>
        <v>13.200000000000001</v>
      </c>
      <c r="O174" s="10">
        <f t="shared" si="16"/>
        <v>0</v>
      </c>
      <c r="P174" s="10">
        <f t="shared" si="17"/>
        <v>0</v>
      </c>
    </row>
    <row r="175" spans="1:16">
      <c r="A175" s="8" t="s">
        <v>43</v>
      </c>
      <c r="B175" s="9" t="s">
        <v>44</v>
      </c>
      <c r="C175" s="10">
        <v>0.53</v>
      </c>
      <c r="D175" s="10">
        <v>0.53</v>
      </c>
      <c r="E175" s="10">
        <v>0</v>
      </c>
      <c r="F175" s="10">
        <v>0</v>
      </c>
      <c r="G175" s="10">
        <v>0</v>
      </c>
      <c r="H175" s="10">
        <v>0</v>
      </c>
      <c r="I175" s="10">
        <v>0</v>
      </c>
      <c r="J175" s="10">
        <v>0</v>
      </c>
      <c r="K175" s="10">
        <f t="shared" si="12"/>
        <v>0</v>
      </c>
      <c r="L175" s="10">
        <f t="shared" si="13"/>
        <v>0.53</v>
      </c>
      <c r="M175" s="10">
        <f t="shared" si="14"/>
        <v>0</v>
      </c>
      <c r="N175" s="10">
        <f t="shared" si="15"/>
        <v>0.53</v>
      </c>
      <c r="O175" s="10">
        <f t="shared" si="16"/>
        <v>0</v>
      </c>
      <c r="P175" s="10">
        <f t="shared" si="17"/>
        <v>0</v>
      </c>
    </row>
    <row r="176" spans="1:16">
      <c r="A176" s="5" t="s">
        <v>102</v>
      </c>
      <c r="B176" s="6" t="s">
        <v>103</v>
      </c>
      <c r="C176" s="7">
        <v>142662.31900000002</v>
      </c>
      <c r="D176" s="7">
        <v>168871.712</v>
      </c>
      <c r="E176" s="7">
        <v>8713.6489999999994</v>
      </c>
      <c r="F176" s="7">
        <v>2210.6201300000002</v>
      </c>
      <c r="G176" s="7">
        <v>203.37342999999998</v>
      </c>
      <c r="H176" s="7">
        <v>1920.1287099999997</v>
      </c>
      <c r="I176" s="7">
        <v>628.73208999999997</v>
      </c>
      <c r="J176" s="7">
        <v>1658.1348600000001</v>
      </c>
      <c r="K176" s="7">
        <f t="shared" si="12"/>
        <v>6503.0288699999992</v>
      </c>
      <c r="L176" s="7">
        <f t="shared" si="13"/>
        <v>166661.09187</v>
      </c>
      <c r="M176" s="7">
        <f t="shared" si="14"/>
        <v>25.369625629859549</v>
      </c>
      <c r="N176" s="7">
        <f t="shared" si="15"/>
        <v>166951.58329000001</v>
      </c>
      <c r="O176" s="7">
        <f t="shared" si="16"/>
        <v>6793.5202899999995</v>
      </c>
      <c r="P176" s="7">
        <f t="shared" si="17"/>
        <v>22.035873949019518</v>
      </c>
    </row>
    <row r="177" spans="1:16" ht="38.25">
      <c r="A177" s="5" t="s">
        <v>104</v>
      </c>
      <c r="B177" s="6" t="s">
        <v>46</v>
      </c>
      <c r="C177" s="7">
        <v>1927.8190000000002</v>
      </c>
      <c r="D177" s="7">
        <v>1910.7950000000001</v>
      </c>
      <c r="E177" s="7">
        <v>162.77600000000001</v>
      </c>
      <c r="F177" s="7">
        <v>0</v>
      </c>
      <c r="G177" s="7">
        <v>0</v>
      </c>
      <c r="H177" s="7">
        <v>16.23601</v>
      </c>
      <c r="I177" s="7">
        <v>0.18</v>
      </c>
      <c r="J177" s="7">
        <v>0.18</v>
      </c>
      <c r="K177" s="7">
        <f t="shared" si="12"/>
        <v>162.77600000000001</v>
      </c>
      <c r="L177" s="7">
        <f t="shared" si="13"/>
        <v>1910.7950000000001</v>
      </c>
      <c r="M177" s="7">
        <f t="shared" si="14"/>
        <v>0</v>
      </c>
      <c r="N177" s="7">
        <f t="shared" si="15"/>
        <v>1894.55899</v>
      </c>
      <c r="O177" s="7">
        <f t="shared" si="16"/>
        <v>146.53999000000002</v>
      </c>
      <c r="P177" s="7">
        <f t="shared" si="17"/>
        <v>9.9744495503022552</v>
      </c>
    </row>
    <row r="178" spans="1:16">
      <c r="A178" s="8" t="s">
        <v>23</v>
      </c>
      <c r="B178" s="9" t="s">
        <v>24</v>
      </c>
      <c r="C178" s="10">
        <v>1508.1990000000001</v>
      </c>
      <c r="D178" s="10">
        <v>1494.2450000000001</v>
      </c>
      <c r="E178" s="10">
        <v>126.04600000000001</v>
      </c>
      <c r="F178" s="10">
        <v>0</v>
      </c>
      <c r="G178" s="10">
        <v>0</v>
      </c>
      <c r="H178" s="10">
        <v>13</v>
      </c>
      <c r="I178" s="10">
        <v>0</v>
      </c>
      <c r="J178" s="10">
        <v>0</v>
      </c>
      <c r="K178" s="10">
        <f t="shared" si="12"/>
        <v>126.04600000000001</v>
      </c>
      <c r="L178" s="10">
        <f t="shared" si="13"/>
        <v>1494.2450000000001</v>
      </c>
      <c r="M178" s="10">
        <f t="shared" si="14"/>
        <v>0</v>
      </c>
      <c r="N178" s="10">
        <f t="shared" si="15"/>
        <v>1481.2450000000001</v>
      </c>
      <c r="O178" s="10">
        <f t="shared" si="16"/>
        <v>113.04600000000001</v>
      </c>
      <c r="P178" s="10">
        <f t="shared" si="17"/>
        <v>10.313695000238008</v>
      </c>
    </row>
    <row r="179" spans="1:16">
      <c r="A179" s="8" t="s">
        <v>25</v>
      </c>
      <c r="B179" s="9" t="s">
        <v>26</v>
      </c>
      <c r="C179" s="10">
        <v>331.80400000000003</v>
      </c>
      <c r="D179" s="10">
        <v>328.73399999999998</v>
      </c>
      <c r="E179" s="10">
        <v>27.73</v>
      </c>
      <c r="F179" s="10">
        <v>0</v>
      </c>
      <c r="G179" s="10">
        <v>0</v>
      </c>
      <c r="H179" s="10">
        <v>2.86</v>
      </c>
      <c r="I179" s="10">
        <v>0</v>
      </c>
      <c r="J179" s="10">
        <v>0</v>
      </c>
      <c r="K179" s="10">
        <f t="shared" si="12"/>
        <v>27.73</v>
      </c>
      <c r="L179" s="10">
        <f t="shared" si="13"/>
        <v>328.73399999999998</v>
      </c>
      <c r="M179" s="10">
        <f t="shared" si="14"/>
        <v>0</v>
      </c>
      <c r="N179" s="10">
        <f t="shared" si="15"/>
        <v>325.87399999999997</v>
      </c>
      <c r="O179" s="10">
        <f t="shared" si="16"/>
        <v>24.87</v>
      </c>
      <c r="P179" s="10">
        <f t="shared" si="17"/>
        <v>10.313739632167328</v>
      </c>
    </row>
    <row r="180" spans="1:16">
      <c r="A180" s="8" t="s">
        <v>27</v>
      </c>
      <c r="B180" s="9" t="s">
        <v>28</v>
      </c>
      <c r="C180" s="10">
        <v>31.286999999999999</v>
      </c>
      <c r="D180" s="10">
        <v>31.286999999999999</v>
      </c>
      <c r="E180" s="10">
        <v>4</v>
      </c>
      <c r="F180" s="10">
        <v>0</v>
      </c>
      <c r="G180" s="10">
        <v>0</v>
      </c>
      <c r="H180" s="10">
        <v>0</v>
      </c>
      <c r="I180" s="10">
        <v>0</v>
      </c>
      <c r="J180" s="10">
        <v>0</v>
      </c>
      <c r="K180" s="10">
        <f t="shared" si="12"/>
        <v>4</v>
      </c>
      <c r="L180" s="10">
        <f t="shared" si="13"/>
        <v>31.286999999999999</v>
      </c>
      <c r="M180" s="10">
        <f t="shared" si="14"/>
        <v>0</v>
      </c>
      <c r="N180" s="10">
        <f t="shared" si="15"/>
        <v>31.286999999999999</v>
      </c>
      <c r="O180" s="10">
        <f t="shared" si="16"/>
        <v>4</v>
      </c>
      <c r="P180" s="10">
        <f t="shared" si="17"/>
        <v>0</v>
      </c>
    </row>
    <row r="181" spans="1:16">
      <c r="A181" s="8" t="s">
        <v>29</v>
      </c>
      <c r="B181" s="9" t="s">
        <v>30</v>
      </c>
      <c r="C181" s="10">
        <v>51.03</v>
      </c>
      <c r="D181" s="10">
        <v>51.03</v>
      </c>
      <c r="E181" s="10">
        <v>5</v>
      </c>
      <c r="F181" s="10">
        <v>0</v>
      </c>
      <c r="G181" s="10">
        <v>0</v>
      </c>
      <c r="H181" s="10">
        <v>0.37601000000000001</v>
      </c>
      <c r="I181" s="10">
        <v>0.18</v>
      </c>
      <c r="J181" s="10">
        <v>0.18</v>
      </c>
      <c r="K181" s="10">
        <f t="shared" si="12"/>
        <v>5</v>
      </c>
      <c r="L181" s="10">
        <f t="shared" si="13"/>
        <v>51.03</v>
      </c>
      <c r="M181" s="10">
        <f t="shared" si="14"/>
        <v>0</v>
      </c>
      <c r="N181" s="10">
        <f t="shared" si="15"/>
        <v>50.65399</v>
      </c>
      <c r="O181" s="10">
        <f t="shared" si="16"/>
        <v>4.62399</v>
      </c>
      <c r="P181" s="10">
        <f t="shared" si="17"/>
        <v>7.5202000000000009</v>
      </c>
    </row>
    <row r="182" spans="1:16">
      <c r="A182" s="8" t="s">
        <v>31</v>
      </c>
      <c r="B182" s="9" t="s">
        <v>32</v>
      </c>
      <c r="C182" s="10">
        <v>3.0609999999999999</v>
      </c>
      <c r="D182" s="10">
        <v>3.0609999999999999</v>
      </c>
      <c r="E182" s="10">
        <v>0</v>
      </c>
      <c r="F182" s="10">
        <v>0</v>
      </c>
      <c r="G182" s="10">
        <v>0</v>
      </c>
      <c r="H182" s="10">
        <v>0</v>
      </c>
      <c r="I182" s="10">
        <v>0</v>
      </c>
      <c r="J182" s="10">
        <v>0</v>
      </c>
      <c r="K182" s="10">
        <f t="shared" si="12"/>
        <v>0</v>
      </c>
      <c r="L182" s="10">
        <f t="shared" si="13"/>
        <v>3.0609999999999999</v>
      </c>
      <c r="M182" s="10">
        <f t="shared" si="14"/>
        <v>0</v>
      </c>
      <c r="N182" s="10">
        <f t="shared" si="15"/>
        <v>3.0609999999999999</v>
      </c>
      <c r="O182" s="10">
        <f t="shared" si="16"/>
        <v>0</v>
      </c>
      <c r="P182" s="10">
        <f t="shared" si="17"/>
        <v>0</v>
      </c>
    </row>
    <row r="183" spans="1:16" ht="25.5">
      <c r="A183" s="8" t="s">
        <v>41</v>
      </c>
      <c r="B183" s="9" t="s">
        <v>42</v>
      </c>
      <c r="C183" s="10">
        <v>2.4380000000000002</v>
      </c>
      <c r="D183" s="10">
        <v>2.4380000000000002</v>
      </c>
      <c r="E183" s="10">
        <v>0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f t="shared" si="12"/>
        <v>0</v>
      </c>
      <c r="L183" s="10">
        <f t="shared" si="13"/>
        <v>2.4380000000000002</v>
      </c>
      <c r="M183" s="10">
        <f t="shared" si="14"/>
        <v>0</v>
      </c>
      <c r="N183" s="10">
        <f t="shared" si="15"/>
        <v>2.4380000000000002</v>
      </c>
      <c r="O183" s="10">
        <f t="shared" si="16"/>
        <v>0</v>
      </c>
      <c r="P183" s="10">
        <f t="shared" si="17"/>
        <v>0</v>
      </c>
    </row>
    <row r="184" spans="1:16" ht="25.5">
      <c r="A184" s="5" t="s">
        <v>105</v>
      </c>
      <c r="B184" s="6" t="s">
        <v>106</v>
      </c>
      <c r="C184" s="7">
        <v>76965</v>
      </c>
      <c r="D184" s="7">
        <v>50290.544879999994</v>
      </c>
      <c r="E184" s="7">
        <v>0</v>
      </c>
      <c r="F184" s="7">
        <v>0</v>
      </c>
      <c r="G184" s="7">
        <v>0</v>
      </c>
      <c r="H184" s="7">
        <v>0</v>
      </c>
      <c r="I184" s="7">
        <v>0</v>
      </c>
      <c r="J184" s="7">
        <v>0</v>
      </c>
      <c r="K184" s="7">
        <f t="shared" si="12"/>
        <v>0</v>
      </c>
      <c r="L184" s="7">
        <f t="shared" si="13"/>
        <v>50290.544879999994</v>
      </c>
      <c r="M184" s="7">
        <f t="shared" si="14"/>
        <v>0</v>
      </c>
      <c r="N184" s="7">
        <f t="shared" si="15"/>
        <v>50290.544879999994</v>
      </c>
      <c r="O184" s="7">
        <f t="shared" si="16"/>
        <v>0</v>
      </c>
      <c r="P184" s="7">
        <f t="shared" si="17"/>
        <v>0</v>
      </c>
    </row>
    <row r="185" spans="1:16" ht="25.5">
      <c r="A185" s="8" t="s">
        <v>55</v>
      </c>
      <c r="B185" s="9" t="s">
        <v>56</v>
      </c>
      <c r="C185" s="10">
        <v>76965</v>
      </c>
      <c r="D185" s="10">
        <v>50290.544879999994</v>
      </c>
      <c r="E185" s="10">
        <v>0</v>
      </c>
      <c r="F185" s="10">
        <v>0</v>
      </c>
      <c r="G185" s="10">
        <v>0</v>
      </c>
      <c r="H185" s="10">
        <v>0</v>
      </c>
      <c r="I185" s="10">
        <v>0</v>
      </c>
      <c r="J185" s="10">
        <v>0</v>
      </c>
      <c r="K185" s="10">
        <f t="shared" si="12"/>
        <v>0</v>
      </c>
      <c r="L185" s="10">
        <f t="shared" si="13"/>
        <v>50290.544879999994</v>
      </c>
      <c r="M185" s="10">
        <f t="shared" si="14"/>
        <v>0</v>
      </c>
      <c r="N185" s="10">
        <f t="shared" si="15"/>
        <v>50290.544879999994</v>
      </c>
      <c r="O185" s="10">
        <f t="shared" si="16"/>
        <v>0</v>
      </c>
      <c r="P185" s="10">
        <f t="shared" si="17"/>
        <v>0</v>
      </c>
    </row>
    <row r="186" spans="1:16" ht="25.5">
      <c r="A186" s="5" t="s">
        <v>107</v>
      </c>
      <c r="B186" s="6" t="s">
        <v>108</v>
      </c>
      <c r="C186" s="7">
        <v>24644.600000000002</v>
      </c>
      <c r="D186" s="7">
        <v>19519.998540000001</v>
      </c>
      <c r="E186" s="7">
        <v>0</v>
      </c>
      <c r="F186" s="7">
        <v>0</v>
      </c>
      <c r="G186" s="7">
        <v>0</v>
      </c>
      <c r="H186" s="7">
        <v>0</v>
      </c>
      <c r="I186" s="7">
        <v>0</v>
      </c>
      <c r="J186" s="7">
        <v>0</v>
      </c>
      <c r="K186" s="7">
        <f t="shared" si="12"/>
        <v>0</v>
      </c>
      <c r="L186" s="7">
        <f t="shared" si="13"/>
        <v>19519.998540000001</v>
      </c>
      <c r="M186" s="7">
        <f t="shared" si="14"/>
        <v>0</v>
      </c>
      <c r="N186" s="7">
        <f t="shared" si="15"/>
        <v>19519.998540000001</v>
      </c>
      <c r="O186" s="7">
        <f t="shared" si="16"/>
        <v>0</v>
      </c>
      <c r="P186" s="7">
        <f t="shared" si="17"/>
        <v>0</v>
      </c>
    </row>
    <row r="187" spans="1:16" ht="25.5">
      <c r="A187" s="8" t="s">
        <v>55</v>
      </c>
      <c r="B187" s="9" t="s">
        <v>56</v>
      </c>
      <c r="C187" s="10">
        <v>24644.600000000002</v>
      </c>
      <c r="D187" s="10">
        <v>19519.998540000001</v>
      </c>
      <c r="E187" s="10">
        <v>0</v>
      </c>
      <c r="F187" s="10">
        <v>0</v>
      </c>
      <c r="G187" s="10">
        <v>0</v>
      </c>
      <c r="H187" s="10">
        <v>0</v>
      </c>
      <c r="I187" s="10">
        <v>0</v>
      </c>
      <c r="J187" s="10">
        <v>0</v>
      </c>
      <c r="K187" s="10">
        <f t="shared" si="12"/>
        <v>0</v>
      </c>
      <c r="L187" s="10">
        <f t="shared" si="13"/>
        <v>19519.998540000001</v>
      </c>
      <c r="M187" s="10">
        <f t="shared" si="14"/>
        <v>0</v>
      </c>
      <c r="N187" s="10">
        <f t="shared" si="15"/>
        <v>19519.998540000001</v>
      </c>
      <c r="O187" s="10">
        <f t="shared" si="16"/>
        <v>0</v>
      </c>
      <c r="P187" s="10">
        <f t="shared" si="17"/>
        <v>0</v>
      </c>
    </row>
    <row r="188" spans="1:16">
      <c r="A188" s="5" t="s">
        <v>109</v>
      </c>
      <c r="B188" s="6" t="s">
        <v>110</v>
      </c>
      <c r="C188" s="7">
        <v>6042.1</v>
      </c>
      <c r="D188" s="7">
        <v>4040.4571199999996</v>
      </c>
      <c r="E188" s="7">
        <v>0</v>
      </c>
      <c r="F188" s="7">
        <v>0</v>
      </c>
      <c r="G188" s="7">
        <v>0</v>
      </c>
      <c r="H188" s="7">
        <v>0</v>
      </c>
      <c r="I188" s="7">
        <v>0</v>
      </c>
      <c r="J188" s="7">
        <v>0</v>
      </c>
      <c r="K188" s="7">
        <f t="shared" si="12"/>
        <v>0</v>
      </c>
      <c r="L188" s="7">
        <f t="shared" si="13"/>
        <v>4040.4571199999996</v>
      </c>
      <c r="M188" s="7">
        <f t="shared" si="14"/>
        <v>0</v>
      </c>
      <c r="N188" s="7">
        <f t="shared" si="15"/>
        <v>4040.4571199999996</v>
      </c>
      <c r="O188" s="7">
        <f t="shared" si="16"/>
        <v>0</v>
      </c>
      <c r="P188" s="7">
        <f t="shared" si="17"/>
        <v>0</v>
      </c>
    </row>
    <row r="189" spans="1:16" ht="25.5">
      <c r="A189" s="8" t="s">
        <v>55</v>
      </c>
      <c r="B189" s="9" t="s">
        <v>56</v>
      </c>
      <c r="C189" s="10">
        <v>6042.1</v>
      </c>
      <c r="D189" s="10">
        <v>4040.4571199999996</v>
      </c>
      <c r="E189" s="10">
        <v>0</v>
      </c>
      <c r="F189" s="10">
        <v>0</v>
      </c>
      <c r="G189" s="10">
        <v>0</v>
      </c>
      <c r="H189" s="10">
        <v>0</v>
      </c>
      <c r="I189" s="10">
        <v>0</v>
      </c>
      <c r="J189" s="10">
        <v>0</v>
      </c>
      <c r="K189" s="10">
        <f t="shared" si="12"/>
        <v>0</v>
      </c>
      <c r="L189" s="10">
        <f t="shared" si="13"/>
        <v>4040.4571199999996</v>
      </c>
      <c r="M189" s="10">
        <f t="shared" si="14"/>
        <v>0</v>
      </c>
      <c r="N189" s="10">
        <f t="shared" si="15"/>
        <v>4040.4571199999996</v>
      </c>
      <c r="O189" s="10">
        <f t="shared" si="16"/>
        <v>0</v>
      </c>
      <c r="P189" s="10">
        <f t="shared" si="17"/>
        <v>0</v>
      </c>
    </row>
    <row r="190" spans="1:16" ht="38.25">
      <c r="A190" s="5" t="s">
        <v>111</v>
      </c>
      <c r="B190" s="6" t="s">
        <v>112</v>
      </c>
      <c r="C190" s="7">
        <v>2018.4</v>
      </c>
      <c r="D190" s="7">
        <v>376.80258000000009</v>
      </c>
      <c r="E190" s="7">
        <v>0</v>
      </c>
      <c r="F190" s="7">
        <v>0</v>
      </c>
      <c r="G190" s="7">
        <v>0</v>
      </c>
      <c r="H190" s="7">
        <v>0</v>
      </c>
      <c r="I190" s="7">
        <v>0</v>
      </c>
      <c r="J190" s="7">
        <v>0</v>
      </c>
      <c r="K190" s="7">
        <f t="shared" si="12"/>
        <v>0</v>
      </c>
      <c r="L190" s="7">
        <f t="shared" si="13"/>
        <v>376.80258000000009</v>
      </c>
      <c r="M190" s="7">
        <f t="shared" si="14"/>
        <v>0</v>
      </c>
      <c r="N190" s="7">
        <f t="shared" si="15"/>
        <v>376.80258000000009</v>
      </c>
      <c r="O190" s="7">
        <f t="shared" si="16"/>
        <v>0</v>
      </c>
      <c r="P190" s="7">
        <f t="shared" si="17"/>
        <v>0</v>
      </c>
    </row>
    <row r="191" spans="1:16" ht="25.5">
      <c r="A191" s="8" t="s">
        <v>55</v>
      </c>
      <c r="B191" s="9" t="s">
        <v>56</v>
      </c>
      <c r="C191" s="10">
        <v>2018.4</v>
      </c>
      <c r="D191" s="10">
        <v>376.80258000000009</v>
      </c>
      <c r="E191" s="10">
        <v>0</v>
      </c>
      <c r="F191" s="10">
        <v>0</v>
      </c>
      <c r="G191" s="10">
        <v>0</v>
      </c>
      <c r="H191" s="10">
        <v>0</v>
      </c>
      <c r="I191" s="10">
        <v>0</v>
      </c>
      <c r="J191" s="10">
        <v>0</v>
      </c>
      <c r="K191" s="10">
        <f t="shared" si="12"/>
        <v>0</v>
      </c>
      <c r="L191" s="10">
        <f t="shared" si="13"/>
        <v>376.80258000000009</v>
      </c>
      <c r="M191" s="10">
        <f t="shared" si="14"/>
        <v>0</v>
      </c>
      <c r="N191" s="10">
        <f t="shared" si="15"/>
        <v>376.80258000000009</v>
      </c>
      <c r="O191" s="10">
        <f t="shared" si="16"/>
        <v>0</v>
      </c>
      <c r="P191" s="10">
        <f t="shared" si="17"/>
        <v>0</v>
      </c>
    </row>
    <row r="192" spans="1:16" ht="25.5">
      <c r="A192" s="5" t="s">
        <v>113</v>
      </c>
      <c r="B192" s="6" t="s">
        <v>114</v>
      </c>
      <c r="C192" s="7">
        <v>991.2</v>
      </c>
      <c r="D192" s="7">
        <v>224.83513000000002</v>
      </c>
      <c r="E192" s="7">
        <v>0</v>
      </c>
      <c r="F192" s="7">
        <v>0</v>
      </c>
      <c r="G192" s="7">
        <v>0</v>
      </c>
      <c r="H192" s="7">
        <v>0</v>
      </c>
      <c r="I192" s="7">
        <v>0</v>
      </c>
      <c r="J192" s="7">
        <v>0</v>
      </c>
      <c r="K192" s="7">
        <f t="shared" si="12"/>
        <v>0</v>
      </c>
      <c r="L192" s="7">
        <f t="shared" si="13"/>
        <v>224.83513000000002</v>
      </c>
      <c r="M192" s="7">
        <f t="shared" si="14"/>
        <v>0</v>
      </c>
      <c r="N192" s="7">
        <f t="shared" si="15"/>
        <v>224.83513000000002</v>
      </c>
      <c r="O192" s="7">
        <f t="shared" si="16"/>
        <v>0</v>
      </c>
      <c r="P192" s="7">
        <f t="shared" si="17"/>
        <v>0</v>
      </c>
    </row>
    <row r="193" spans="1:16" ht="25.5">
      <c r="A193" s="8" t="s">
        <v>41</v>
      </c>
      <c r="B193" s="9" t="s">
        <v>42</v>
      </c>
      <c r="C193" s="10">
        <v>991.2</v>
      </c>
      <c r="D193" s="10">
        <v>224.83513000000002</v>
      </c>
      <c r="E193" s="10">
        <v>0</v>
      </c>
      <c r="F193" s="10">
        <v>0</v>
      </c>
      <c r="G193" s="10">
        <v>0</v>
      </c>
      <c r="H193" s="10">
        <v>0</v>
      </c>
      <c r="I193" s="10">
        <v>0</v>
      </c>
      <c r="J193" s="10">
        <v>0</v>
      </c>
      <c r="K193" s="10">
        <f t="shared" si="12"/>
        <v>0</v>
      </c>
      <c r="L193" s="10">
        <f t="shared" si="13"/>
        <v>224.83513000000002</v>
      </c>
      <c r="M193" s="10">
        <f t="shared" si="14"/>
        <v>0</v>
      </c>
      <c r="N193" s="10">
        <f t="shared" si="15"/>
        <v>224.83513000000002</v>
      </c>
      <c r="O193" s="10">
        <f t="shared" si="16"/>
        <v>0</v>
      </c>
      <c r="P193" s="10">
        <f t="shared" si="17"/>
        <v>0</v>
      </c>
    </row>
    <row r="194" spans="1:16" ht="25.5">
      <c r="A194" s="5" t="s">
        <v>115</v>
      </c>
      <c r="B194" s="6" t="s">
        <v>116</v>
      </c>
      <c r="C194" s="7">
        <v>2045.4</v>
      </c>
      <c r="D194" s="7">
        <v>9422.7000000000007</v>
      </c>
      <c r="E194" s="7">
        <v>871.5</v>
      </c>
      <c r="F194" s="7">
        <v>571.85652000000005</v>
      </c>
      <c r="G194" s="7">
        <v>0</v>
      </c>
      <c r="H194" s="7">
        <v>0</v>
      </c>
      <c r="I194" s="7">
        <v>586.54299000000003</v>
      </c>
      <c r="J194" s="7">
        <v>586.53299000000004</v>
      </c>
      <c r="K194" s="7">
        <f t="shared" si="12"/>
        <v>299.64347999999995</v>
      </c>
      <c r="L194" s="7">
        <f t="shared" si="13"/>
        <v>8850.8434800000014</v>
      </c>
      <c r="M194" s="7">
        <f t="shared" si="14"/>
        <v>65.617500860585196</v>
      </c>
      <c r="N194" s="7">
        <f t="shared" si="15"/>
        <v>9422.7000000000007</v>
      </c>
      <c r="O194" s="7">
        <f t="shared" si="16"/>
        <v>871.5</v>
      </c>
      <c r="P194" s="7">
        <f t="shared" si="17"/>
        <v>0</v>
      </c>
    </row>
    <row r="195" spans="1:16">
      <c r="A195" s="8" t="s">
        <v>84</v>
      </c>
      <c r="B195" s="9" t="s">
        <v>85</v>
      </c>
      <c r="C195" s="10">
        <v>2045.4</v>
      </c>
      <c r="D195" s="10">
        <v>9422.7000000000007</v>
      </c>
      <c r="E195" s="10">
        <v>871.5</v>
      </c>
      <c r="F195" s="10">
        <v>571.85652000000005</v>
      </c>
      <c r="G195" s="10">
        <v>0</v>
      </c>
      <c r="H195" s="10">
        <v>0</v>
      </c>
      <c r="I195" s="10">
        <v>586.54299000000003</v>
      </c>
      <c r="J195" s="10">
        <v>586.53299000000004</v>
      </c>
      <c r="K195" s="10">
        <f t="shared" si="12"/>
        <v>299.64347999999995</v>
      </c>
      <c r="L195" s="10">
        <f t="shared" si="13"/>
        <v>8850.8434800000014</v>
      </c>
      <c r="M195" s="10">
        <f t="shared" si="14"/>
        <v>65.617500860585196</v>
      </c>
      <c r="N195" s="10">
        <f t="shared" si="15"/>
        <v>9422.7000000000007</v>
      </c>
      <c r="O195" s="10">
        <f t="shared" si="16"/>
        <v>871.5</v>
      </c>
      <c r="P195" s="10">
        <f t="shared" si="17"/>
        <v>0</v>
      </c>
    </row>
    <row r="196" spans="1:16" ht="25.5">
      <c r="A196" s="5" t="s">
        <v>117</v>
      </c>
      <c r="B196" s="6" t="s">
        <v>118</v>
      </c>
      <c r="C196" s="7">
        <v>0</v>
      </c>
      <c r="D196" s="7">
        <v>766.36487</v>
      </c>
      <c r="E196" s="7">
        <v>81.400000000000006</v>
      </c>
      <c r="F196" s="7">
        <v>38.780320000000003</v>
      </c>
      <c r="G196" s="7">
        <v>0</v>
      </c>
      <c r="H196" s="7">
        <v>38.780320000000003</v>
      </c>
      <c r="I196" s="7">
        <v>0</v>
      </c>
      <c r="J196" s="7">
        <v>1.2</v>
      </c>
      <c r="K196" s="7">
        <f t="shared" si="12"/>
        <v>42.619680000000002</v>
      </c>
      <c r="L196" s="7">
        <f t="shared" si="13"/>
        <v>727.58455000000004</v>
      </c>
      <c r="M196" s="7">
        <f t="shared" si="14"/>
        <v>47.64167076167076</v>
      </c>
      <c r="N196" s="7">
        <f t="shared" si="15"/>
        <v>727.58455000000004</v>
      </c>
      <c r="O196" s="7">
        <f t="shared" si="16"/>
        <v>42.619680000000002</v>
      </c>
      <c r="P196" s="7">
        <f t="shared" si="17"/>
        <v>47.64167076167076</v>
      </c>
    </row>
    <row r="197" spans="1:16" ht="25.5">
      <c r="A197" s="8" t="s">
        <v>41</v>
      </c>
      <c r="B197" s="9" t="s">
        <v>42</v>
      </c>
      <c r="C197" s="10">
        <v>0</v>
      </c>
      <c r="D197" s="10">
        <v>766.36487</v>
      </c>
      <c r="E197" s="10">
        <v>81.400000000000006</v>
      </c>
      <c r="F197" s="10">
        <v>38.780320000000003</v>
      </c>
      <c r="G197" s="10">
        <v>0</v>
      </c>
      <c r="H197" s="10">
        <v>38.780320000000003</v>
      </c>
      <c r="I197" s="10">
        <v>0</v>
      </c>
      <c r="J197" s="10">
        <v>1.2</v>
      </c>
      <c r="K197" s="10">
        <f t="shared" si="12"/>
        <v>42.619680000000002</v>
      </c>
      <c r="L197" s="10">
        <f t="shared" si="13"/>
        <v>727.58455000000004</v>
      </c>
      <c r="M197" s="10">
        <f t="shared" si="14"/>
        <v>47.64167076167076</v>
      </c>
      <c r="N197" s="10">
        <f t="shared" si="15"/>
        <v>727.58455000000004</v>
      </c>
      <c r="O197" s="10">
        <f t="shared" si="16"/>
        <v>42.619680000000002</v>
      </c>
      <c r="P197" s="10">
        <f t="shared" si="17"/>
        <v>47.64167076167076</v>
      </c>
    </row>
    <row r="198" spans="1:16">
      <c r="A198" s="5" t="s">
        <v>119</v>
      </c>
      <c r="B198" s="6" t="s">
        <v>120</v>
      </c>
      <c r="C198" s="7">
        <v>25824.7</v>
      </c>
      <c r="D198" s="7">
        <v>80116.11387999999</v>
      </c>
      <c r="E198" s="7">
        <v>7415.6549999999997</v>
      </c>
      <c r="F198" s="7">
        <v>1546.3070600000001</v>
      </c>
      <c r="G198" s="7">
        <v>203.37342999999998</v>
      </c>
      <c r="H198" s="7">
        <v>1817.0361499999999</v>
      </c>
      <c r="I198" s="7">
        <v>35.959099999999999</v>
      </c>
      <c r="J198" s="7">
        <v>987.80312000000004</v>
      </c>
      <c r="K198" s="7">
        <f t="shared" ref="K198:K261" si="18">E198-F198</f>
        <v>5869.3479399999997</v>
      </c>
      <c r="L198" s="7">
        <f t="shared" ref="L198:L261" si="19">D198-F198</f>
        <v>78569.806819999983</v>
      </c>
      <c r="M198" s="7">
        <f t="shared" ref="M198:M261" si="20">IF(E198=0,0,(F198/E198)*100)</f>
        <v>20.851928251786255</v>
      </c>
      <c r="N198" s="7">
        <f t="shared" ref="N198:N261" si="21">D198-H198</f>
        <v>78299.07772999999</v>
      </c>
      <c r="O198" s="7">
        <f t="shared" ref="O198:O261" si="22">E198-H198</f>
        <v>5598.6188499999998</v>
      </c>
      <c r="P198" s="7">
        <f t="shared" ref="P198:P261" si="23">IF(E198=0,0,(H198/E198)*100)</f>
        <v>24.502706099461207</v>
      </c>
    </row>
    <row r="199" spans="1:16">
      <c r="A199" s="8" t="s">
        <v>27</v>
      </c>
      <c r="B199" s="9" t="s">
        <v>28</v>
      </c>
      <c r="C199" s="10">
        <v>0</v>
      </c>
      <c r="D199" s="10">
        <v>49.524999999999999</v>
      </c>
      <c r="E199" s="10">
        <v>0</v>
      </c>
      <c r="F199" s="10">
        <v>0</v>
      </c>
      <c r="G199" s="10">
        <v>0</v>
      </c>
      <c r="H199" s="10">
        <v>0</v>
      </c>
      <c r="I199" s="10">
        <v>0</v>
      </c>
      <c r="J199" s="10">
        <v>0</v>
      </c>
      <c r="K199" s="10">
        <f t="shared" si="18"/>
        <v>0</v>
      </c>
      <c r="L199" s="10">
        <f t="shared" si="19"/>
        <v>49.524999999999999</v>
      </c>
      <c r="M199" s="10">
        <f t="shared" si="20"/>
        <v>0</v>
      </c>
      <c r="N199" s="10">
        <f t="shared" si="21"/>
        <v>49.524999999999999</v>
      </c>
      <c r="O199" s="10">
        <f t="shared" si="22"/>
        <v>0</v>
      </c>
      <c r="P199" s="10">
        <f t="shared" si="23"/>
        <v>0</v>
      </c>
    </row>
    <row r="200" spans="1:16">
      <c r="A200" s="8" t="s">
        <v>29</v>
      </c>
      <c r="B200" s="9" t="s">
        <v>30</v>
      </c>
      <c r="C200" s="10">
        <v>80</v>
      </c>
      <c r="D200" s="10">
        <v>80</v>
      </c>
      <c r="E200" s="10">
        <v>0</v>
      </c>
      <c r="F200" s="10">
        <v>0</v>
      </c>
      <c r="G200" s="10">
        <v>0</v>
      </c>
      <c r="H200" s="10">
        <v>0</v>
      </c>
      <c r="I200" s="10">
        <v>0</v>
      </c>
      <c r="J200" s="10">
        <v>0</v>
      </c>
      <c r="K200" s="10">
        <f t="shared" si="18"/>
        <v>0</v>
      </c>
      <c r="L200" s="10">
        <f t="shared" si="19"/>
        <v>80</v>
      </c>
      <c r="M200" s="10">
        <f t="shared" si="20"/>
        <v>0</v>
      </c>
      <c r="N200" s="10">
        <f t="shared" si="21"/>
        <v>80</v>
      </c>
      <c r="O200" s="10">
        <f t="shared" si="22"/>
        <v>0</v>
      </c>
      <c r="P200" s="10">
        <f t="shared" si="23"/>
        <v>0</v>
      </c>
    </row>
    <row r="201" spans="1:16" ht="25.5">
      <c r="A201" s="8" t="s">
        <v>55</v>
      </c>
      <c r="B201" s="9" t="s">
        <v>56</v>
      </c>
      <c r="C201" s="10">
        <v>25091.7</v>
      </c>
      <c r="D201" s="10">
        <v>79333.588879999996</v>
      </c>
      <c r="E201" s="10">
        <v>7361.2550000000001</v>
      </c>
      <c r="F201" s="10">
        <v>1546.3070600000001</v>
      </c>
      <c r="G201" s="10">
        <v>203.37342999999998</v>
      </c>
      <c r="H201" s="10">
        <v>1817.0361499999999</v>
      </c>
      <c r="I201" s="10">
        <v>35.959099999999999</v>
      </c>
      <c r="J201" s="10">
        <v>987.80312000000004</v>
      </c>
      <c r="K201" s="10">
        <f t="shared" si="18"/>
        <v>5814.94794</v>
      </c>
      <c r="L201" s="10">
        <f t="shared" si="19"/>
        <v>77787.281819999989</v>
      </c>
      <c r="M201" s="10">
        <f t="shared" si="20"/>
        <v>21.006024923739229</v>
      </c>
      <c r="N201" s="10">
        <f t="shared" si="21"/>
        <v>77516.552729999996</v>
      </c>
      <c r="O201" s="10">
        <f t="shared" si="22"/>
        <v>5544.2188500000002</v>
      </c>
      <c r="P201" s="10">
        <f t="shared" si="23"/>
        <v>24.683782181163398</v>
      </c>
    </row>
    <row r="202" spans="1:16">
      <c r="A202" s="8" t="s">
        <v>84</v>
      </c>
      <c r="B202" s="9" t="s">
        <v>85</v>
      </c>
      <c r="C202" s="10">
        <v>653</v>
      </c>
      <c r="D202" s="10">
        <v>653</v>
      </c>
      <c r="E202" s="10">
        <v>54.4</v>
      </c>
      <c r="F202" s="10">
        <v>0</v>
      </c>
      <c r="G202" s="10">
        <v>0</v>
      </c>
      <c r="H202" s="10">
        <v>0</v>
      </c>
      <c r="I202" s="10">
        <v>0</v>
      </c>
      <c r="J202" s="10">
        <v>0</v>
      </c>
      <c r="K202" s="10">
        <f t="shared" si="18"/>
        <v>54.4</v>
      </c>
      <c r="L202" s="10">
        <f t="shared" si="19"/>
        <v>653</v>
      </c>
      <c r="M202" s="10">
        <f t="shared" si="20"/>
        <v>0</v>
      </c>
      <c r="N202" s="10">
        <f t="shared" si="21"/>
        <v>653</v>
      </c>
      <c r="O202" s="10">
        <f t="shared" si="22"/>
        <v>54.4</v>
      </c>
      <c r="P202" s="10">
        <f t="shared" si="23"/>
        <v>0</v>
      </c>
    </row>
    <row r="203" spans="1:16" ht="25.5">
      <c r="A203" s="5" t="s">
        <v>121</v>
      </c>
      <c r="B203" s="6" t="s">
        <v>122</v>
      </c>
      <c r="C203" s="7">
        <v>1850</v>
      </c>
      <c r="D203" s="7">
        <v>1850</v>
      </c>
      <c r="E203" s="7">
        <v>125.518</v>
      </c>
      <c r="F203" s="7">
        <v>47.626230000000007</v>
      </c>
      <c r="G203" s="7">
        <v>0</v>
      </c>
      <c r="H203" s="7">
        <v>48.076230000000002</v>
      </c>
      <c r="I203" s="7">
        <v>0</v>
      </c>
      <c r="J203" s="7">
        <v>82.418750000000003</v>
      </c>
      <c r="K203" s="7">
        <f t="shared" si="18"/>
        <v>77.891769999999994</v>
      </c>
      <c r="L203" s="7">
        <f t="shared" si="19"/>
        <v>1802.3737699999999</v>
      </c>
      <c r="M203" s="7">
        <f t="shared" si="20"/>
        <v>37.943745120221806</v>
      </c>
      <c r="N203" s="7">
        <f t="shared" si="21"/>
        <v>1801.9237700000001</v>
      </c>
      <c r="O203" s="7">
        <f t="shared" si="22"/>
        <v>77.441769999999991</v>
      </c>
      <c r="P203" s="7">
        <f t="shared" si="23"/>
        <v>38.302259436893515</v>
      </c>
    </row>
    <row r="204" spans="1:16" ht="25.5">
      <c r="A204" s="8" t="s">
        <v>55</v>
      </c>
      <c r="B204" s="9" t="s">
        <v>56</v>
      </c>
      <c r="C204" s="10">
        <v>1850</v>
      </c>
      <c r="D204" s="10">
        <v>1850</v>
      </c>
      <c r="E204" s="10">
        <v>125.518</v>
      </c>
      <c r="F204" s="10">
        <v>47.626230000000007</v>
      </c>
      <c r="G204" s="10">
        <v>0</v>
      </c>
      <c r="H204" s="10">
        <v>48.076230000000002</v>
      </c>
      <c r="I204" s="10">
        <v>0</v>
      </c>
      <c r="J204" s="10">
        <v>82.418750000000003</v>
      </c>
      <c r="K204" s="10">
        <f t="shared" si="18"/>
        <v>77.891769999999994</v>
      </c>
      <c r="L204" s="10">
        <f t="shared" si="19"/>
        <v>1802.3737699999999</v>
      </c>
      <c r="M204" s="10">
        <f t="shared" si="20"/>
        <v>37.943745120221806</v>
      </c>
      <c r="N204" s="10">
        <f t="shared" si="21"/>
        <v>1801.9237700000001</v>
      </c>
      <c r="O204" s="10">
        <f t="shared" si="22"/>
        <v>77.441769999999991</v>
      </c>
      <c r="P204" s="10">
        <f t="shared" si="23"/>
        <v>38.302259436893515</v>
      </c>
    </row>
    <row r="205" spans="1:16">
      <c r="A205" s="5" t="s">
        <v>123</v>
      </c>
      <c r="B205" s="6" t="s">
        <v>124</v>
      </c>
      <c r="C205" s="7">
        <v>353.1</v>
      </c>
      <c r="D205" s="7">
        <v>353.1</v>
      </c>
      <c r="E205" s="7">
        <v>56.800000000000004</v>
      </c>
      <c r="F205" s="7">
        <v>6.05</v>
      </c>
      <c r="G205" s="7">
        <v>0</v>
      </c>
      <c r="H205" s="7">
        <v>0</v>
      </c>
      <c r="I205" s="7">
        <v>6.05</v>
      </c>
      <c r="J205" s="7">
        <v>0</v>
      </c>
      <c r="K205" s="7">
        <f t="shared" si="18"/>
        <v>50.750000000000007</v>
      </c>
      <c r="L205" s="7">
        <f t="shared" si="19"/>
        <v>347.05</v>
      </c>
      <c r="M205" s="7">
        <f t="shared" si="20"/>
        <v>10.651408450704224</v>
      </c>
      <c r="N205" s="7">
        <f t="shared" si="21"/>
        <v>353.1</v>
      </c>
      <c r="O205" s="7">
        <f t="shared" si="22"/>
        <v>56.800000000000004</v>
      </c>
      <c r="P205" s="7">
        <f t="shared" si="23"/>
        <v>0</v>
      </c>
    </row>
    <row r="206" spans="1:16" ht="25.5">
      <c r="A206" s="8" t="s">
        <v>125</v>
      </c>
      <c r="B206" s="9" t="s">
        <v>126</v>
      </c>
      <c r="C206" s="10">
        <v>353.1</v>
      </c>
      <c r="D206" s="10">
        <v>353.1</v>
      </c>
      <c r="E206" s="10">
        <v>56.800000000000004</v>
      </c>
      <c r="F206" s="10">
        <v>6.05</v>
      </c>
      <c r="G206" s="10">
        <v>0</v>
      </c>
      <c r="H206" s="10">
        <v>0</v>
      </c>
      <c r="I206" s="10">
        <v>6.05</v>
      </c>
      <c r="J206" s="10">
        <v>0</v>
      </c>
      <c r="K206" s="10">
        <f t="shared" si="18"/>
        <v>50.750000000000007</v>
      </c>
      <c r="L206" s="10">
        <f t="shared" si="19"/>
        <v>347.05</v>
      </c>
      <c r="M206" s="10">
        <f t="shared" si="20"/>
        <v>10.651408450704224</v>
      </c>
      <c r="N206" s="10">
        <f t="shared" si="21"/>
        <v>353.1</v>
      </c>
      <c r="O206" s="10">
        <f t="shared" si="22"/>
        <v>56.800000000000004</v>
      </c>
      <c r="P206" s="10">
        <f t="shared" si="23"/>
        <v>0</v>
      </c>
    </row>
    <row r="207" spans="1:16" ht="25.5">
      <c r="A207" s="5" t="s">
        <v>127</v>
      </c>
      <c r="B207" s="6" t="s">
        <v>128</v>
      </c>
      <c r="C207" s="7">
        <v>83391.198999999979</v>
      </c>
      <c r="D207" s="7">
        <v>86237.899000000005</v>
      </c>
      <c r="E207" s="7">
        <v>7037.978000000001</v>
      </c>
      <c r="F207" s="7">
        <v>1064.7833500000002</v>
      </c>
      <c r="G207" s="7">
        <v>0</v>
      </c>
      <c r="H207" s="7">
        <v>1130.2845600000001</v>
      </c>
      <c r="I207" s="7">
        <v>65.433320000000009</v>
      </c>
      <c r="J207" s="7">
        <v>83.996510000000001</v>
      </c>
      <c r="K207" s="7">
        <f t="shared" si="18"/>
        <v>5973.1946500000013</v>
      </c>
      <c r="L207" s="7">
        <f t="shared" si="19"/>
        <v>85173.115650000007</v>
      </c>
      <c r="M207" s="7">
        <f t="shared" si="20"/>
        <v>15.129108815060235</v>
      </c>
      <c r="N207" s="7">
        <f t="shared" si="21"/>
        <v>85107.614440000005</v>
      </c>
      <c r="O207" s="7">
        <f t="shared" si="22"/>
        <v>5907.6934400000009</v>
      </c>
      <c r="P207" s="7">
        <f t="shared" si="23"/>
        <v>16.059791036573287</v>
      </c>
    </row>
    <row r="208" spans="1:16" ht="38.25">
      <c r="A208" s="5" t="s">
        <v>129</v>
      </c>
      <c r="B208" s="6" t="s">
        <v>46</v>
      </c>
      <c r="C208" s="7">
        <v>38917.030999999988</v>
      </c>
      <c r="D208" s="7">
        <v>38507.230999999992</v>
      </c>
      <c r="E208" s="7">
        <v>3058.2310000000002</v>
      </c>
      <c r="F208" s="7">
        <v>22.897769999999994</v>
      </c>
      <c r="G208" s="7">
        <v>0</v>
      </c>
      <c r="H208" s="7">
        <v>10.15025</v>
      </c>
      <c r="I208" s="7">
        <v>12.747520000000002</v>
      </c>
      <c r="J208" s="7">
        <v>26.54766</v>
      </c>
      <c r="K208" s="7">
        <f t="shared" si="18"/>
        <v>3035.3332300000002</v>
      </c>
      <c r="L208" s="7">
        <f t="shared" si="19"/>
        <v>38484.333229999989</v>
      </c>
      <c r="M208" s="7">
        <f t="shared" si="20"/>
        <v>0.74872597916900296</v>
      </c>
      <c r="N208" s="7">
        <f t="shared" si="21"/>
        <v>38497.080749999994</v>
      </c>
      <c r="O208" s="7">
        <f t="shared" si="22"/>
        <v>3048.0807500000001</v>
      </c>
      <c r="P208" s="7">
        <f t="shared" si="23"/>
        <v>0.33189938889508347</v>
      </c>
    </row>
    <row r="209" spans="1:16">
      <c r="A209" s="8" t="s">
        <v>23</v>
      </c>
      <c r="B209" s="9" t="s">
        <v>24</v>
      </c>
      <c r="C209" s="10">
        <v>30821.52</v>
      </c>
      <c r="D209" s="10">
        <v>30460.920000000002</v>
      </c>
      <c r="E209" s="10">
        <v>2393.0259999999998</v>
      </c>
      <c r="F209" s="10">
        <v>0</v>
      </c>
      <c r="G209" s="10">
        <v>0</v>
      </c>
      <c r="H209" s="10">
        <v>0</v>
      </c>
      <c r="I209" s="10">
        <v>0</v>
      </c>
      <c r="J209" s="10">
        <v>0</v>
      </c>
      <c r="K209" s="10">
        <f t="shared" si="18"/>
        <v>2393.0259999999998</v>
      </c>
      <c r="L209" s="10">
        <f t="shared" si="19"/>
        <v>30460.920000000002</v>
      </c>
      <c r="M209" s="10">
        <f t="shared" si="20"/>
        <v>0</v>
      </c>
      <c r="N209" s="10">
        <f t="shared" si="21"/>
        <v>30460.920000000002</v>
      </c>
      <c r="O209" s="10">
        <f t="shared" si="22"/>
        <v>2393.0259999999998</v>
      </c>
      <c r="P209" s="10">
        <f t="shared" si="23"/>
        <v>0</v>
      </c>
    </row>
    <row r="210" spans="1:16">
      <c r="A210" s="8" t="s">
        <v>25</v>
      </c>
      <c r="B210" s="9" t="s">
        <v>26</v>
      </c>
      <c r="C210" s="10">
        <v>6499.68</v>
      </c>
      <c r="D210" s="10">
        <v>6450.4800000000005</v>
      </c>
      <c r="E210" s="10">
        <v>555.80000000000007</v>
      </c>
      <c r="F210" s="10">
        <v>0</v>
      </c>
      <c r="G210" s="10">
        <v>0</v>
      </c>
      <c r="H210" s="10">
        <v>0</v>
      </c>
      <c r="I210" s="10">
        <v>0</v>
      </c>
      <c r="J210" s="10">
        <v>0</v>
      </c>
      <c r="K210" s="10">
        <f t="shared" si="18"/>
        <v>555.80000000000007</v>
      </c>
      <c r="L210" s="10">
        <f t="shared" si="19"/>
        <v>6450.4800000000005</v>
      </c>
      <c r="M210" s="10">
        <f t="shared" si="20"/>
        <v>0</v>
      </c>
      <c r="N210" s="10">
        <f t="shared" si="21"/>
        <v>6450.4800000000005</v>
      </c>
      <c r="O210" s="10">
        <f t="shared" si="22"/>
        <v>555.80000000000007</v>
      </c>
      <c r="P210" s="10">
        <f t="shared" si="23"/>
        <v>0</v>
      </c>
    </row>
    <row r="211" spans="1:16">
      <c r="A211" s="8" t="s">
        <v>27</v>
      </c>
      <c r="B211" s="9" t="s">
        <v>28</v>
      </c>
      <c r="C211" s="10">
        <v>580.24400000000003</v>
      </c>
      <c r="D211" s="10">
        <v>580.24400000000003</v>
      </c>
      <c r="E211" s="10">
        <v>42.300000000000004</v>
      </c>
      <c r="F211" s="10">
        <v>0</v>
      </c>
      <c r="G211" s="10">
        <v>0</v>
      </c>
      <c r="H211" s="10">
        <v>0</v>
      </c>
      <c r="I211" s="10">
        <v>0</v>
      </c>
      <c r="J211" s="10">
        <v>0</v>
      </c>
      <c r="K211" s="10">
        <f t="shared" si="18"/>
        <v>42.300000000000004</v>
      </c>
      <c r="L211" s="10">
        <f t="shared" si="19"/>
        <v>580.24400000000003</v>
      </c>
      <c r="M211" s="10">
        <f t="shared" si="20"/>
        <v>0</v>
      </c>
      <c r="N211" s="10">
        <f t="shared" si="21"/>
        <v>580.24400000000003</v>
      </c>
      <c r="O211" s="10">
        <f t="shared" si="22"/>
        <v>42.300000000000004</v>
      </c>
      <c r="P211" s="10">
        <f t="shared" si="23"/>
        <v>0</v>
      </c>
    </row>
    <row r="212" spans="1:16">
      <c r="A212" s="8" t="s">
        <v>29</v>
      </c>
      <c r="B212" s="9" t="s">
        <v>30</v>
      </c>
      <c r="C212" s="10">
        <v>179.935</v>
      </c>
      <c r="D212" s="10">
        <v>179.935</v>
      </c>
      <c r="E212" s="10">
        <v>15.4</v>
      </c>
      <c r="F212" s="10">
        <v>1.74</v>
      </c>
      <c r="G212" s="10">
        <v>0</v>
      </c>
      <c r="H212" s="10">
        <v>1.37</v>
      </c>
      <c r="I212" s="10">
        <v>0.37</v>
      </c>
      <c r="J212" s="10">
        <v>4.5241400000000001</v>
      </c>
      <c r="K212" s="10">
        <f t="shared" si="18"/>
        <v>13.66</v>
      </c>
      <c r="L212" s="10">
        <f t="shared" si="19"/>
        <v>178.19499999999999</v>
      </c>
      <c r="M212" s="10">
        <f t="shared" si="20"/>
        <v>11.298701298701298</v>
      </c>
      <c r="N212" s="10">
        <f t="shared" si="21"/>
        <v>178.565</v>
      </c>
      <c r="O212" s="10">
        <f t="shared" si="22"/>
        <v>14.030000000000001</v>
      </c>
      <c r="P212" s="10">
        <f t="shared" si="23"/>
        <v>8.896103896103897</v>
      </c>
    </row>
    <row r="213" spans="1:16">
      <c r="A213" s="8" t="s">
        <v>31</v>
      </c>
      <c r="B213" s="9" t="s">
        <v>32</v>
      </c>
      <c r="C213" s="10">
        <v>22.643000000000001</v>
      </c>
      <c r="D213" s="10">
        <v>22.643000000000001</v>
      </c>
      <c r="E213" s="10">
        <v>0.06</v>
      </c>
      <c r="F213" s="10">
        <v>0</v>
      </c>
      <c r="G213" s="10">
        <v>0</v>
      </c>
      <c r="H213" s="10">
        <v>0</v>
      </c>
      <c r="I213" s="10">
        <v>0</v>
      </c>
      <c r="J213" s="10">
        <v>1.6</v>
      </c>
      <c r="K213" s="10">
        <f t="shared" si="18"/>
        <v>0.06</v>
      </c>
      <c r="L213" s="10">
        <f t="shared" si="19"/>
        <v>22.643000000000001</v>
      </c>
      <c r="M213" s="10">
        <f t="shared" si="20"/>
        <v>0</v>
      </c>
      <c r="N213" s="10">
        <f t="shared" si="21"/>
        <v>22.643000000000001</v>
      </c>
      <c r="O213" s="10">
        <f t="shared" si="22"/>
        <v>0.06</v>
      </c>
      <c r="P213" s="10">
        <f t="shared" si="23"/>
        <v>0</v>
      </c>
    </row>
    <row r="214" spans="1:16">
      <c r="A214" s="8" t="s">
        <v>33</v>
      </c>
      <c r="B214" s="9" t="s">
        <v>34</v>
      </c>
      <c r="C214" s="10">
        <v>182.69300000000001</v>
      </c>
      <c r="D214" s="10">
        <v>182.69300000000001</v>
      </c>
      <c r="E214" s="10">
        <v>0</v>
      </c>
      <c r="F214" s="10">
        <v>4.1315200000000001</v>
      </c>
      <c r="G214" s="10">
        <v>0</v>
      </c>
      <c r="H214" s="10">
        <v>2.4272199999999997</v>
      </c>
      <c r="I214" s="10">
        <v>1.7042999999999999</v>
      </c>
      <c r="J214" s="10">
        <v>1.7042999999999999</v>
      </c>
      <c r="K214" s="10">
        <f t="shared" si="18"/>
        <v>-4.1315200000000001</v>
      </c>
      <c r="L214" s="10">
        <f t="shared" si="19"/>
        <v>178.56148000000002</v>
      </c>
      <c r="M214" s="10">
        <f t="shared" si="20"/>
        <v>0</v>
      </c>
      <c r="N214" s="10">
        <f t="shared" si="21"/>
        <v>180.26578000000001</v>
      </c>
      <c r="O214" s="10">
        <f t="shared" si="22"/>
        <v>-2.4272199999999997</v>
      </c>
      <c r="P214" s="10">
        <f t="shared" si="23"/>
        <v>0</v>
      </c>
    </row>
    <row r="215" spans="1:16">
      <c r="A215" s="8" t="s">
        <v>35</v>
      </c>
      <c r="B215" s="9" t="s">
        <v>36</v>
      </c>
      <c r="C215" s="10">
        <v>40.618000000000002</v>
      </c>
      <c r="D215" s="10">
        <v>40.618000000000002</v>
      </c>
      <c r="E215" s="10">
        <v>3.48</v>
      </c>
      <c r="F215" s="10">
        <v>2.8782199999999998</v>
      </c>
      <c r="G215" s="10">
        <v>0</v>
      </c>
      <c r="H215" s="10">
        <v>1.3819000000000001</v>
      </c>
      <c r="I215" s="10">
        <v>1.4963199999999999</v>
      </c>
      <c r="J215" s="10">
        <v>1.4963199999999999</v>
      </c>
      <c r="K215" s="10">
        <f t="shared" si="18"/>
        <v>0.6017800000000002</v>
      </c>
      <c r="L215" s="10">
        <f t="shared" si="19"/>
        <v>37.739780000000003</v>
      </c>
      <c r="M215" s="10">
        <f t="shared" si="20"/>
        <v>82.707471264367811</v>
      </c>
      <c r="N215" s="10">
        <f t="shared" si="21"/>
        <v>39.2361</v>
      </c>
      <c r="O215" s="10">
        <f t="shared" si="22"/>
        <v>2.0980999999999996</v>
      </c>
      <c r="P215" s="10">
        <f t="shared" si="23"/>
        <v>39.709770114942536</v>
      </c>
    </row>
    <row r="216" spans="1:16">
      <c r="A216" s="8" t="s">
        <v>37</v>
      </c>
      <c r="B216" s="9" t="s">
        <v>38</v>
      </c>
      <c r="C216" s="10">
        <v>297.67</v>
      </c>
      <c r="D216" s="10">
        <v>297.67</v>
      </c>
      <c r="E216" s="10">
        <v>24.79</v>
      </c>
      <c r="F216" s="10">
        <v>10.691889999999999</v>
      </c>
      <c r="G216" s="10">
        <v>0</v>
      </c>
      <c r="H216" s="10">
        <v>4.6710399999999996</v>
      </c>
      <c r="I216" s="10">
        <v>6.0208500000000003</v>
      </c>
      <c r="J216" s="10">
        <v>6.0208500000000003</v>
      </c>
      <c r="K216" s="10">
        <f t="shared" si="18"/>
        <v>14.09811</v>
      </c>
      <c r="L216" s="10">
        <f t="shared" si="19"/>
        <v>286.97811000000002</v>
      </c>
      <c r="M216" s="10">
        <f t="shared" si="20"/>
        <v>43.129850746268659</v>
      </c>
      <c r="N216" s="10">
        <f t="shared" si="21"/>
        <v>292.99896000000001</v>
      </c>
      <c r="O216" s="10">
        <f t="shared" si="22"/>
        <v>20.118960000000001</v>
      </c>
      <c r="P216" s="10">
        <f t="shared" si="23"/>
        <v>18.842436466317061</v>
      </c>
    </row>
    <row r="217" spans="1:16">
      <c r="A217" s="8" t="s">
        <v>80</v>
      </c>
      <c r="B217" s="9" t="s">
        <v>81</v>
      </c>
      <c r="C217" s="10">
        <v>5.694</v>
      </c>
      <c r="D217" s="10">
        <v>5.694</v>
      </c>
      <c r="E217" s="10">
        <v>0.47500000000000003</v>
      </c>
      <c r="F217" s="10">
        <v>0.57464000000000004</v>
      </c>
      <c r="G217" s="10">
        <v>0</v>
      </c>
      <c r="H217" s="10">
        <v>0.30008999999999997</v>
      </c>
      <c r="I217" s="10">
        <v>0.27455000000000002</v>
      </c>
      <c r="J217" s="10">
        <v>0.27455000000000002</v>
      </c>
      <c r="K217" s="10">
        <f t="shared" si="18"/>
        <v>-9.9640000000000006E-2</v>
      </c>
      <c r="L217" s="10">
        <f t="shared" si="19"/>
        <v>5.1193600000000004</v>
      </c>
      <c r="M217" s="10">
        <f t="shared" si="20"/>
        <v>120.97684210526316</v>
      </c>
      <c r="N217" s="10">
        <f t="shared" si="21"/>
        <v>5.39391</v>
      </c>
      <c r="O217" s="10">
        <f t="shared" si="22"/>
        <v>0.17491000000000007</v>
      </c>
      <c r="P217" s="10">
        <f t="shared" si="23"/>
        <v>63.176842105263141</v>
      </c>
    </row>
    <row r="218" spans="1:16" ht="25.5">
      <c r="A218" s="8" t="s">
        <v>41</v>
      </c>
      <c r="B218" s="9" t="s">
        <v>42</v>
      </c>
      <c r="C218" s="10">
        <v>13.268000000000001</v>
      </c>
      <c r="D218" s="10">
        <v>13.268000000000001</v>
      </c>
      <c r="E218" s="10">
        <v>0</v>
      </c>
      <c r="F218" s="10">
        <v>0</v>
      </c>
      <c r="G218" s="10">
        <v>0</v>
      </c>
      <c r="H218" s="10">
        <v>0</v>
      </c>
      <c r="I218" s="10">
        <v>0</v>
      </c>
      <c r="J218" s="10">
        <v>0</v>
      </c>
      <c r="K218" s="10">
        <f t="shared" si="18"/>
        <v>0</v>
      </c>
      <c r="L218" s="10">
        <f t="shared" si="19"/>
        <v>13.268000000000001</v>
      </c>
      <c r="M218" s="10">
        <f t="shared" si="20"/>
        <v>0</v>
      </c>
      <c r="N218" s="10">
        <f t="shared" si="21"/>
        <v>13.268000000000001</v>
      </c>
      <c r="O218" s="10">
        <f t="shared" si="22"/>
        <v>0</v>
      </c>
      <c r="P218" s="10">
        <f t="shared" si="23"/>
        <v>0</v>
      </c>
    </row>
    <row r="219" spans="1:16">
      <c r="A219" s="8" t="s">
        <v>43</v>
      </c>
      <c r="B219" s="9" t="s">
        <v>44</v>
      </c>
      <c r="C219" s="10">
        <v>273.06600000000003</v>
      </c>
      <c r="D219" s="10">
        <v>273.06600000000003</v>
      </c>
      <c r="E219" s="10">
        <v>22.900000000000002</v>
      </c>
      <c r="F219" s="10">
        <v>2.8815</v>
      </c>
      <c r="G219" s="10">
        <v>0</v>
      </c>
      <c r="H219" s="10">
        <v>0</v>
      </c>
      <c r="I219" s="10">
        <v>2.8815</v>
      </c>
      <c r="J219" s="10">
        <v>10.9275</v>
      </c>
      <c r="K219" s="10">
        <f t="shared" si="18"/>
        <v>20.018500000000003</v>
      </c>
      <c r="L219" s="10">
        <f t="shared" si="19"/>
        <v>270.18450000000001</v>
      </c>
      <c r="M219" s="10">
        <f t="shared" si="20"/>
        <v>12.582969432314409</v>
      </c>
      <c r="N219" s="10">
        <f t="shared" si="21"/>
        <v>273.06600000000003</v>
      </c>
      <c r="O219" s="10">
        <f t="shared" si="22"/>
        <v>22.900000000000002</v>
      </c>
      <c r="P219" s="10">
        <f t="shared" si="23"/>
        <v>0</v>
      </c>
    </row>
    <row r="220" spans="1:16">
      <c r="A220" s="5" t="s">
        <v>130</v>
      </c>
      <c r="B220" s="6" t="s">
        <v>50</v>
      </c>
      <c r="C220" s="7">
        <v>50</v>
      </c>
      <c r="D220" s="7">
        <v>50</v>
      </c>
      <c r="E220" s="7">
        <v>0</v>
      </c>
      <c r="F220" s="7">
        <v>0</v>
      </c>
      <c r="G220" s="7">
        <v>0</v>
      </c>
      <c r="H220" s="7">
        <v>0</v>
      </c>
      <c r="I220" s="7">
        <v>0</v>
      </c>
      <c r="J220" s="7">
        <v>0</v>
      </c>
      <c r="K220" s="7">
        <f t="shared" si="18"/>
        <v>0</v>
      </c>
      <c r="L220" s="7">
        <f t="shared" si="19"/>
        <v>50</v>
      </c>
      <c r="M220" s="7">
        <f t="shared" si="20"/>
        <v>0</v>
      </c>
      <c r="N220" s="7">
        <f t="shared" si="21"/>
        <v>50</v>
      </c>
      <c r="O220" s="7">
        <f t="shared" si="22"/>
        <v>0</v>
      </c>
      <c r="P220" s="7">
        <f t="shared" si="23"/>
        <v>0</v>
      </c>
    </row>
    <row r="221" spans="1:16">
      <c r="A221" s="8" t="s">
        <v>84</v>
      </c>
      <c r="B221" s="9" t="s">
        <v>85</v>
      </c>
      <c r="C221" s="10">
        <v>40</v>
      </c>
      <c r="D221" s="10">
        <v>40</v>
      </c>
      <c r="E221" s="10">
        <v>0</v>
      </c>
      <c r="F221" s="10">
        <v>0</v>
      </c>
      <c r="G221" s="10">
        <v>0</v>
      </c>
      <c r="H221" s="10">
        <v>0</v>
      </c>
      <c r="I221" s="10">
        <v>0</v>
      </c>
      <c r="J221" s="10">
        <v>0</v>
      </c>
      <c r="K221" s="10">
        <f t="shared" si="18"/>
        <v>0</v>
      </c>
      <c r="L221" s="10">
        <f t="shared" si="19"/>
        <v>40</v>
      </c>
      <c r="M221" s="10">
        <f t="shared" si="20"/>
        <v>0</v>
      </c>
      <c r="N221" s="10">
        <f t="shared" si="21"/>
        <v>40</v>
      </c>
      <c r="O221" s="10">
        <f t="shared" si="22"/>
        <v>0</v>
      </c>
      <c r="P221" s="10">
        <f t="shared" si="23"/>
        <v>0</v>
      </c>
    </row>
    <row r="222" spans="1:16">
      <c r="A222" s="8" t="s">
        <v>43</v>
      </c>
      <c r="B222" s="9" t="s">
        <v>44</v>
      </c>
      <c r="C222" s="10">
        <v>10</v>
      </c>
      <c r="D222" s="10">
        <v>10</v>
      </c>
      <c r="E222" s="10">
        <v>0</v>
      </c>
      <c r="F222" s="10">
        <v>0</v>
      </c>
      <c r="G222" s="10">
        <v>0</v>
      </c>
      <c r="H222" s="10">
        <v>0</v>
      </c>
      <c r="I222" s="10">
        <v>0</v>
      </c>
      <c r="J222" s="10">
        <v>0</v>
      </c>
      <c r="K222" s="10">
        <f t="shared" si="18"/>
        <v>0</v>
      </c>
      <c r="L222" s="10">
        <f t="shared" si="19"/>
        <v>10</v>
      </c>
      <c r="M222" s="10">
        <f t="shared" si="20"/>
        <v>0</v>
      </c>
      <c r="N222" s="10">
        <f t="shared" si="21"/>
        <v>10</v>
      </c>
      <c r="O222" s="10">
        <f t="shared" si="22"/>
        <v>0</v>
      </c>
      <c r="P222" s="10">
        <f t="shared" si="23"/>
        <v>0</v>
      </c>
    </row>
    <row r="223" spans="1:16" ht="25.5">
      <c r="A223" s="5" t="s">
        <v>131</v>
      </c>
      <c r="B223" s="6" t="s">
        <v>132</v>
      </c>
      <c r="C223" s="7">
        <v>339</v>
      </c>
      <c r="D223" s="7">
        <v>339</v>
      </c>
      <c r="E223" s="7">
        <v>0</v>
      </c>
      <c r="F223" s="7">
        <v>6.1475</v>
      </c>
      <c r="G223" s="7">
        <v>0</v>
      </c>
      <c r="H223" s="7">
        <v>2.4590000000000001</v>
      </c>
      <c r="I223" s="7">
        <v>3.6884999999999999</v>
      </c>
      <c r="J223" s="7">
        <v>3.6884999999999999</v>
      </c>
      <c r="K223" s="7">
        <f t="shared" si="18"/>
        <v>-6.1475</v>
      </c>
      <c r="L223" s="7">
        <f t="shared" si="19"/>
        <v>332.85250000000002</v>
      </c>
      <c r="M223" s="7">
        <f t="shared" si="20"/>
        <v>0</v>
      </c>
      <c r="N223" s="7">
        <f t="shared" si="21"/>
        <v>336.541</v>
      </c>
      <c r="O223" s="7">
        <f t="shared" si="22"/>
        <v>-2.4590000000000001</v>
      </c>
      <c r="P223" s="7">
        <f t="shared" si="23"/>
        <v>0</v>
      </c>
    </row>
    <row r="224" spans="1:16">
      <c r="A224" s="8" t="s">
        <v>84</v>
      </c>
      <c r="B224" s="9" t="s">
        <v>85</v>
      </c>
      <c r="C224" s="10">
        <v>339</v>
      </c>
      <c r="D224" s="10">
        <v>339</v>
      </c>
      <c r="E224" s="10">
        <v>0</v>
      </c>
      <c r="F224" s="10">
        <v>6.1475</v>
      </c>
      <c r="G224" s="10">
        <v>0</v>
      </c>
      <c r="H224" s="10">
        <v>2.4590000000000001</v>
      </c>
      <c r="I224" s="10">
        <v>3.6884999999999999</v>
      </c>
      <c r="J224" s="10">
        <v>3.6884999999999999</v>
      </c>
      <c r="K224" s="10">
        <f t="shared" si="18"/>
        <v>-6.1475</v>
      </c>
      <c r="L224" s="10">
        <f t="shared" si="19"/>
        <v>332.85250000000002</v>
      </c>
      <c r="M224" s="10">
        <f t="shared" si="20"/>
        <v>0</v>
      </c>
      <c r="N224" s="10">
        <f t="shared" si="21"/>
        <v>336.541</v>
      </c>
      <c r="O224" s="10">
        <f t="shared" si="22"/>
        <v>-2.4590000000000001</v>
      </c>
      <c r="P224" s="10">
        <f t="shared" si="23"/>
        <v>0</v>
      </c>
    </row>
    <row r="225" spans="1:16" ht="25.5">
      <c r="A225" s="5" t="s">
        <v>133</v>
      </c>
      <c r="B225" s="6" t="s">
        <v>134</v>
      </c>
      <c r="C225" s="7">
        <v>4.9190000000000005</v>
      </c>
      <c r="D225" s="7">
        <v>4.9190000000000005</v>
      </c>
      <c r="E225" s="7">
        <v>0.41000000000000003</v>
      </c>
      <c r="F225" s="7">
        <v>0</v>
      </c>
      <c r="G225" s="7">
        <v>0</v>
      </c>
      <c r="H225" s="7">
        <v>0</v>
      </c>
      <c r="I225" s="7">
        <v>0</v>
      </c>
      <c r="J225" s="7">
        <v>0</v>
      </c>
      <c r="K225" s="7">
        <f t="shared" si="18"/>
        <v>0.41000000000000003</v>
      </c>
      <c r="L225" s="7">
        <f t="shared" si="19"/>
        <v>4.9190000000000005</v>
      </c>
      <c r="M225" s="7">
        <f t="shared" si="20"/>
        <v>0</v>
      </c>
      <c r="N225" s="7">
        <f t="shared" si="21"/>
        <v>4.9190000000000005</v>
      </c>
      <c r="O225" s="7">
        <f t="shared" si="22"/>
        <v>0.41000000000000003</v>
      </c>
      <c r="P225" s="7">
        <f t="shared" si="23"/>
        <v>0</v>
      </c>
    </row>
    <row r="226" spans="1:16">
      <c r="A226" s="8" t="s">
        <v>84</v>
      </c>
      <c r="B226" s="9" t="s">
        <v>85</v>
      </c>
      <c r="C226" s="10">
        <v>4.9190000000000005</v>
      </c>
      <c r="D226" s="10">
        <v>4.9190000000000005</v>
      </c>
      <c r="E226" s="10">
        <v>0.41000000000000003</v>
      </c>
      <c r="F226" s="10">
        <v>0</v>
      </c>
      <c r="G226" s="10">
        <v>0</v>
      </c>
      <c r="H226" s="10">
        <v>0</v>
      </c>
      <c r="I226" s="10">
        <v>0</v>
      </c>
      <c r="J226" s="10">
        <v>0</v>
      </c>
      <c r="K226" s="10">
        <f t="shared" si="18"/>
        <v>0.41000000000000003</v>
      </c>
      <c r="L226" s="10">
        <f t="shared" si="19"/>
        <v>4.9190000000000005</v>
      </c>
      <c r="M226" s="10">
        <f t="shared" si="20"/>
        <v>0</v>
      </c>
      <c r="N226" s="10">
        <f t="shared" si="21"/>
        <v>4.9190000000000005</v>
      </c>
      <c r="O226" s="10">
        <f t="shared" si="22"/>
        <v>0.41000000000000003</v>
      </c>
      <c r="P226" s="10">
        <f t="shared" si="23"/>
        <v>0</v>
      </c>
    </row>
    <row r="227" spans="1:16" ht="25.5">
      <c r="A227" s="5" t="s">
        <v>135</v>
      </c>
      <c r="B227" s="6" t="s">
        <v>136</v>
      </c>
      <c r="C227" s="7">
        <v>2502.6950000000002</v>
      </c>
      <c r="D227" s="7">
        <v>2502.6950000000002</v>
      </c>
      <c r="E227" s="7">
        <v>224.47499999999999</v>
      </c>
      <c r="F227" s="7">
        <v>0</v>
      </c>
      <c r="G227" s="7">
        <v>0</v>
      </c>
      <c r="H227" s="7">
        <v>0</v>
      </c>
      <c r="I227" s="7">
        <v>0</v>
      </c>
      <c r="J227" s="7">
        <v>0</v>
      </c>
      <c r="K227" s="7">
        <f t="shared" si="18"/>
        <v>224.47499999999999</v>
      </c>
      <c r="L227" s="7">
        <f t="shared" si="19"/>
        <v>2502.6950000000002</v>
      </c>
      <c r="M227" s="7">
        <f t="shared" si="20"/>
        <v>0</v>
      </c>
      <c r="N227" s="7">
        <f t="shared" si="21"/>
        <v>2502.6950000000002</v>
      </c>
      <c r="O227" s="7">
        <f t="shared" si="22"/>
        <v>224.47499999999999</v>
      </c>
      <c r="P227" s="7">
        <f t="shared" si="23"/>
        <v>0</v>
      </c>
    </row>
    <row r="228" spans="1:16" ht="25.5">
      <c r="A228" s="8" t="s">
        <v>55</v>
      </c>
      <c r="B228" s="9" t="s">
        <v>56</v>
      </c>
      <c r="C228" s="10">
        <v>2502.6950000000002</v>
      </c>
      <c r="D228" s="10">
        <v>2502.6950000000002</v>
      </c>
      <c r="E228" s="10">
        <v>224.47499999999999</v>
      </c>
      <c r="F228" s="10">
        <v>0</v>
      </c>
      <c r="G228" s="10">
        <v>0</v>
      </c>
      <c r="H228" s="10">
        <v>0</v>
      </c>
      <c r="I228" s="10">
        <v>0</v>
      </c>
      <c r="J228" s="10">
        <v>0</v>
      </c>
      <c r="K228" s="10">
        <f t="shared" si="18"/>
        <v>224.47499999999999</v>
      </c>
      <c r="L228" s="10">
        <f t="shared" si="19"/>
        <v>2502.6950000000002</v>
      </c>
      <c r="M228" s="10">
        <f t="shared" si="20"/>
        <v>0</v>
      </c>
      <c r="N228" s="10">
        <f t="shared" si="21"/>
        <v>2502.6950000000002</v>
      </c>
      <c r="O228" s="10">
        <f t="shared" si="22"/>
        <v>224.47499999999999</v>
      </c>
      <c r="P228" s="10">
        <f t="shared" si="23"/>
        <v>0</v>
      </c>
    </row>
    <row r="229" spans="1:16" ht="25.5">
      <c r="A229" s="5" t="s">
        <v>137</v>
      </c>
      <c r="B229" s="6" t="s">
        <v>138</v>
      </c>
      <c r="C229" s="7">
        <v>458.1</v>
      </c>
      <c r="D229" s="7">
        <v>458.1</v>
      </c>
      <c r="E229" s="7">
        <v>41.6</v>
      </c>
      <c r="F229" s="7">
        <v>21.453939999999999</v>
      </c>
      <c r="G229" s="7">
        <v>0</v>
      </c>
      <c r="H229" s="7">
        <v>21.453939999999999</v>
      </c>
      <c r="I229" s="7">
        <v>0</v>
      </c>
      <c r="J229" s="7">
        <v>0</v>
      </c>
      <c r="K229" s="7">
        <f t="shared" si="18"/>
        <v>20.146060000000002</v>
      </c>
      <c r="L229" s="7">
        <f t="shared" si="19"/>
        <v>436.64606000000003</v>
      </c>
      <c r="M229" s="7">
        <f t="shared" si="20"/>
        <v>51.57197115384615</v>
      </c>
      <c r="N229" s="7">
        <f t="shared" si="21"/>
        <v>436.64606000000003</v>
      </c>
      <c r="O229" s="7">
        <f t="shared" si="22"/>
        <v>20.146060000000002</v>
      </c>
      <c r="P229" s="7">
        <f t="shared" si="23"/>
        <v>51.57197115384615</v>
      </c>
    </row>
    <row r="230" spans="1:16">
      <c r="A230" s="8" t="s">
        <v>84</v>
      </c>
      <c r="B230" s="9" t="s">
        <v>85</v>
      </c>
      <c r="C230" s="10">
        <v>458.1</v>
      </c>
      <c r="D230" s="10">
        <v>458.1</v>
      </c>
      <c r="E230" s="10">
        <v>41.6</v>
      </c>
      <c r="F230" s="10">
        <v>21.453939999999999</v>
      </c>
      <c r="G230" s="10">
        <v>0</v>
      </c>
      <c r="H230" s="10">
        <v>21.453939999999999</v>
      </c>
      <c r="I230" s="10">
        <v>0</v>
      </c>
      <c r="J230" s="10">
        <v>0</v>
      </c>
      <c r="K230" s="10">
        <f t="shared" si="18"/>
        <v>20.146060000000002</v>
      </c>
      <c r="L230" s="10">
        <f t="shared" si="19"/>
        <v>436.64606000000003</v>
      </c>
      <c r="M230" s="10">
        <f t="shared" si="20"/>
        <v>51.57197115384615</v>
      </c>
      <c r="N230" s="10">
        <f t="shared" si="21"/>
        <v>436.64606000000003</v>
      </c>
      <c r="O230" s="10">
        <f t="shared" si="22"/>
        <v>20.146060000000002</v>
      </c>
      <c r="P230" s="10">
        <f t="shared" si="23"/>
        <v>51.57197115384615</v>
      </c>
    </row>
    <row r="231" spans="1:16" ht="51">
      <c r="A231" s="5" t="s">
        <v>139</v>
      </c>
      <c r="B231" s="6" t="s">
        <v>140</v>
      </c>
      <c r="C231" s="7">
        <v>20987.459999999992</v>
      </c>
      <c r="D231" s="7">
        <v>21397.259999999991</v>
      </c>
      <c r="E231" s="7">
        <v>1979.0000000000002</v>
      </c>
      <c r="F231" s="7">
        <v>729.16960000000006</v>
      </c>
      <c r="G231" s="7">
        <v>0</v>
      </c>
      <c r="H231" s="7">
        <v>730.41099000000008</v>
      </c>
      <c r="I231" s="7">
        <v>0</v>
      </c>
      <c r="J231" s="7">
        <v>5.5743600000000004</v>
      </c>
      <c r="K231" s="7">
        <f t="shared" si="18"/>
        <v>1249.8304000000003</v>
      </c>
      <c r="L231" s="7">
        <f t="shared" si="19"/>
        <v>20668.09039999999</v>
      </c>
      <c r="M231" s="7">
        <f t="shared" si="20"/>
        <v>36.845356240525518</v>
      </c>
      <c r="N231" s="7">
        <f t="shared" si="21"/>
        <v>20666.849009999991</v>
      </c>
      <c r="O231" s="7">
        <f t="shared" si="22"/>
        <v>1248.5890100000001</v>
      </c>
      <c r="P231" s="7">
        <f t="shared" si="23"/>
        <v>36.908084386053567</v>
      </c>
    </row>
    <row r="232" spans="1:16">
      <c r="A232" s="8" t="s">
        <v>23</v>
      </c>
      <c r="B232" s="9" t="s">
        <v>24</v>
      </c>
      <c r="C232" s="10">
        <v>14958.7</v>
      </c>
      <c r="D232" s="10">
        <v>15319.300000000001</v>
      </c>
      <c r="E232" s="10">
        <v>1510.6000000000001</v>
      </c>
      <c r="F232" s="10">
        <v>597.68000000000006</v>
      </c>
      <c r="G232" s="10">
        <v>0</v>
      </c>
      <c r="H232" s="10">
        <v>597.68000000000006</v>
      </c>
      <c r="I232" s="10">
        <v>0</v>
      </c>
      <c r="J232" s="10">
        <v>0</v>
      </c>
      <c r="K232" s="10">
        <f t="shared" si="18"/>
        <v>912.92000000000007</v>
      </c>
      <c r="L232" s="10">
        <f t="shared" si="19"/>
        <v>14721.62</v>
      </c>
      <c r="M232" s="10">
        <f t="shared" si="20"/>
        <v>39.565735469349924</v>
      </c>
      <c r="N232" s="10">
        <f t="shared" si="21"/>
        <v>14721.62</v>
      </c>
      <c r="O232" s="10">
        <f t="shared" si="22"/>
        <v>912.92000000000007</v>
      </c>
      <c r="P232" s="10">
        <f t="shared" si="23"/>
        <v>39.565735469349924</v>
      </c>
    </row>
    <row r="233" spans="1:16">
      <c r="A233" s="8" t="s">
        <v>25</v>
      </c>
      <c r="B233" s="9" t="s">
        <v>26</v>
      </c>
      <c r="C233" s="10">
        <v>3291</v>
      </c>
      <c r="D233" s="10">
        <v>3340.2000000000003</v>
      </c>
      <c r="E233" s="10">
        <v>335.2</v>
      </c>
      <c r="F233" s="10">
        <v>131.4896</v>
      </c>
      <c r="G233" s="10">
        <v>0</v>
      </c>
      <c r="H233" s="10">
        <v>131.4896</v>
      </c>
      <c r="I233" s="10">
        <v>0</v>
      </c>
      <c r="J233" s="10">
        <v>0</v>
      </c>
      <c r="K233" s="10">
        <f t="shared" si="18"/>
        <v>203.71039999999999</v>
      </c>
      <c r="L233" s="10">
        <f t="shared" si="19"/>
        <v>3208.7104000000004</v>
      </c>
      <c r="M233" s="10">
        <f t="shared" si="20"/>
        <v>39.227207637231501</v>
      </c>
      <c r="N233" s="10">
        <f t="shared" si="21"/>
        <v>3208.7104000000004</v>
      </c>
      <c r="O233" s="10">
        <f t="shared" si="22"/>
        <v>203.71039999999999</v>
      </c>
      <c r="P233" s="10">
        <f t="shared" si="23"/>
        <v>39.227207637231501</v>
      </c>
    </row>
    <row r="234" spans="1:16">
      <c r="A234" s="8" t="s">
        <v>27</v>
      </c>
      <c r="B234" s="9" t="s">
        <v>28</v>
      </c>
      <c r="C234" s="10">
        <v>280.10000000000002</v>
      </c>
      <c r="D234" s="10">
        <v>280.10000000000002</v>
      </c>
      <c r="E234" s="10">
        <v>15.5</v>
      </c>
      <c r="F234" s="10">
        <v>0</v>
      </c>
      <c r="G234" s="10">
        <v>0</v>
      </c>
      <c r="H234" s="10">
        <v>0</v>
      </c>
      <c r="I234" s="10">
        <v>0</v>
      </c>
      <c r="J234" s="10">
        <v>0</v>
      </c>
      <c r="K234" s="10">
        <f t="shared" si="18"/>
        <v>15.5</v>
      </c>
      <c r="L234" s="10">
        <f t="shared" si="19"/>
        <v>280.10000000000002</v>
      </c>
      <c r="M234" s="10">
        <f t="shared" si="20"/>
        <v>0</v>
      </c>
      <c r="N234" s="10">
        <f t="shared" si="21"/>
        <v>280.10000000000002</v>
      </c>
      <c r="O234" s="10">
        <f t="shared" si="22"/>
        <v>15.5</v>
      </c>
      <c r="P234" s="10">
        <f t="shared" si="23"/>
        <v>0</v>
      </c>
    </row>
    <row r="235" spans="1:16">
      <c r="A235" s="8" t="s">
        <v>76</v>
      </c>
      <c r="B235" s="9" t="s">
        <v>77</v>
      </c>
      <c r="C235" s="10">
        <v>3.92</v>
      </c>
      <c r="D235" s="10">
        <v>3.92</v>
      </c>
      <c r="E235" s="10">
        <v>0.3</v>
      </c>
      <c r="F235" s="10">
        <v>0</v>
      </c>
      <c r="G235" s="10">
        <v>0</v>
      </c>
      <c r="H235" s="10">
        <v>0</v>
      </c>
      <c r="I235" s="10">
        <v>0</v>
      </c>
      <c r="J235" s="10">
        <v>0</v>
      </c>
      <c r="K235" s="10">
        <f t="shared" si="18"/>
        <v>0.3</v>
      </c>
      <c r="L235" s="10">
        <f t="shared" si="19"/>
        <v>3.92</v>
      </c>
      <c r="M235" s="10">
        <f t="shared" si="20"/>
        <v>0</v>
      </c>
      <c r="N235" s="10">
        <f t="shared" si="21"/>
        <v>3.92</v>
      </c>
      <c r="O235" s="10">
        <f t="shared" si="22"/>
        <v>0.3</v>
      </c>
      <c r="P235" s="10">
        <f t="shared" si="23"/>
        <v>0</v>
      </c>
    </row>
    <row r="236" spans="1:16">
      <c r="A236" s="8" t="s">
        <v>78</v>
      </c>
      <c r="B236" s="9" t="s">
        <v>79</v>
      </c>
      <c r="C236" s="10">
        <v>927.5</v>
      </c>
      <c r="D236" s="10">
        <v>927.5</v>
      </c>
      <c r="E236" s="10">
        <v>76</v>
      </c>
      <c r="F236" s="10">
        <v>0</v>
      </c>
      <c r="G236" s="10">
        <v>0</v>
      </c>
      <c r="H236" s="10">
        <v>0</v>
      </c>
      <c r="I236" s="10">
        <v>0</v>
      </c>
      <c r="J236" s="10">
        <v>0</v>
      </c>
      <c r="K236" s="10">
        <f t="shared" si="18"/>
        <v>76</v>
      </c>
      <c r="L236" s="10">
        <f t="shared" si="19"/>
        <v>927.5</v>
      </c>
      <c r="M236" s="10">
        <f t="shared" si="20"/>
        <v>0</v>
      </c>
      <c r="N236" s="10">
        <f t="shared" si="21"/>
        <v>927.5</v>
      </c>
      <c r="O236" s="10">
        <f t="shared" si="22"/>
        <v>76</v>
      </c>
      <c r="P236" s="10">
        <f t="shared" si="23"/>
        <v>0</v>
      </c>
    </row>
    <row r="237" spans="1:16">
      <c r="A237" s="8" t="s">
        <v>29</v>
      </c>
      <c r="B237" s="9" t="s">
        <v>30</v>
      </c>
      <c r="C237" s="10">
        <v>134.69999999999999</v>
      </c>
      <c r="D237" s="10">
        <v>134.69999999999999</v>
      </c>
      <c r="E237" s="10">
        <v>12</v>
      </c>
      <c r="F237" s="10">
        <v>0</v>
      </c>
      <c r="G237" s="10">
        <v>0</v>
      </c>
      <c r="H237" s="10">
        <v>0.31230000000000002</v>
      </c>
      <c r="I237" s="10">
        <v>0</v>
      </c>
      <c r="J237" s="10">
        <v>3.99</v>
      </c>
      <c r="K237" s="10">
        <f t="shared" si="18"/>
        <v>12</v>
      </c>
      <c r="L237" s="10">
        <f t="shared" si="19"/>
        <v>134.69999999999999</v>
      </c>
      <c r="M237" s="10">
        <f t="shared" si="20"/>
        <v>0</v>
      </c>
      <c r="N237" s="10">
        <f t="shared" si="21"/>
        <v>134.3877</v>
      </c>
      <c r="O237" s="10">
        <f t="shared" si="22"/>
        <v>11.6877</v>
      </c>
      <c r="P237" s="10">
        <f t="shared" si="23"/>
        <v>2.6025000000000005</v>
      </c>
    </row>
    <row r="238" spans="1:16">
      <c r="A238" s="8" t="s">
        <v>31</v>
      </c>
      <c r="B238" s="9" t="s">
        <v>32</v>
      </c>
      <c r="C238" s="10">
        <v>280.60000000000002</v>
      </c>
      <c r="D238" s="10">
        <v>280.60000000000002</v>
      </c>
      <c r="E238" s="10">
        <v>25</v>
      </c>
      <c r="F238" s="10">
        <v>0</v>
      </c>
      <c r="G238" s="10">
        <v>0</v>
      </c>
      <c r="H238" s="10">
        <v>0</v>
      </c>
      <c r="I238" s="10">
        <v>0</v>
      </c>
      <c r="J238" s="10">
        <v>0</v>
      </c>
      <c r="K238" s="10">
        <f t="shared" si="18"/>
        <v>25</v>
      </c>
      <c r="L238" s="10">
        <f t="shared" si="19"/>
        <v>280.60000000000002</v>
      </c>
      <c r="M238" s="10">
        <f t="shared" si="20"/>
        <v>0</v>
      </c>
      <c r="N238" s="10">
        <f t="shared" si="21"/>
        <v>280.60000000000002</v>
      </c>
      <c r="O238" s="10">
        <f t="shared" si="22"/>
        <v>25</v>
      </c>
      <c r="P238" s="10">
        <f t="shared" si="23"/>
        <v>0</v>
      </c>
    </row>
    <row r="239" spans="1:16">
      <c r="A239" s="8" t="s">
        <v>33</v>
      </c>
      <c r="B239" s="9" t="s">
        <v>34</v>
      </c>
      <c r="C239" s="10">
        <v>394.26</v>
      </c>
      <c r="D239" s="10">
        <v>394.26</v>
      </c>
      <c r="E239" s="10">
        <v>0</v>
      </c>
      <c r="F239" s="10">
        <v>0</v>
      </c>
      <c r="G239" s="10">
        <v>0</v>
      </c>
      <c r="H239" s="10">
        <v>0</v>
      </c>
      <c r="I239" s="10">
        <v>0</v>
      </c>
      <c r="J239" s="10">
        <v>0</v>
      </c>
      <c r="K239" s="10">
        <f t="shared" si="18"/>
        <v>0</v>
      </c>
      <c r="L239" s="10">
        <f t="shared" si="19"/>
        <v>394.26</v>
      </c>
      <c r="M239" s="10">
        <f t="shared" si="20"/>
        <v>0</v>
      </c>
      <c r="N239" s="10">
        <f t="shared" si="21"/>
        <v>394.26</v>
      </c>
      <c r="O239" s="10">
        <f t="shared" si="22"/>
        <v>0</v>
      </c>
      <c r="P239" s="10">
        <f t="shared" si="23"/>
        <v>0</v>
      </c>
    </row>
    <row r="240" spans="1:16">
      <c r="A240" s="8" t="s">
        <v>35</v>
      </c>
      <c r="B240" s="9" t="s">
        <v>36</v>
      </c>
      <c r="C240" s="10">
        <v>11.120000000000001</v>
      </c>
      <c r="D240" s="10">
        <v>11.120000000000001</v>
      </c>
      <c r="E240" s="10">
        <v>0.9</v>
      </c>
      <c r="F240" s="10">
        <v>0</v>
      </c>
      <c r="G240" s="10">
        <v>0</v>
      </c>
      <c r="H240" s="10">
        <v>0.92909000000000008</v>
      </c>
      <c r="I240" s="10">
        <v>0</v>
      </c>
      <c r="J240" s="10">
        <v>0</v>
      </c>
      <c r="K240" s="10">
        <f t="shared" si="18"/>
        <v>0.9</v>
      </c>
      <c r="L240" s="10">
        <f t="shared" si="19"/>
        <v>11.120000000000001</v>
      </c>
      <c r="M240" s="10">
        <f t="shared" si="20"/>
        <v>0</v>
      </c>
      <c r="N240" s="10">
        <f t="shared" si="21"/>
        <v>10.190910000000001</v>
      </c>
      <c r="O240" s="10">
        <f t="shared" si="22"/>
        <v>-2.909000000000006E-2</v>
      </c>
      <c r="P240" s="10">
        <f t="shared" si="23"/>
        <v>103.23222222222223</v>
      </c>
    </row>
    <row r="241" spans="1:16">
      <c r="A241" s="8" t="s">
        <v>37</v>
      </c>
      <c r="B241" s="9" t="s">
        <v>38</v>
      </c>
      <c r="C241" s="10">
        <v>47.26</v>
      </c>
      <c r="D241" s="10">
        <v>47.26</v>
      </c>
      <c r="E241" s="10">
        <v>3.5</v>
      </c>
      <c r="F241" s="10">
        <v>0</v>
      </c>
      <c r="G241" s="10">
        <v>0</v>
      </c>
      <c r="H241" s="10">
        <v>0</v>
      </c>
      <c r="I241" s="10">
        <v>0</v>
      </c>
      <c r="J241" s="10">
        <v>1.58436</v>
      </c>
      <c r="K241" s="10">
        <f t="shared" si="18"/>
        <v>3.5</v>
      </c>
      <c r="L241" s="10">
        <f t="shared" si="19"/>
        <v>47.26</v>
      </c>
      <c r="M241" s="10">
        <f t="shared" si="20"/>
        <v>0</v>
      </c>
      <c r="N241" s="10">
        <f t="shared" si="21"/>
        <v>47.26</v>
      </c>
      <c r="O241" s="10">
        <f t="shared" si="22"/>
        <v>3.5</v>
      </c>
      <c r="P241" s="10">
        <f t="shared" si="23"/>
        <v>0</v>
      </c>
    </row>
    <row r="242" spans="1:16">
      <c r="A242" s="8" t="s">
        <v>84</v>
      </c>
      <c r="B242" s="9" t="s">
        <v>85</v>
      </c>
      <c r="C242" s="10">
        <v>658.30000000000007</v>
      </c>
      <c r="D242" s="10">
        <v>658.30000000000007</v>
      </c>
      <c r="E242" s="10">
        <v>0</v>
      </c>
      <c r="F242" s="10">
        <v>0</v>
      </c>
      <c r="G242" s="10">
        <v>0</v>
      </c>
      <c r="H242" s="10">
        <v>0</v>
      </c>
      <c r="I242" s="10">
        <v>0</v>
      </c>
      <c r="J242" s="10">
        <v>0</v>
      </c>
      <c r="K242" s="10">
        <f t="shared" si="18"/>
        <v>0</v>
      </c>
      <c r="L242" s="10">
        <f t="shared" si="19"/>
        <v>658.30000000000007</v>
      </c>
      <c r="M242" s="10">
        <f t="shared" si="20"/>
        <v>0</v>
      </c>
      <c r="N242" s="10">
        <f t="shared" si="21"/>
        <v>658.30000000000007</v>
      </c>
      <c r="O242" s="10">
        <f t="shared" si="22"/>
        <v>0</v>
      </c>
      <c r="P242" s="10">
        <f t="shared" si="23"/>
        <v>0</v>
      </c>
    </row>
    <row r="243" spans="1:16" ht="25.5">
      <c r="A243" s="5" t="s">
        <v>141</v>
      </c>
      <c r="B243" s="6" t="s">
        <v>142</v>
      </c>
      <c r="C243" s="7">
        <v>4624.418999999999</v>
      </c>
      <c r="D243" s="7">
        <v>4626.4189999999999</v>
      </c>
      <c r="E243" s="7">
        <v>361.43</v>
      </c>
      <c r="F243" s="7">
        <v>1.6119000000000001</v>
      </c>
      <c r="G243" s="7">
        <v>0</v>
      </c>
      <c r="H243" s="7">
        <v>0</v>
      </c>
      <c r="I243" s="7">
        <v>1.6119000000000001</v>
      </c>
      <c r="J243" s="7">
        <v>2.4402500000000003</v>
      </c>
      <c r="K243" s="7">
        <f t="shared" si="18"/>
        <v>359.81810000000002</v>
      </c>
      <c r="L243" s="7">
        <f t="shared" si="19"/>
        <v>4624.8071</v>
      </c>
      <c r="M243" s="7">
        <f t="shared" si="20"/>
        <v>0.4459784743933819</v>
      </c>
      <c r="N243" s="7">
        <f t="shared" si="21"/>
        <v>4626.4189999999999</v>
      </c>
      <c r="O243" s="7">
        <f t="shared" si="22"/>
        <v>361.43</v>
      </c>
      <c r="P243" s="7">
        <f t="shared" si="23"/>
        <v>0</v>
      </c>
    </row>
    <row r="244" spans="1:16">
      <c r="A244" s="8" t="s">
        <v>23</v>
      </c>
      <c r="B244" s="9" t="s">
        <v>24</v>
      </c>
      <c r="C244" s="10">
        <v>3410.6770000000001</v>
      </c>
      <c r="D244" s="10">
        <v>3410.6770000000001</v>
      </c>
      <c r="E244" s="10">
        <v>293</v>
      </c>
      <c r="F244" s="10">
        <v>0</v>
      </c>
      <c r="G244" s="10">
        <v>0</v>
      </c>
      <c r="H244" s="10">
        <v>0</v>
      </c>
      <c r="I244" s="10">
        <v>0</v>
      </c>
      <c r="J244" s="10">
        <v>0</v>
      </c>
      <c r="K244" s="10">
        <f t="shared" si="18"/>
        <v>293</v>
      </c>
      <c r="L244" s="10">
        <f t="shared" si="19"/>
        <v>3410.6770000000001</v>
      </c>
      <c r="M244" s="10">
        <f t="shared" si="20"/>
        <v>0</v>
      </c>
      <c r="N244" s="10">
        <f t="shared" si="21"/>
        <v>3410.6770000000001</v>
      </c>
      <c r="O244" s="10">
        <f t="shared" si="22"/>
        <v>293</v>
      </c>
      <c r="P244" s="10">
        <f t="shared" si="23"/>
        <v>0</v>
      </c>
    </row>
    <row r="245" spans="1:16">
      <c r="A245" s="8" t="s">
        <v>25</v>
      </c>
      <c r="B245" s="9" t="s">
        <v>26</v>
      </c>
      <c r="C245" s="10">
        <v>750.34900000000005</v>
      </c>
      <c r="D245" s="10">
        <v>741.649</v>
      </c>
      <c r="E245" s="10">
        <v>64.5</v>
      </c>
      <c r="F245" s="10">
        <v>0</v>
      </c>
      <c r="G245" s="10">
        <v>0</v>
      </c>
      <c r="H245" s="10">
        <v>0</v>
      </c>
      <c r="I245" s="10">
        <v>0</v>
      </c>
      <c r="J245" s="10">
        <v>0</v>
      </c>
      <c r="K245" s="10">
        <f t="shared" si="18"/>
        <v>64.5</v>
      </c>
      <c r="L245" s="10">
        <f t="shared" si="19"/>
        <v>741.649</v>
      </c>
      <c r="M245" s="10">
        <f t="shared" si="20"/>
        <v>0</v>
      </c>
      <c r="N245" s="10">
        <f t="shared" si="21"/>
        <v>741.649</v>
      </c>
      <c r="O245" s="10">
        <f t="shared" si="22"/>
        <v>64.5</v>
      </c>
      <c r="P245" s="10">
        <f t="shared" si="23"/>
        <v>0</v>
      </c>
    </row>
    <row r="246" spans="1:16">
      <c r="A246" s="8" t="s">
        <v>27</v>
      </c>
      <c r="B246" s="9" t="s">
        <v>28</v>
      </c>
      <c r="C246" s="10">
        <v>233.08</v>
      </c>
      <c r="D246" s="10">
        <v>235.08</v>
      </c>
      <c r="E246" s="10">
        <v>0</v>
      </c>
      <c r="F246" s="10">
        <v>0</v>
      </c>
      <c r="G246" s="10">
        <v>0</v>
      </c>
      <c r="H246" s="10">
        <v>0</v>
      </c>
      <c r="I246" s="10">
        <v>0</v>
      </c>
      <c r="J246" s="10">
        <v>0</v>
      </c>
      <c r="K246" s="10">
        <f t="shared" si="18"/>
        <v>0</v>
      </c>
      <c r="L246" s="10">
        <f t="shared" si="19"/>
        <v>235.08</v>
      </c>
      <c r="M246" s="10">
        <f t="shared" si="20"/>
        <v>0</v>
      </c>
      <c r="N246" s="10">
        <f t="shared" si="21"/>
        <v>235.08</v>
      </c>
      <c r="O246" s="10">
        <f t="shared" si="22"/>
        <v>0</v>
      </c>
      <c r="P246" s="10">
        <f t="shared" si="23"/>
        <v>0</v>
      </c>
    </row>
    <row r="247" spans="1:16">
      <c r="A247" s="8" t="s">
        <v>76</v>
      </c>
      <c r="B247" s="9" t="s">
        <v>77</v>
      </c>
      <c r="C247" s="10">
        <v>4.9800000000000004</v>
      </c>
      <c r="D247" s="10">
        <v>4.9800000000000004</v>
      </c>
      <c r="E247" s="10">
        <v>0</v>
      </c>
      <c r="F247" s="10">
        <v>0</v>
      </c>
      <c r="G247" s="10">
        <v>0</v>
      </c>
      <c r="H247" s="10">
        <v>0</v>
      </c>
      <c r="I247" s="10">
        <v>0</v>
      </c>
      <c r="J247" s="10">
        <v>0</v>
      </c>
      <c r="K247" s="10">
        <f t="shared" si="18"/>
        <v>0</v>
      </c>
      <c r="L247" s="10">
        <f t="shared" si="19"/>
        <v>4.9800000000000004</v>
      </c>
      <c r="M247" s="10">
        <f t="shared" si="20"/>
        <v>0</v>
      </c>
      <c r="N247" s="10">
        <f t="shared" si="21"/>
        <v>4.9800000000000004</v>
      </c>
      <c r="O247" s="10">
        <f t="shared" si="22"/>
        <v>0</v>
      </c>
      <c r="P247" s="10">
        <f t="shared" si="23"/>
        <v>0</v>
      </c>
    </row>
    <row r="248" spans="1:16">
      <c r="A248" s="8" t="s">
        <v>78</v>
      </c>
      <c r="B248" s="9" t="s">
        <v>79</v>
      </c>
      <c r="C248" s="10">
        <v>76</v>
      </c>
      <c r="D248" s="10">
        <v>76</v>
      </c>
      <c r="E248" s="10">
        <v>0</v>
      </c>
      <c r="F248" s="10">
        <v>0</v>
      </c>
      <c r="G248" s="10">
        <v>0</v>
      </c>
      <c r="H248" s="10">
        <v>0</v>
      </c>
      <c r="I248" s="10">
        <v>0</v>
      </c>
      <c r="J248" s="10">
        <v>0</v>
      </c>
      <c r="K248" s="10">
        <f t="shared" si="18"/>
        <v>0</v>
      </c>
      <c r="L248" s="10">
        <f t="shared" si="19"/>
        <v>76</v>
      </c>
      <c r="M248" s="10">
        <f t="shared" si="20"/>
        <v>0</v>
      </c>
      <c r="N248" s="10">
        <f t="shared" si="21"/>
        <v>76</v>
      </c>
      <c r="O248" s="10">
        <f t="shared" si="22"/>
        <v>0</v>
      </c>
      <c r="P248" s="10">
        <f t="shared" si="23"/>
        <v>0</v>
      </c>
    </row>
    <row r="249" spans="1:16">
      <c r="A249" s="8" t="s">
        <v>29</v>
      </c>
      <c r="B249" s="9" t="s">
        <v>30</v>
      </c>
      <c r="C249" s="10">
        <v>39.9</v>
      </c>
      <c r="D249" s="10">
        <v>48.6</v>
      </c>
      <c r="E249" s="10">
        <v>3.3000000000000003</v>
      </c>
      <c r="F249" s="10">
        <v>0</v>
      </c>
      <c r="G249" s="10">
        <v>0</v>
      </c>
      <c r="H249" s="10">
        <v>0</v>
      </c>
      <c r="I249" s="10">
        <v>0</v>
      </c>
      <c r="J249" s="10">
        <v>0.82835000000000003</v>
      </c>
      <c r="K249" s="10">
        <f t="shared" si="18"/>
        <v>3.3000000000000003</v>
      </c>
      <c r="L249" s="10">
        <f t="shared" si="19"/>
        <v>48.6</v>
      </c>
      <c r="M249" s="10">
        <f t="shared" si="20"/>
        <v>0</v>
      </c>
      <c r="N249" s="10">
        <f t="shared" si="21"/>
        <v>48.6</v>
      </c>
      <c r="O249" s="10">
        <f t="shared" si="22"/>
        <v>3.3000000000000003</v>
      </c>
      <c r="P249" s="10">
        <f t="shared" si="23"/>
        <v>0</v>
      </c>
    </row>
    <row r="250" spans="1:16">
      <c r="A250" s="8" t="s">
        <v>33</v>
      </c>
      <c r="B250" s="9" t="s">
        <v>34</v>
      </c>
      <c r="C250" s="10">
        <v>67.965000000000003</v>
      </c>
      <c r="D250" s="10">
        <v>67.965000000000003</v>
      </c>
      <c r="E250" s="10">
        <v>0</v>
      </c>
      <c r="F250" s="10">
        <v>1.5921500000000002</v>
      </c>
      <c r="G250" s="10">
        <v>0</v>
      </c>
      <c r="H250" s="10">
        <v>0</v>
      </c>
      <c r="I250" s="10">
        <v>1.5921500000000002</v>
      </c>
      <c r="J250" s="10">
        <v>1.5921500000000002</v>
      </c>
      <c r="K250" s="10">
        <f t="shared" si="18"/>
        <v>-1.5921500000000002</v>
      </c>
      <c r="L250" s="10">
        <f t="shared" si="19"/>
        <v>66.37285</v>
      </c>
      <c r="M250" s="10">
        <f t="shared" si="20"/>
        <v>0</v>
      </c>
      <c r="N250" s="10">
        <f t="shared" si="21"/>
        <v>67.965000000000003</v>
      </c>
      <c r="O250" s="10">
        <f t="shared" si="22"/>
        <v>0</v>
      </c>
      <c r="P250" s="10">
        <f t="shared" si="23"/>
        <v>0</v>
      </c>
    </row>
    <row r="251" spans="1:16">
      <c r="A251" s="8" t="s">
        <v>35</v>
      </c>
      <c r="B251" s="9" t="s">
        <v>36</v>
      </c>
      <c r="C251" s="10">
        <v>5.9850000000000003</v>
      </c>
      <c r="D251" s="10">
        <v>5.9850000000000003</v>
      </c>
      <c r="E251" s="10">
        <v>0.5</v>
      </c>
      <c r="F251" s="10">
        <v>0</v>
      </c>
      <c r="G251" s="10">
        <v>0</v>
      </c>
      <c r="H251" s="10">
        <v>0</v>
      </c>
      <c r="I251" s="10">
        <v>0</v>
      </c>
      <c r="J251" s="10">
        <v>0</v>
      </c>
      <c r="K251" s="10">
        <f t="shared" si="18"/>
        <v>0.5</v>
      </c>
      <c r="L251" s="10">
        <f t="shared" si="19"/>
        <v>5.9850000000000003</v>
      </c>
      <c r="M251" s="10">
        <f t="shared" si="20"/>
        <v>0</v>
      </c>
      <c r="N251" s="10">
        <f t="shared" si="21"/>
        <v>5.9850000000000003</v>
      </c>
      <c r="O251" s="10">
        <f t="shared" si="22"/>
        <v>0.5</v>
      </c>
      <c r="P251" s="10">
        <f t="shared" si="23"/>
        <v>0</v>
      </c>
    </row>
    <row r="252" spans="1:16">
      <c r="A252" s="8" t="s">
        <v>37</v>
      </c>
      <c r="B252" s="9" t="s">
        <v>38</v>
      </c>
      <c r="C252" s="10">
        <v>25.77</v>
      </c>
      <c r="D252" s="10">
        <v>25.77</v>
      </c>
      <c r="E252" s="10">
        <v>0</v>
      </c>
      <c r="F252" s="10">
        <v>0</v>
      </c>
      <c r="G252" s="10">
        <v>0</v>
      </c>
      <c r="H252" s="10">
        <v>0</v>
      </c>
      <c r="I252" s="10">
        <v>0</v>
      </c>
      <c r="J252" s="10">
        <v>0</v>
      </c>
      <c r="K252" s="10">
        <f t="shared" si="18"/>
        <v>0</v>
      </c>
      <c r="L252" s="10">
        <f t="shared" si="19"/>
        <v>25.77</v>
      </c>
      <c r="M252" s="10">
        <f t="shared" si="20"/>
        <v>0</v>
      </c>
      <c r="N252" s="10">
        <f t="shared" si="21"/>
        <v>25.77</v>
      </c>
      <c r="O252" s="10">
        <f t="shared" si="22"/>
        <v>0</v>
      </c>
      <c r="P252" s="10">
        <f t="shared" si="23"/>
        <v>0</v>
      </c>
    </row>
    <row r="253" spans="1:16">
      <c r="A253" s="8" t="s">
        <v>39</v>
      </c>
      <c r="B253" s="9" t="s">
        <v>40</v>
      </c>
      <c r="C253" s="10">
        <v>8.2050000000000001</v>
      </c>
      <c r="D253" s="10">
        <v>8.2050000000000001</v>
      </c>
      <c r="E253" s="10">
        <v>0</v>
      </c>
      <c r="F253" s="10">
        <v>1.975E-2</v>
      </c>
      <c r="G253" s="10">
        <v>0</v>
      </c>
      <c r="H253" s="10">
        <v>0</v>
      </c>
      <c r="I253" s="10">
        <v>1.975E-2</v>
      </c>
      <c r="J253" s="10">
        <v>1.975E-2</v>
      </c>
      <c r="K253" s="10">
        <f t="shared" si="18"/>
        <v>-1.975E-2</v>
      </c>
      <c r="L253" s="10">
        <f t="shared" si="19"/>
        <v>8.1852499999999999</v>
      </c>
      <c r="M253" s="10">
        <f t="shared" si="20"/>
        <v>0</v>
      </c>
      <c r="N253" s="10">
        <f t="shared" si="21"/>
        <v>8.2050000000000001</v>
      </c>
      <c r="O253" s="10">
        <f t="shared" si="22"/>
        <v>0</v>
      </c>
      <c r="P253" s="10">
        <f t="shared" si="23"/>
        <v>0</v>
      </c>
    </row>
    <row r="254" spans="1:16">
      <c r="A254" s="8" t="s">
        <v>80</v>
      </c>
      <c r="B254" s="9" t="s">
        <v>81</v>
      </c>
      <c r="C254" s="10">
        <v>1.508</v>
      </c>
      <c r="D254" s="10">
        <v>1.508</v>
      </c>
      <c r="E254" s="10">
        <v>0.13</v>
      </c>
      <c r="F254" s="10">
        <v>0</v>
      </c>
      <c r="G254" s="10">
        <v>0</v>
      </c>
      <c r="H254" s="10">
        <v>0</v>
      </c>
      <c r="I254" s="10">
        <v>0</v>
      </c>
      <c r="J254" s="10">
        <v>0</v>
      </c>
      <c r="K254" s="10">
        <f t="shared" si="18"/>
        <v>0.13</v>
      </c>
      <c r="L254" s="10">
        <f t="shared" si="19"/>
        <v>1.508</v>
      </c>
      <c r="M254" s="10">
        <f t="shared" si="20"/>
        <v>0</v>
      </c>
      <c r="N254" s="10">
        <f t="shared" si="21"/>
        <v>1.508</v>
      </c>
      <c r="O254" s="10">
        <f t="shared" si="22"/>
        <v>0.13</v>
      </c>
      <c r="P254" s="10">
        <f t="shared" si="23"/>
        <v>0</v>
      </c>
    </row>
    <row r="255" spans="1:16" ht="51">
      <c r="A255" s="5" t="s">
        <v>143</v>
      </c>
      <c r="B255" s="6" t="s">
        <v>144</v>
      </c>
      <c r="C255" s="7">
        <v>1565.25</v>
      </c>
      <c r="D255" s="7">
        <v>1565.25</v>
      </c>
      <c r="E255" s="7">
        <v>130.30000000000001</v>
      </c>
      <c r="F255" s="7">
        <v>0</v>
      </c>
      <c r="G255" s="7">
        <v>0</v>
      </c>
      <c r="H255" s="7">
        <v>49.298699999999997</v>
      </c>
      <c r="I255" s="7">
        <v>2.05966</v>
      </c>
      <c r="J255" s="7">
        <v>0</v>
      </c>
      <c r="K255" s="7">
        <f t="shared" si="18"/>
        <v>130.30000000000001</v>
      </c>
      <c r="L255" s="7">
        <f t="shared" si="19"/>
        <v>1565.25</v>
      </c>
      <c r="M255" s="7">
        <f t="shared" si="20"/>
        <v>0</v>
      </c>
      <c r="N255" s="7">
        <f t="shared" si="21"/>
        <v>1515.9512999999999</v>
      </c>
      <c r="O255" s="7">
        <f t="shared" si="22"/>
        <v>81.001300000000015</v>
      </c>
      <c r="P255" s="7">
        <f t="shared" si="23"/>
        <v>37.834765924788947</v>
      </c>
    </row>
    <row r="256" spans="1:16">
      <c r="A256" s="8" t="s">
        <v>29</v>
      </c>
      <c r="B256" s="9" t="s">
        <v>30</v>
      </c>
      <c r="C256" s="10">
        <v>2.3000000000000003</v>
      </c>
      <c r="D256" s="10">
        <v>2.3000000000000003</v>
      </c>
      <c r="E256" s="10">
        <v>0</v>
      </c>
      <c r="F256" s="10">
        <v>0</v>
      </c>
      <c r="G256" s="10">
        <v>0</v>
      </c>
      <c r="H256" s="10">
        <v>1.3000000000000001E-2</v>
      </c>
      <c r="I256" s="10">
        <v>0</v>
      </c>
      <c r="J256" s="10">
        <v>0</v>
      </c>
      <c r="K256" s="10">
        <f t="shared" si="18"/>
        <v>0</v>
      </c>
      <c r="L256" s="10">
        <f t="shared" si="19"/>
        <v>2.3000000000000003</v>
      </c>
      <c r="M256" s="10">
        <f t="shared" si="20"/>
        <v>0</v>
      </c>
      <c r="N256" s="10">
        <f t="shared" si="21"/>
        <v>2.2870000000000004</v>
      </c>
      <c r="O256" s="10">
        <f t="shared" si="22"/>
        <v>-1.3000000000000001E-2</v>
      </c>
      <c r="P256" s="10">
        <f t="shared" si="23"/>
        <v>0</v>
      </c>
    </row>
    <row r="257" spans="1:16">
      <c r="A257" s="8" t="s">
        <v>84</v>
      </c>
      <c r="B257" s="9" t="s">
        <v>85</v>
      </c>
      <c r="C257" s="10">
        <v>1562.95</v>
      </c>
      <c r="D257" s="10">
        <v>1562.95</v>
      </c>
      <c r="E257" s="10">
        <v>130.30000000000001</v>
      </c>
      <c r="F257" s="10">
        <v>0</v>
      </c>
      <c r="G257" s="10">
        <v>0</v>
      </c>
      <c r="H257" s="10">
        <v>49.285699999999999</v>
      </c>
      <c r="I257" s="10">
        <v>2.05966</v>
      </c>
      <c r="J257" s="10">
        <v>0</v>
      </c>
      <c r="K257" s="10">
        <f t="shared" si="18"/>
        <v>130.30000000000001</v>
      </c>
      <c r="L257" s="10">
        <f t="shared" si="19"/>
        <v>1562.95</v>
      </c>
      <c r="M257" s="10">
        <f t="shared" si="20"/>
        <v>0</v>
      </c>
      <c r="N257" s="10">
        <f t="shared" si="21"/>
        <v>1513.6643000000001</v>
      </c>
      <c r="O257" s="10">
        <f t="shared" si="22"/>
        <v>81.01430000000002</v>
      </c>
      <c r="P257" s="10">
        <f t="shared" si="23"/>
        <v>37.824788948580199</v>
      </c>
    </row>
    <row r="258" spans="1:16" ht="51">
      <c r="A258" s="5" t="s">
        <v>145</v>
      </c>
      <c r="B258" s="6" t="s">
        <v>146</v>
      </c>
      <c r="C258" s="7">
        <v>963.30000000000007</v>
      </c>
      <c r="D258" s="7">
        <v>963.30000000000007</v>
      </c>
      <c r="E258" s="7">
        <v>80</v>
      </c>
      <c r="F258" s="7">
        <v>34.358319999999999</v>
      </c>
      <c r="G258" s="7">
        <v>0</v>
      </c>
      <c r="H258" s="7">
        <v>0</v>
      </c>
      <c r="I258" s="7">
        <v>34.565739999999998</v>
      </c>
      <c r="J258" s="7">
        <v>34.565739999999998</v>
      </c>
      <c r="K258" s="7">
        <f t="shared" si="18"/>
        <v>45.641680000000001</v>
      </c>
      <c r="L258" s="7">
        <f t="shared" si="19"/>
        <v>928.94168000000002</v>
      </c>
      <c r="M258" s="7">
        <f t="shared" si="20"/>
        <v>42.947899999999997</v>
      </c>
      <c r="N258" s="7">
        <f t="shared" si="21"/>
        <v>963.30000000000007</v>
      </c>
      <c r="O258" s="7">
        <f t="shared" si="22"/>
        <v>80</v>
      </c>
      <c r="P258" s="7">
        <f t="shared" si="23"/>
        <v>0</v>
      </c>
    </row>
    <row r="259" spans="1:16">
      <c r="A259" s="8" t="s">
        <v>84</v>
      </c>
      <c r="B259" s="9" t="s">
        <v>85</v>
      </c>
      <c r="C259" s="10">
        <v>963.30000000000007</v>
      </c>
      <c r="D259" s="10">
        <v>963.30000000000007</v>
      </c>
      <c r="E259" s="10">
        <v>80</v>
      </c>
      <c r="F259" s="10">
        <v>34.358319999999999</v>
      </c>
      <c r="G259" s="10">
        <v>0</v>
      </c>
      <c r="H259" s="10">
        <v>0</v>
      </c>
      <c r="I259" s="10">
        <v>34.565739999999998</v>
      </c>
      <c r="J259" s="10">
        <v>34.565739999999998</v>
      </c>
      <c r="K259" s="10">
        <f t="shared" si="18"/>
        <v>45.641680000000001</v>
      </c>
      <c r="L259" s="10">
        <f t="shared" si="19"/>
        <v>928.94168000000002</v>
      </c>
      <c r="M259" s="10">
        <f t="shared" si="20"/>
        <v>42.947899999999997</v>
      </c>
      <c r="N259" s="10">
        <f t="shared" si="21"/>
        <v>963.30000000000007</v>
      </c>
      <c r="O259" s="10">
        <f t="shared" si="22"/>
        <v>80</v>
      </c>
      <c r="P259" s="10">
        <f t="shared" si="23"/>
        <v>0</v>
      </c>
    </row>
    <row r="260" spans="1:16" ht="38.25">
      <c r="A260" s="5" t="s">
        <v>147</v>
      </c>
      <c r="B260" s="6" t="s">
        <v>148</v>
      </c>
      <c r="C260" s="7">
        <v>273.5</v>
      </c>
      <c r="D260" s="7">
        <v>273.5</v>
      </c>
      <c r="E260" s="7">
        <v>8.4350000000000005</v>
      </c>
      <c r="F260" s="7">
        <v>0</v>
      </c>
      <c r="G260" s="7">
        <v>0</v>
      </c>
      <c r="H260" s="7">
        <v>0</v>
      </c>
      <c r="I260" s="7">
        <v>0</v>
      </c>
      <c r="J260" s="7">
        <v>0.42</v>
      </c>
      <c r="K260" s="7">
        <f t="shared" si="18"/>
        <v>8.4350000000000005</v>
      </c>
      <c r="L260" s="7">
        <f t="shared" si="19"/>
        <v>273.5</v>
      </c>
      <c r="M260" s="7">
        <f t="shared" si="20"/>
        <v>0</v>
      </c>
      <c r="N260" s="7">
        <f t="shared" si="21"/>
        <v>273.5</v>
      </c>
      <c r="O260" s="7">
        <f t="shared" si="22"/>
        <v>8.4350000000000005</v>
      </c>
      <c r="P260" s="7">
        <f t="shared" si="23"/>
        <v>0</v>
      </c>
    </row>
    <row r="261" spans="1:16" ht="25.5">
      <c r="A261" s="8" t="s">
        <v>55</v>
      </c>
      <c r="B261" s="9" t="s">
        <v>56</v>
      </c>
      <c r="C261" s="10">
        <v>273.5</v>
      </c>
      <c r="D261" s="10">
        <v>273.5</v>
      </c>
      <c r="E261" s="10">
        <v>8.4350000000000005</v>
      </c>
      <c r="F261" s="10">
        <v>0</v>
      </c>
      <c r="G261" s="10">
        <v>0</v>
      </c>
      <c r="H261" s="10">
        <v>0</v>
      </c>
      <c r="I261" s="10">
        <v>0</v>
      </c>
      <c r="J261" s="10">
        <v>0.42</v>
      </c>
      <c r="K261" s="10">
        <f t="shared" si="18"/>
        <v>8.4350000000000005</v>
      </c>
      <c r="L261" s="10">
        <f t="shared" si="19"/>
        <v>273.5</v>
      </c>
      <c r="M261" s="10">
        <f t="shared" si="20"/>
        <v>0</v>
      </c>
      <c r="N261" s="10">
        <f t="shared" si="21"/>
        <v>273.5</v>
      </c>
      <c r="O261" s="10">
        <f t="shared" si="22"/>
        <v>8.4350000000000005</v>
      </c>
      <c r="P261" s="10">
        <f t="shared" si="23"/>
        <v>0</v>
      </c>
    </row>
    <row r="262" spans="1:16">
      <c r="A262" s="5" t="s">
        <v>149</v>
      </c>
      <c r="B262" s="6" t="s">
        <v>150</v>
      </c>
      <c r="C262" s="7">
        <v>416.101</v>
      </c>
      <c r="D262" s="7">
        <v>416.101</v>
      </c>
      <c r="E262" s="7">
        <v>46.296999999999997</v>
      </c>
      <c r="F262" s="7">
        <v>0</v>
      </c>
      <c r="G262" s="7">
        <v>0</v>
      </c>
      <c r="H262" s="7">
        <v>0</v>
      </c>
      <c r="I262" s="7">
        <v>0</v>
      </c>
      <c r="J262" s="7">
        <v>0</v>
      </c>
      <c r="K262" s="7">
        <f t="shared" ref="K262:K325" si="24">E262-F262</f>
        <v>46.296999999999997</v>
      </c>
      <c r="L262" s="7">
        <f t="shared" ref="L262:L325" si="25">D262-F262</f>
        <v>416.101</v>
      </c>
      <c r="M262" s="7">
        <f t="shared" ref="M262:M325" si="26">IF(E262=0,0,(F262/E262)*100)</f>
        <v>0</v>
      </c>
      <c r="N262" s="7">
        <f t="shared" ref="N262:N325" si="27">D262-H262</f>
        <v>416.101</v>
      </c>
      <c r="O262" s="7">
        <f t="shared" ref="O262:O325" si="28">E262-H262</f>
        <v>46.296999999999997</v>
      </c>
      <c r="P262" s="7">
        <f t="shared" ref="P262:P325" si="29">IF(E262=0,0,(H262/E262)*100)</f>
        <v>0</v>
      </c>
    </row>
    <row r="263" spans="1:16">
      <c r="A263" s="8" t="s">
        <v>23</v>
      </c>
      <c r="B263" s="9" t="s">
        <v>24</v>
      </c>
      <c r="C263" s="10">
        <v>226.715</v>
      </c>
      <c r="D263" s="10">
        <v>226.715</v>
      </c>
      <c r="E263" s="10">
        <v>28.501999999999999</v>
      </c>
      <c r="F263" s="10">
        <v>0</v>
      </c>
      <c r="G263" s="10">
        <v>0</v>
      </c>
      <c r="H263" s="10">
        <v>0</v>
      </c>
      <c r="I263" s="10">
        <v>0</v>
      </c>
      <c r="J263" s="10">
        <v>0</v>
      </c>
      <c r="K263" s="10">
        <f t="shared" si="24"/>
        <v>28.501999999999999</v>
      </c>
      <c r="L263" s="10">
        <f t="shared" si="25"/>
        <v>226.715</v>
      </c>
      <c r="M263" s="10">
        <f t="shared" si="26"/>
        <v>0</v>
      </c>
      <c r="N263" s="10">
        <f t="shared" si="27"/>
        <v>226.715</v>
      </c>
      <c r="O263" s="10">
        <f t="shared" si="28"/>
        <v>28.501999999999999</v>
      </c>
      <c r="P263" s="10">
        <f t="shared" si="29"/>
        <v>0</v>
      </c>
    </row>
    <row r="264" spans="1:16">
      <c r="A264" s="8" t="s">
        <v>25</v>
      </c>
      <c r="B264" s="9" t="s">
        <v>26</v>
      </c>
      <c r="C264" s="10">
        <v>49.877000000000002</v>
      </c>
      <c r="D264" s="10">
        <v>49.877000000000002</v>
      </c>
      <c r="E264" s="10">
        <v>6.2709999999999999</v>
      </c>
      <c r="F264" s="10">
        <v>0</v>
      </c>
      <c r="G264" s="10">
        <v>0</v>
      </c>
      <c r="H264" s="10">
        <v>0</v>
      </c>
      <c r="I264" s="10">
        <v>0</v>
      </c>
      <c r="J264" s="10">
        <v>0</v>
      </c>
      <c r="K264" s="10">
        <f t="shared" si="24"/>
        <v>6.2709999999999999</v>
      </c>
      <c r="L264" s="10">
        <f t="shared" si="25"/>
        <v>49.877000000000002</v>
      </c>
      <c r="M264" s="10">
        <f t="shared" si="26"/>
        <v>0</v>
      </c>
      <c r="N264" s="10">
        <f t="shared" si="27"/>
        <v>49.877000000000002</v>
      </c>
      <c r="O264" s="10">
        <f t="shared" si="28"/>
        <v>6.2709999999999999</v>
      </c>
      <c r="P264" s="10">
        <f t="shared" si="29"/>
        <v>0</v>
      </c>
    </row>
    <row r="265" spans="1:16">
      <c r="A265" s="8" t="s">
        <v>43</v>
      </c>
      <c r="B265" s="9" t="s">
        <v>44</v>
      </c>
      <c r="C265" s="10">
        <v>139.50900000000001</v>
      </c>
      <c r="D265" s="10">
        <v>139.50900000000001</v>
      </c>
      <c r="E265" s="10">
        <v>11.524000000000001</v>
      </c>
      <c r="F265" s="10">
        <v>0</v>
      </c>
      <c r="G265" s="10">
        <v>0</v>
      </c>
      <c r="H265" s="10">
        <v>0</v>
      </c>
      <c r="I265" s="10">
        <v>0</v>
      </c>
      <c r="J265" s="10">
        <v>0</v>
      </c>
      <c r="K265" s="10">
        <f t="shared" si="24"/>
        <v>11.524000000000001</v>
      </c>
      <c r="L265" s="10">
        <f t="shared" si="25"/>
        <v>139.50900000000001</v>
      </c>
      <c r="M265" s="10">
        <f t="shared" si="26"/>
        <v>0</v>
      </c>
      <c r="N265" s="10">
        <f t="shared" si="27"/>
        <v>139.50900000000001</v>
      </c>
      <c r="O265" s="10">
        <f t="shared" si="28"/>
        <v>11.524000000000001</v>
      </c>
      <c r="P265" s="10">
        <f t="shared" si="29"/>
        <v>0</v>
      </c>
    </row>
    <row r="266" spans="1:16" ht="25.5">
      <c r="A266" s="5" t="s">
        <v>151</v>
      </c>
      <c r="B266" s="6" t="s">
        <v>152</v>
      </c>
      <c r="C266" s="7">
        <v>12249.664000000001</v>
      </c>
      <c r="D266" s="7">
        <v>15094.364</v>
      </c>
      <c r="E266" s="7">
        <v>1105.9000000000001</v>
      </c>
      <c r="F266" s="7">
        <v>249.14431999999999</v>
      </c>
      <c r="G266" s="7">
        <v>0</v>
      </c>
      <c r="H266" s="7">
        <v>316.51168000000001</v>
      </c>
      <c r="I266" s="7">
        <v>10.76</v>
      </c>
      <c r="J266" s="7">
        <v>10.76</v>
      </c>
      <c r="K266" s="7">
        <f t="shared" si="24"/>
        <v>856.7556800000001</v>
      </c>
      <c r="L266" s="7">
        <f t="shared" si="25"/>
        <v>14845.21968</v>
      </c>
      <c r="M266" s="7">
        <f t="shared" si="26"/>
        <v>22.528648159869789</v>
      </c>
      <c r="N266" s="7">
        <f t="shared" si="27"/>
        <v>14777.85232</v>
      </c>
      <c r="O266" s="7">
        <f t="shared" si="28"/>
        <v>789.38832000000002</v>
      </c>
      <c r="P266" s="7">
        <f t="shared" si="29"/>
        <v>28.620280314675828</v>
      </c>
    </row>
    <row r="267" spans="1:16">
      <c r="A267" s="8" t="s">
        <v>27</v>
      </c>
      <c r="B267" s="9" t="s">
        <v>28</v>
      </c>
      <c r="C267" s="10">
        <v>20</v>
      </c>
      <c r="D267" s="10">
        <v>20</v>
      </c>
      <c r="E267" s="10">
        <v>0</v>
      </c>
      <c r="F267" s="10">
        <v>0.25</v>
      </c>
      <c r="G267" s="10">
        <v>0</v>
      </c>
      <c r="H267" s="10">
        <v>0</v>
      </c>
      <c r="I267" s="10">
        <v>0.25</v>
      </c>
      <c r="J267" s="10">
        <v>0.25</v>
      </c>
      <c r="K267" s="10">
        <f t="shared" si="24"/>
        <v>-0.25</v>
      </c>
      <c r="L267" s="10">
        <f t="shared" si="25"/>
        <v>19.75</v>
      </c>
      <c r="M267" s="10">
        <f t="shared" si="26"/>
        <v>0</v>
      </c>
      <c r="N267" s="10">
        <f t="shared" si="27"/>
        <v>20</v>
      </c>
      <c r="O267" s="10">
        <f t="shared" si="28"/>
        <v>0</v>
      </c>
      <c r="P267" s="10">
        <f t="shared" si="29"/>
        <v>0</v>
      </c>
    </row>
    <row r="268" spans="1:16">
      <c r="A268" s="8" t="s">
        <v>29</v>
      </c>
      <c r="B268" s="9" t="s">
        <v>30</v>
      </c>
      <c r="C268" s="10">
        <v>31.44</v>
      </c>
      <c r="D268" s="10">
        <v>31.44</v>
      </c>
      <c r="E268" s="10">
        <v>0</v>
      </c>
      <c r="F268" s="10">
        <v>0.1</v>
      </c>
      <c r="G268" s="10">
        <v>0</v>
      </c>
      <c r="H268" s="10">
        <v>0.22</v>
      </c>
      <c r="I268" s="10">
        <v>0</v>
      </c>
      <c r="J268" s="10">
        <v>0</v>
      </c>
      <c r="K268" s="10">
        <f t="shared" si="24"/>
        <v>-0.1</v>
      </c>
      <c r="L268" s="10">
        <f t="shared" si="25"/>
        <v>31.34</v>
      </c>
      <c r="M268" s="10">
        <f t="shared" si="26"/>
        <v>0</v>
      </c>
      <c r="N268" s="10">
        <f t="shared" si="27"/>
        <v>31.220000000000002</v>
      </c>
      <c r="O268" s="10">
        <f t="shared" si="28"/>
        <v>-0.22</v>
      </c>
      <c r="P268" s="10">
        <f t="shared" si="29"/>
        <v>0</v>
      </c>
    </row>
    <row r="269" spans="1:16" ht="25.5">
      <c r="A269" s="8" t="s">
        <v>55</v>
      </c>
      <c r="B269" s="9" t="s">
        <v>56</v>
      </c>
      <c r="C269" s="10">
        <v>817.04</v>
      </c>
      <c r="D269" s="10">
        <v>822.04</v>
      </c>
      <c r="E269" s="10">
        <v>0</v>
      </c>
      <c r="F269" s="10">
        <v>0</v>
      </c>
      <c r="G269" s="10">
        <v>0</v>
      </c>
      <c r="H269" s="10">
        <v>23.507360000000002</v>
      </c>
      <c r="I269" s="10">
        <v>0</v>
      </c>
      <c r="J269" s="10">
        <v>0</v>
      </c>
      <c r="K269" s="10">
        <f t="shared" si="24"/>
        <v>0</v>
      </c>
      <c r="L269" s="10">
        <f t="shared" si="25"/>
        <v>822.04</v>
      </c>
      <c r="M269" s="10">
        <f t="shared" si="26"/>
        <v>0</v>
      </c>
      <c r="N269" s="10">
        <f t="shared" si="27"/>
        <v>798.53264000000001</v>
      </c>
      <c r="O269" s="10">
        <f t="shared" si="28"/>
        <v>-23.507360000000002</v>
      </c>
      <c r="P269" s="10">
        <f t="shared" si="29"/>
        <v>0</v>
      </c>
    </row>
    <row r="270" spans="1:16">
      <c r="A270" s="8" t="s">
        <v>84</v>
      </c>
      <c r="B270" s="9" t="s">
        <v>85</v>
      </c>
      <c r="C270" s="10">
        <v>11381.184000000001</v>
      </c>
      <c r="D270" s="10">
        <v>14220.884</v>
      </c>
      <c r="E270" s="10">
        <v>1105.9000000000001</v>
      </c>
      <c r="F270" s="10">
        <v>248.79432</v>
      </c>
      <c r="G270" s="10">
        <v>0</v>
      </c>
      <c r="H270" s="10">
        <v>292.78432000000004</v>
      </c>
      <c r="I270" s="10">
        <v>10.51</v>
      </c>
      <c r="J270" s="10">
        <v>10.51</v>
      </c>
      <c r="K270" s="10">
        <f t="shared" si="24"/>
        <v>857.10568000000012</v>
      </c>
      <c r="L270" s="10">
        <f t="shared" si="25"/>
        <v>13972.089679999999</v>
      </c>
      <c r="M270" s="10">
        <f t="shared" si="26"/>
        <v>22.496999728727733</v>
      </c>
      <c r="N270" s="10">
        <f t="shared" si="27"/>
        <v>13928.099679999999</v>
      </c>
      <c r="O270" s="10">
        <f t="shared" si="28"/>
        <v>813.11568000000011</v>
      </c>
      <c r="P270" s="10">
        <f t="shared" si="29"/>
        <v>26.474755402839317</v>
      </c>
    </row>
    <row r="271" spans="1:16">
      <c r="A271" s="5" t="s">
        <v>153</v>
      </c>
      <c r="B271" s="6" t="s">
        <v>124</v>
      </c>
      <c r="C271" s="7">
        <v>39.76</v>
      </c>
      <c r="D271" s="7">
        <v>39.76</v>
      </c>
      <c r="E271" s="7">
        <v>1.9000000000000001</v>
      </c>
      <c r="F271" s="7">
        <v>0</v>
      </c>
      <c r="G271" s="7">
        <v>0</v>
      </c>
      <c r="H271" s="7">
        <v>0</v>
      </c>
      <c r="I271" s="7">
        <v>0</v>
      </c>
      <c r="J271" s="7">
        <v>0</v>
      </c>
      <c r="K271" s="7">
        <f t="shared" si="24"/>
        <v>1.9000000000000001</v>
      </c>
      <c r="L271" s="7">
        <f t="shared" si="25"/>
        <v>39.76</v>
      </c>
      <c r="M271" s="7">
        <f t="shared" si="26"/>
        <v>0</v>
      </c>
      <c r="N271" s="7">
        <f t="shared" si="27"/>
        <v>39.76</v>
      </c>
      <c r="O271" s="7">
        <f t="shared" si="28"/>
        <v>1.9000000000000001</v>
      </c>
      <c r="P271" s="7">
        <f t="shared" si="29"/>
        <v>0</v>
      </c>
    </row>
    <row r="272" spans="1:16" ht="25.5">
      <c r="A272" s="8" t="s">
        <v>125</v>
      </c>
      <c r="B272" s="9" t="s">
        <v>126</v>
      </c>
      <c r="C272" s="10">
        <v>39.76</v>
      </c>
      <c r="D272" s="10">
        <v>39.76</v>
      </c>
      <c r="E272" s="10">
        <v>1.9000000000000001</v>
      </c>
      <c r="F272" s="10">
        <v>0</v>
      </c>
      <c r="G272" s="10">
        <v>0</v>
      </c>
      <c r="H272" s="10">
        <v>0</v>
      </c>
      <c r="I272" s="10">
        <v>0</v>
      </c>
      <c r="J272" s="10">
        <v>0</v>
      </c>
      <c r="K272" s="10">
        <f t="shared" si="24"/>
        <v>1.9000000000000001</v>
      </c>
      <c r="L272" s="10">
        <f t="shared" si="25"/>
        <v>39.76</v>
      </c>
      <c r="M272" s="10">
        <f t="shared" si="26"/>
        <v>0</v>
      </c>
      <c r="N272" s="10">
        <f t="shared" si="27"/>
        <v>39.76</v>
      </c>
      <c r="O272" s="10">
        <f t="shared" si="28"/>
        <v>1.9000000000000001</v>
      </c>
      <c r="P272" s="10">
        <f t="shared" si="29"/>
        <v>0</v>
      </c>
    </row>
    <row r="273" spans="1:16">
      <c r="A273" s="5" t="s">
        <v>154</v>
      </c>
      <c r="B273" s="6" t="s">
        <v>155</v>
      </c>
      <c r="C273" s="7">
        <v>83575.425000000017</v>
      </c>
      <c r="D273" s="7">
        <v>82234.101200000019</v>
      </c>
      <c r="E273" s="7">
        <v>6300.4010000000017</v>
      </c>
      <c r="F273" s="7">
        <v>2134.1180700000004</v>
      </c>
      <c r="G273" s="7">
        <v>0.249</v>
      </c>
      <c r="H273" s="7">
        <v>1958.2910500000007</v>
      </c>
      <c r="I273" s="7">
        <v>217.66168000000002</v>
      </c>
      <c r="J273" s="7">
        <v>226.57708000000002</v>
      </c>
      <c r="K273" s="7">
        <f t="shared" si="24"/>
        <v>4166.2829300000012</v>
      </c>
      <c r="L273" s="7">
        <f t="shared" si="25"/>
        <v>80099.983130000022</v>
      </c>
      <c r="M273" s="7">
        <f t="shared" si="26"/>
        <v>33.872733973599459</v>
      </c>
      <c r="N273" s="7">
        <f t="shared" si="27"/>
        <v>80275.810150000019</v>
      </c>
      <c r="O273" s="7">
        <f t="shared" si="28"/>
        <v>4342.1099500000009</v>
      </c>
      <c r="P273" s="7">
        <f t="shared" si="29"/>
        <v>31.08200652625127</v>
      </c>
    </row>
    <row r="274" spans="1:16" ht="38.25">
      <c r="A274" s="5" t="s">
        <v>156</v>
      </c>
      <c r="B274" s="6" t="s">
        <v>46</v>
      </c>
      <c r="C274" s="7">
        <v>1851.0730000000003</v>
      </c>
      <c r="D274" s="7">
        <v>1836.5800000000004</v>
      </c>
      <c r="E274" s="7">
        <v>130.179</v>
      </c>
      <c r="F274" s="7">
        <v>0.54927000000000004</v>
      </c>
      <c r="G274" s="7">
        <v>0</v>
      </c>
      <c r="H274" s="7">
        <v>1.52397</v>
      </c>
      <c r="I274" s="7">
        <v>0</v>
      </c>
      <c r="J274" s="7">
        <v>0.49149999999999994</v>
      </c>
      <c r="K274" s="7">
        <f t="shared" si="24"/>
        <v>129.62973</v>
      </c>
      <c r="L274" s="7">
        <f t="shared" si="25"/>
        <v>1836.0307300000004</v>
      </c>
      <c r="M274" s="7">
        <f t="shared" si="26"/>
        <v>0.42193441338464727</v>
      </c>
      <c r="N274" s="7">
        <f t="shared" si="27"/>
        <v>1835.0560300000004</v>
      </c>
      <c r="O274" s="7">
        <f t="shared" si="28"/>
        <v>128.65503000000001</v>
      </c>
      <c r="P274" s="7">
        <f t="shared" si="29"/>
        <v>1.1706726891434103</v>
      </c>
    </row>
    <row r="275" spans="1:16">
      <c r="A275" s="8" t="s">
        <v>23</v>
      </c>
      <c r="B275" s="9" t="s">
        <v>24</v>
      </c>
      <c r="C275" s="10">
        <v>1518.38</v>
      </c>
      <c r="D275" s="10">
        <v>1506.615</v>
      </c>
      <c r="E275" s="10">
        <v>105.25</v>
      </c>
      <c r="F275" s="10">
        <v>0</v>
      </c>
      <c r="G275" s="10">
        <v>0</v>
      </c>
      <c r="H275" s="10">
        <v>0</v>
      </c>
      <c r="I275" s="10">
        <v>0</v>
      </c>
      <c r="J275" s="10">
        <v>0</v>
      </c>
      <c r="K275" s="10">
        <f t="shared" si="24"/>
        <v>105.25</v>
      </c>
      <c r="L275" s="10">
        <f t="shared" si="25"/>
        <v>1506.615</v>
      </c>
      <c r="M275" s="10">
        <f t="shared" si="26"/>
        <v>0</v>
      </c>
      <c r="N275" s="10">
        <f t="shared" si="27"/>
        <v>1506.615</v>
      </c>
      <c r="O275" s="10">
        <f t="shared" si="28"/>
        <v>105.25</v>
      </c>
      <c r="P275" s="10">
        <f t="shared" si="29"/>
        <v>0</v>
      </c>
    </row>
    <row r="276" spans="1:16">
      <c r="A276" s="8" t="s">
        <v>25</v>
      </c>
      <c r="B276" s="9" t="s">
        <v>26</v>
      </c>
      <c r="C276" s="10">
        <v>244.31800000000001</v>
      </c>
      <c r="D276" s="10">
        <v>241.73000000000002</v>
      </c>
      <c r="E276" s="10">
        <v>16.253</v>
      </c>
      <c r="F276" s="10">
        <v>0</v>
      </c>
      <c r="G276" s="10">
        <v>0</v>
      </c>
      <c r="H276" s="10">
        <v>0</v>
      </c>
      <c r="I276" s="10">
        <v>0</v>
      </c>
      <c r="J276" s="10">
        <v>0</v>
      </c>
      <c r="K276" s="10">
        <f t="shared" si="24"/>
        <v>16.253</v>
      </c>
      <c r="L276" s="10">
        <f t="shared" si="25"/>
        <v>241.73000000000002</v>
      </c>
      <c r="M276" s="10">
        <f t="shared" si="26"/>
        <v>0</v>
      </c>
      <c r="N276" s="10">
        <f t="shared" si="27"/>
        <v>241.73000000000002</v>
      </c>
      <c r="O276" s="10">
        <f t="shared" si="28"/>
        <v>16.253</v>
      </c>
      <c r="P276" s="10">
        <f t="shared" si="29"/>
        <v>0</v>
      </c>
    </row>
    <row r="277" spans="1:16">
      <c r="A277" s="8" t="s">
        <v>27</v>
      </c>
      <c r="B277" s="9" t="s">
        <v>28</v>
      </c>
      <c r="C277" s="10">
        <v>24.699000000000002</v>
      </c>
      <c r="D277" s="10">
        <v>24.699000000000002</v>
      </c>
      <c r="E277" s="10">
        <v>5.0590000000000002</v>
      </c>
      <c r="F277" s="10">
        <v>0.49742000000000003</v>
      </c>
      <c r="G277" s="10">
        <v>0</v>
      </c>
      <c r="H277" s="10">
        <v>0.49742000000000003</v>
      </c>
      <c r="I277" s="10">
        <v>0</v>
      </c>
      <c r="J277" s="10">
        <v>0</v>
      </c>
      <c r="K277" s="10">
        <f t="shared" si="24"/>
        <v>4.5615800000000002</v>
      </c>
      <c r="L277" s="10">
        <f t="shared" si="25"/>
        <v>24.20158</v>
      </c>
      <c r="M277" s="10">
        <f t="shared" si="26"/>
        <v>9.8323779403044078</v>
      </c>
      <c r="N277" s="10">
        <f t="shared" si="27"/>
        <v>24.20158</v>
      </c>
      <c r="O277" s="10">
        <f t="shared" si="28"/>
        <v>4.5615800000000002</v>
      </c>
      <c r="P277" s="10">
        <f t="shared" si="29"/>
        <v>9.8323779403044078</v>
      </c>
    </row>
    <row r="278" spans="1:16">
      <c r="A278" s="8" t="s">
        <v>29</v>
      </c>
      <c r="B278" s="9" t="s">
        <v>30</v>
      </c>
      <c r="C278" s="10">
        <v>14.643000000000001</v>
      </c>
      <c r="D278" s="10">
        <v>14.643000000000001</v>
      </c>
      <c r="E278" s="10">
        <v>1.22</v>
      </c>
      <c r="F278" s="10">
        <v>5.185E-2</v>
      </c>
      <c r="G278" s="10">
        <v>0</v>
      </c>
      <c r="H278" s="10">
        <v>5.185E-2</v>
      </c>
      <c r="I278" s="10">
        <v>0</v>
      </c>
      <c r="J278" s="10">
        <v>0.14241000000000001</v>
      </c>
      <c r="K278" s="10">
        <f t="shared" si="24"/>
        <v>1.16815</v>
      </c>
      <c r="L278" s="10">
        <f t="shared" si="25"/>
        <v>14.591150000000001</v>
      </c>
      <c r="M278" s="10">
        <f t="shared" si="26"/>
        <v>4.25</v>
      </c>
      <c r="N278" s="10">
        <f t="shared" si="27"/>
        <v>14.591150000000001</v>
      </c>
      <c r="O278" s="10">
        <f t="shared" si="28"/>
        <v>1.16815</v>
      </c>
      <c r="P278" s="10">
        <f t="shared" si="29"/>
        <v>4.25</v>
      </c>
    </row>
    <row r="279" spans="1:16">
      <c r="A279" s="8" t="s">
        <v>31</v>
      </c>
      <c r="B279" s="9" t="s">
        <v>32</v>
      </c>
      <c r="C279" s="10">
        <v>8.5229999999999997</v>
      </c>
      <c r="D279" s="10">
        <v>8.3830000000000009</v>
      </c>
      <c r="E279" s="10">
        <v>1.4970000000000001</v>
      </c>
      <c r="F279" s="10">
        <v>0</v>
      </c>
      <c r="G279" s="10">
        <v>0</v>
      </c>
      <c r="H279" s="10">
        <v>0</v>
      </c>
      <c r="I279" s="10">
        <v>0</v>
      </c>
      <c r="J279" s="10">
        <v>0</v>
      </c>
      <c r="K279" s="10">
        <f t="shared" si="24"/>
        <v>1.4970000000000001</v>
      </c>
      <c r="L279" s="10">
        <f t="shared" si="25"/>
        <v>8.3830000000000009</v>
      </c>
      <c r="M279" s="10">
        <f t="shared" si="26"/>
        <v>0</v>
      </c>
      <c r="N279" s="10">
        <f t="shared" si="27"/>
        <v>8.3830000000000009</v>
      </c>
      <c r="O279" s="10">
        <f t="shared" si="28"/>
        <v>1.4970000000000001</v>
      </c>
      <c r="P279" s="10">
        <f t="shared" si="29"/>
        <v>0</v>
      </c>
    </row>
    <row r="280" spans="1:16">
      <c r="A280" s="8" t="s">
        <v>33</v>
      </c>
      <c r="B280" s="9" t="s">
        <v>34</v>
      </c>
      <c r="C280" s="10">
        <v>21.600999999999999</v>
      </c>
      <c r="D280" s="10">
        <v>21.600999999999999</v>
      </c>
      <c r="E280" s="10">
        <v>0</v>
      </c>
      <c r="F280" s="10">
        <v>0</v>
      </c>
      <c r="G280" s="10">
        <v>0</v>
      </c>
      <c r="H280" s="10">
        <v>0.92090000000000005</v>
      </c>
      <c r="I280" s="10">
        <v>0</v>
      </c>
      <c r="J280" s="10">
        <v>0</v>
      </c>
      <c r="K280" s="10">
        <f t="shared" si="24"/>
        <v>0</v>
      </c>
      <c r="L280" s="10">
        <f t="shared" si="25"/>
        <v>21.600999999999999</v>
      </c>
      <c r="M280" s="10">
        <f t="shared" si="26"/>
        <v>0</v>
      </c>
      <c r="N280" s="10">
        <f t="shared" si="27"/>
        <v>20.680099999999999</v>
      </c>
      <c r="O280" s="10">
        <f t="shared" si="28"/>
        <v>-0.92090000000000005</v>
      </c>
      <c r="P280" s="10">
        <f t="shared" si="29"/>
        <v>0</v>
      </c>
    </row>
    <row r="281" spans="1:16">
      <c r="A281" s="8" t="s">
        <v>35</v>
      </c>
      <c r="B281" s="9" t="s">
        <v>36</v>
      </c>
      <c r="C281" s="10">
        <v>1.0529999999999999</v>
      </c>
      <c r="D281" s="10">
        <v>1.0529999999999999</v>
      </c>
      <c r="E281" s="10">
        <v>8.7999999999999995E-2</v>
      </c>
      <c r="F281" s="10">
        <v>0</v>
      </c>
      <c r="G281" s="10">
        <v>0</v>
      </c>
      <c r="H281" s="10">
        <v>5.3800000000000001E-2</v>
      </c>
      <c r="I281" s="10">
        <v>0</v>
      </c>
      <c r="J281" s="10">
        <v>0</v>
      </c>
      <c r="K281" s="10">
        <f t="shared" si="24"/>
        <v>8.7999999999999995E-2</v>
      </c>
      <c r="L281" s="10">
        <f t="shared" si="25"/>
        <v>1.0529999999999999</v>
      </c>
      <c r="M281" s="10">
        <f t="shared" si="26"/>
        <v>0</v>
      </c>
      <c r="N281" s="10">
        <f t="shared" si="27"/>
        <v>0.99919999999999998</v>
      </c>
      <c r="O281" s="10">
        <f t="shared" si="28"/>
        <v>3.4199999999999994E-2</v>
      </c>
      <c r="P281" s="10">
        <f t="shared" si="29"/>
        <v>61.136363636363647</v>
      </c>
    </row>
    <row r="282" spans="1:16">
      <c r="A282" s="8" t="s">
        <v>37</v>
      </c>
      <c r="B282" s="9" t="s">
        <v>38</v>
      </c>
      <c r="C282" s="10">
        <v>17.184000000000001</v>
      </c>
      <c r="D282" s="10">
        <v>17.001999999999999</v>
      </c>
      <c r="E282" s="10">
        <v>0.75600000000000001</v>
      </c>
      <c r="F282" s="10">
        <v>0</v>
      </c>
      <c r="G282" s="10">
        <v>0</v>
      </c>
      <c r="H282" s="10">
        <v>0</v>
      </c>
      <c r="I282" s="10">
        <v>0</v>
      </c>
      <c r="J282" s="10">
        <v>0.34908999999999996</v>
      </c>
      <c r="K282" s="10">
        <f t="shared" si="24"/>
        <v>0.75600000000000001</v>
      </c>
      <c r="L282" s="10">
        <f t="shared" si="25"/>
        <v>17.001999999999999</v>
      </c>
      <c r="M282" s="10">
        <f t="shared" si="26"/>
        <v>0</v>
      </c>
      <c r="N282" s="10">
        <f t="shared" si="27"/>
        <v>17.001999999999999</v>
      </c>
      <c r="O282" s="10">
        <f t="shared" si="28"/>
        <v>0.75600000000000001</v>
      </c>
      <c r="P282" s="10">
        <f t="shared" si="29"/>
        <v>0</v>
      </c>
    </row>
    <row r="283" spans="1:16">
      <c r="A283" s="8" t="s">
        <v>80</v>
      </c>
      <c r="B283" s="9" t="s">
        <v>81</v>
      </c>
      <c r="C283" s="10">
        <v>0.67200000000000004</v>
      </c>
      <c r="D283" s="10">
        <v>0.85399999999999998</v>
      </c>
      <c r="E283" s="10">
        <v>5.6000000000000001E-2</v>
      </c>
      <c r="F283" s="10">
        <v>0</v>
      </c>
      <c r="G283" s="10">
        <v>0</v>
      </c>
      <c r="H283" s="10">
        <v>0</v>
      </c>
      <c r="I283" s="10">
        <v>0</v>
      </c>
      <c r="J283" s="10">
        <v>0</v>
      </c>
      <c r="K283" s="10">
        <f t="shared" si="24"/>
        <v>5.6000000000000001E-2</v>
      </c>
      <c r="L283" s="10">
        <f t="shared" si="25"/>
        <v>0.85399999999999998</v>
      </c>
      <c r="M283" s="10">
        <f t="shared" si="26"/>
        <v>0</v>
      </c>
      <c r="N283" s="10">
        <f t="shared" si="27"/>
        <v>0.85399999999999998</v>
      </c>
      <c r="O283" s="10">
        <f t="shared" si="28"/>
        <v>5.6000000000000001E-2</v>
      </c>
      <c r="P283" s="10">
        <f t="shared" si="29"/>
        <v>0</v>
      </c>
    </row>
    <row r="284" spans="1:16">
      <c r="A284" s="5" t="s">
        <v>157</v>
      </c>
      <c r="B284" s="6" t="s">
        <v>158</v>
      </c>
      <c r="C284" s="7">
        <v>52467.499999999993</v>
      </c>
      <c r="D284" s="7">
        <v>52218.5</v>
      </c>
      <c r="E284" s="7">
        <v>4184.3</v>
      </c>
      <c r="F284" s="7">
        <v>1535.1221800000003</v>
      </c>
      <c r="G284" s="7">
        <v>0.249</v>
      </c>
      <c r="H284" s="7">
        <v>1544.0192200000001</v>
      </c>
      <c r="I284" s="7">
        <v>1.5267499999999998</v>
      </c>
      <c r="J284" s="7">
        <v>3.52475</v>
      </c>
      <c r="K284" s="7">
        <f t="shared" si="24"/>
        <v>2649.1778199999999</v>
      </c>
      <c r="L284" s="7">
        <f t="shared" si="25"/>
        <v>50683.377820000002</v>
      </c>
      <c r="M284" s="7">
        <f t="shared" si="26"/>
        <v>36.687670100136231</v>
      </c>
      <c r="N284" s="7">
        <f t="shared" si="27"/>
        <v>50674.480779999998</v>
      </c>
      <c r="O284" s="7">
        <f t="shared" si="28"/>
        <v>2640.28078</v>
      </c>
      <c r="P284" s="7">
        <f t="shared" si="29"/>
        <v>36.900299213727507</v>
      </c>
    </row>
    <row r="285" spans="1:16">
      <c r="A285" s="8" t="s">
        <v>23</v>
      </c>
      <c r="B285" s="9" t="s">
        <v>24</v>
      </c>
      <c r="C285" s="10">
        <v>40605.800000000003</v>
      </c>
      <c r="D285" s="10">
        <v>40605.800000000003</v>
      </c>
      <c r="E285" s="10">
        <v>3420.3</v>
      </c>
      <c r="F285" s="10">
        <v>1255.1088300000001</v>
      </c>
      <c r="G285" s="10">
        <v>0</v>
      </c>
      <c r="H285" s="10">
        <v>1255.1088300000001</v>
      </c>
      <c r="I285" s="10">
        <v>0</v>
      </c>
      <c r="J285" s="10">
        <v>0</v>
      </c>
      <c r="K285" s="10">
        <f t="shared" si="24"/>
        <v>2165.1911700000001</v>
      </c>
      <c r="L285" s="10">
        <f t="shared" si="25"/>
        <v>39350.691170000006</v>
      </c>
      <c r="M285" s="10">
        <f t="shared" si="26"/>
        <v>36.695869660556092</v>
      </c>
      <c r="N285" s="10">
        <f t="shared" si="27"/>
        <v>39350.691170000006</v>
      </c>
      <c r="O285" s="10">
        <f t="shared" si="28"/>
        <v>2165.1911700000001</v>
      </c>
      <c r="P285" s="10">
        <f t="shared" si="29"/>
        <v>36.695869660556092</v>
      </c>
    </row>
    <row r="286" spans="1:16">
      <c r="A286" s="8" t="s">
        <v>25</v>
      </c>
      <c r="B286" s="9" t="s">
        <v>26</v>
      </c>
      <c r="C286" s="10">
        <v>8933.2000000000007</v>
      </c>
      <c r="D286" s="10">
        <v>8933.2000000000007</v>
      </c>
      <c r="E286" s="10">
        <v>753.7</v>
      </c>
      <c r="F286" s="10">
        <v>271.13686999999999</v>
      </c>
      <c r="G286" s="10">
        <v>0</v>
      </c>
      <c r="H286" s="10">
        <v>271.13686999999999</v>
      </c>
      <c r="I286" s="10">
        <v>0</v>
      </c>
      <c r="J286" s="10">
        <v>0</v>
      </c>
      <c r="K286" s="10">
        <f t="shared" si="24"/>
        <v>482.56313000000006</v>
      </c>
      <c r="L286" s="10">
        <f t="shared" si="25"/>
        <v>8662.0631300000005</v>
      </c>
      <c r="M286" s="10">
        <f t="shared" si="26"/>
        <v>35.974110388748834</v>
      </c>
      <c r="N286" s="10">
        <f t="shared" si="27"/>
        <v>8662.0631300000005</v>
      </c>
      <c r="O286" s="10">
        <f t="shared" si="28"/>
        <v>482.56313000000006</v>
      </c>
      <c r="P286" s="10">
        <f t="shared" si="29"/>
        <v>35.974110388748834</v>
      </c>
    </row>
    <row r="287" spans="1:16">
      <c r="A287" s="8" t="s">
        <v>27</v>
      </c>
      <c r="B287" s="9" t="s">
        <v>28</v>
      </c>
      <c r="C287" s="10">
        <v>321.8</v>
      </c>
      <c r="D287" s="10">
        <v>321.8</v>
      </c>
      <c r="E287" s="10">
        <v>0</v>
      </c>
      <c r="F287" s="10">
        <v>0</v>
      </c>
      <c r="G287" s="10">
        <v>0</v>
      </c>
      <c r="H287" s="10">
        <v>0</v>
      </c>
      <c r="I287" s="10">
        <v>0</v>
      </c>
      <c r="J287" s="10">
        <v>0</v>
      </c>
      <c r="K287" s="10">
        <f t="shared" si="24"/>
        <v>0</v>
      </c>
      <c r="L287" s="10">
        <f t="shared" si="25"/>
        <v>321.8</v>
      </c>
      <c r="M287" s="10">
        <f t="shared" si="26"/>
        <v>0</v>
      </c>
      <c r="N287" s="10">
        <f t="shared" si="27"/>
        <v>321.8</v>
      </c>
      <c r="O287" s="10">
        <f t="shared" si="28"/>
        <v>0</v>
      </c>
      <c r="P287" s="10">
        <f t="shared" si="29"/>
        <v>0</v>
      </c>
    </row>
    <row r="288" spans="1:16">
      <c r="A288" s="8" t="s">
        <v>29</v>
      </c>
      <c r="B288" s="9" t="s">
        <v>30</v>
      </c>
      <c r="C288" s="10">
        <v>1259.2</v>
      </c>
      <c r="D288" s="10">
        <v>1254.2</v>
      </c>
      <c r="E288" s="10">
        <v>0</v>
      </c>
      <c r="F288" s="10">
        <v>7.1174399999999993</v>
      </c>
      <c r="G288" s="10">
        <v>0.249</v>
      </c>
      <c r="H288" s="10">
        <v>10.232149999999999</v>
      </c>
      <c r="I288" s="10">
        <v>0</v>
      </c>
      <c r="J288" s="10">
        <v>1.998</v>
      </c>
      <c r="K288" s="10">
        <f t="shared" si="24"/>
        <v>-7.1174399999999993</v>
      </c>
      <c r="L288" s="10">
        <f t="shared" si="25"/>
        <v>1247.0825600000001</v>
      </c>
      <c r="M288" s="10">
        <f t="shared" si="26"/>
        <v>0</v>
      </c>
      <c r="N288" s="10">
        <f t="shared" si="27"/>
        <v>1243.96785</v>
      </c>
      <c r="O288" s="10">
        <f t="shared" si="28"/>
        <v>-10.232149999999999</v>
      </c>
      <c r="P288" s="10">
        <f t="shared" si="29"/>
        <v>0</v>
      </c>
    </row>
    <row r="289" spans="1:16">
      <c r="A289" s="8" t="s">
        <v>31</v>
      </c>
      <c r="B289" s="9" t="s">
        <v>32</v>
      </c>
      <c r="C289" s="10">
        <v>21.7</v>
      </c>
      <c r="D289" s="10">
        <v>19.7</v>
      </c>
      <c r="E289" s="10">
        <v>0</v>
      </c>
      <c r="F289" s="10">
        <v>0</v>
      </c>
      <c r="G289" s="10">
        <v>0</v>
      </c>
      <c r="H289" s="10">
        <v>0</v>
      </c>
      <c r="I289" s="10">
        <v>0</v>
      </c>
      <c r="J289" s="10">
        <v>0</v>
      </c>
      <c r="K289" s="10">
        <f t="shared" si="24"/>
        <v>0</v>
      </c>
      <c r="L289" s="10">
        <f t="shared" si="25"/>
        <v>19.7</v>
      </c>
      <c r="M289" s="10">
        <f t="shared" si="26"/>
        <v>0</v>
      </c>
      <c r="N289" s="10">
        <f t="shared" si="27"/>
        <v>19.7</v>
      </c>
      <c r="O289" s="10">
        <f t="shared" si="28"/>
        <v>0</v>
      </c>
      <c r="P289" s="10">
        <f t="shared" si="29"/>
        <v>0</v>
      </c>
    </row>
    <row r="290" spans="1:16">
      <c r="A290" s="8" t="s">
        <v>33</v>
      </c>
      <c r="B290" s="9" t="s">
        <v>34</v>
      </c>
      <c r="C290" s="10">
        <v>961.1</v>
      </c>
      <c r="D290" s="10">
        <v>739.5</v>
      </c>
      <c r="E290" s="10">
        <v>0</v>
      </c>
      <c r="F290" s="10">
        <v>0</v>
      </c>
      <c r="G290" s="10">
        <v>0</v>
      </c>
      <c r="H290" s="10">
        <v>5.8875299999999999</v>
      </c>
      <c r="I290" s="10">
        <v>0</v>
      </c>
      <c r="J290" s="10">
        <v>0</v>
      </c>
      <c r="K290" s="10">
        <f t="shared" si="24"/>
        <v>0</v>
      </c>
      <c r="L290" s="10">
        <f t="shared" si="25"/>
        <v>739.5</v>
      </c>
      <c r="M290" s="10">
        <f t="shared" si="26"/>
        <v>0</v>
      </c>
      <c r="N290" s="10">
        <f t="shared" si="27"/>
        <v>733.61247000000003</v>
      </c>
      <c r="O290" s="10">
        <f t="shared" si="28"/>
        <v>-5.8875299999999999</v>
      </c>
      <c r="P290" s="10">
        <f t="shared" si="29"/>
        <v>0</v>
      </c>
    </row>
    <row r="291" spans="1:16">
      <c r="A291" s="8" t="s">
        <v>35</v>
      </c>
      <c r="B291" s="9" t="s">
        <v>36</v>
      </c>
      <c r="C291" s="10">
        <v>21.1</v>
      </c>
      <c r="D291" s="10">
        <v>20.6</v>
      </c>
      <c r="E291" s="10">
        <v>1.8</v>
      </c>
      <c r="F291" s="10">
        <v>9.9840000000000012E-2</v>
      </c>
      <c r="G291" s="10">
        <v>0</v>
      </c>
      <c r="H291" s="10">
        <v>0.71716000000000002</v>
      </c>
      <c r="I291" s="10">
        <v>0.12787999999999999</v>
      </c>
      <c r="J291" s="10">
        <v>0.12787999999999999</v>
      </c>
      <c r="K291" s="10">
        <f t="shared" si="24"/>
        <v>1.7001600000000001</v>
      </c>
      <c r="L291" s="10">
        <f t="shared" si="25"/>
        <v>20.500160000000001</v>
      </c>
      <c r="M291" s="10">
        <f t="shared" si="26"/>
        <v>5.5466666666666669</v>
      </c>
      <c r="N291" s="10">
        <f t="shared" si="27"/>
        <v>19.882840000000002</v>
      </c>
      <c r="O291" s="10">
        <f t="shared" si="28"/>
        <v>1.08284</v>
      </c>
      <c r="P291" s="10">
        <f t="shared" si="29"/>
        <v>39.842222222222226</v>
      </c>
    </row>
    <row r="292" spans="1:16">
      <c r="A292" s="8" t="s">
        <v>37</v>
      </c>
      <c r="B292" s="9" t="s">
        <v>38</v>
      </c>
      <c r="C292" s="10">
        <v>131.9</v>
      </c>
      <c r="D292" s="10">
        <v>123.9</v>
      </c>
      <c r="E292" s="10">
        <v>7.3</v>
      </c>
      <c r="F292" s="10">
        <v>1.3988699999999998</v>
      </c>
      <c r="G292" s="10">
        <v>0</v>
      </c>
      <c r="H292" s="10">
        <v>0</v>
      </c>
      <c r="I292" s="10">
        <v>1.3988699999999998</v>
      </c>
      <c r="J292" s="10">
        <v>1.3988699999999998</v>
      </c>
      <c r="K292" s="10">
        <f t="shared" si="24"/>
        <v>5.9011300000000002</v>
      </c>
      <c r="L292" s="10">
        <f t="shared" si="25"/>
        <v>122.50113</v>
      </c>
      <c r="M292" s="10">
        <f t="shared" si="26"/>
        <v>19.162602739726026</v>
      </c>
      <c r="N292" s="10">
        <f t="shared" si="27"/>
        <v>123.9</v>
      </c>
      <c r="O292" s="10">
        <f t="shared" si="28"/>
        <v>7.3</v>
      </c>
      <c r="P292" s="10">
        <f t="shared" si="29"/>
        <v>0</v>
      </c>
    </row>
    <row r="293" spans="1:16">
      <c r="A293" s="8" t="s">
        <v>39</v>
      </c>
      <c r="B293" s="9" t="s">
        <v>40</v>
      </c>
      <c r="C293" s="10">
        <v>198.70000000000002</v>
      </c>
      <c r="D293" s="10">
        <v>186.8</v>
      </c>
      <c r="E293" s="10">
        <v>0</v>
      </c>
      <c r="F293" s="10">
        <v>0</v>
      </c>
      <c r="G293" s="10">
        <v>0</v>
      </c>
      <c r="H293" s="10">
        <v>0.38001000000000001</v>
      </c>
      <c r="I293" s="10">
        <v>0</v>
      </c>
      <c r="J293" s="10">
        <v>0</v>
      </c>
      <c r="K293" s="10">
        <f t="shared" si="24"/>
        <v>0</v>
      </c>
      <c r="L293" s="10">
        <f t="shared" si="25"/>
        <v>186.8</v>
      </c>
      <c r="M293" s="10">
        <f t="shared" si="26"/>
        <v>0</v>
      </c>
      <c r="N293" s="10">
        <f t="shared" si="27"/>
        <v>186.41999000000001</v>
      </c>
      <c r="O293" s="10">
        <f t="shared" si="28"/>
        <v>-0.38001000000000001</v>
      </c>
      <c r="P293" s="10">
        <f t="shared" si="29"/>
        <v>0</v>
      </c>
    </row>
    <row r="294" spans="1:16">
      <c r="A294" s="8" t="s">
        <v>80</v>
      </c>
      <c r="B294" s="9" t="s">
        <v>81</v>
      </c>
      <c r="C294" s="10">
        <v>11.4</v>
      </c>
      <c r="D294" s="10">
        <v>11.4</v>
      </c>
      <c r="E294" s="10">
        <v>1.2</v>
      </c>
      <c r="F294" s="10">
        <v>0.26033000000000001</v>
      </c>
      <c r="G294" s="10">
        <v>0</v>
      </c>
      <c r="H294" s="10">
        <v>0.55667</v>
      </c>
      <c r="I294" s="10">
        <v>0</v>
      </c>
      <c r="J294" s="10">
        <v>0</v>
      </c>
      <c r="K294" s="10">
        <f t="shared" si="24"/>
        <v>0.93967000000000001</v>
      </c>
      <c r="L294" s="10">
        <f t="shared" si="25"/>
        <v>11.139670000000001</v>
      </c>
      <c r="M294" s="10">
        <f t="shared" si="26"/>
        <v>21.694166666666668</v>
      </c>
      <c r="N294" s="10">
        <f t="shared" si="27"/>
        <v>10.84333</v>
      </c>
      <c r="O294" s="10">
        <f t="shared" si="28"/>
        <v>0.64332999999999996</v>
      </c>
      <c r="P294" s="10">
        <f t="shared" si="29"/>
        <v>46.389166666666668</v>
      </c>
    </row>
    <row r="295" spans="1:16" ht="25.5">
      <c r="A295" s="8" t="s">
        <v>41</v>
      </c>
      <c r="B295" s="9" t="s">
        <v>42</v>
      </c>
      <c r="C295" s="10">
        <v>1.6</v>
      </c>
      <c r="D295" s="10">
        <v>1.6</v>
      </c>
      <c r="E295" s="10">
        <v>0</v>
      </c>
      <c r="F295" s="10">
        <v>0</v>
      </c>
      <c r="G295" s="10">
        <v>0</v>
      </c>
      <c r="H295" s="10">
        <v>0</v>
      </c>
      <c r="I295" s="10">
        <v>0</v>
      </c>
      <c r="J295" s="10">
        <v>0</v>
      </c>
      <c r="K295" s="10">
        <f t="shared" si="24"/>
        <v>0</v>
      </c>
      <c r="L295" s="10">
        <f t="shared" si="25"/>
        <v>1.6</v>
      </c>
      <c r="M295" s="10">
        <f t="shared" si="26"/>
        <v>0</v>
      </c>
      <c r="N295" s="10">
        <f t="shared" si="27"/>
        <v>1.6</v>
      </c>
      <c r="O295" s="10">
        <f t="shared" si="28"/>
        <v>0</v>
      </c>
      <c r="P295" s="10">
        <f t="shared" si="29"/>
        <v>0</v>
      </c>
    </row>
    <row r="296" spans="1:16">
      <c r="A296" s="5" t="s">
        <v>159</v>
      </c>
      <c r="B296" s="6" t="s">
        <v>160</v>
      </c>
      <c r="C296" s="7">
        <v>7899.2000000000007</v>
      </c>
      <c r="D296" s="7">
        <v>7859.2000000000007</v>
      </c>
      <c r="E296" s="7">
        <v>519.5</v>
      </c>
      <c r="F296" s="7">
        <v>160.09998000000002</v>
      </c>
      <c r="G296" s="7">
        <v>0</v>
      </c>
      <c r="H296" s="7">
        <v>157.28</v>
      </c>
      <c r="I296" s="7">
        <v>2.8199799999999997</v>
      </c>
      <c r="J296" s="7">
        <v>7.8333800000000009</v>
      </c>
      <c r="K296" s="7">
        <f t="shared" si="24"/>
        <v>359.40001999999998</v>
      </c>
      <c r="L296" s="7">
        <f t="shared" si="25"/>
        <v>7699.1000200000008</v>
      </c>
      <c r="M296" s="7">
        <f t="shared" si="26"/>
        <v>30.818090471607317</v>
      </c>
      <c r="N296" s="7">
        <f t="shared" si="27"/>
        <v>7701.920000000001</v>
      </c>
      <c r="O296" s="7">
        <f t="shared" si="28"/>
        <v>362.22</v>
      </c>
      <c r="P296" s="7">
        <f t="shared" si="29"/>
        <v>30.275264677574594</v>
      </c>
    </row>
    <row r="297" spans="1:16">
      <c r="A297" s="8" t="s">
        <v>23</v>
      </c>
      <c r="B297" s="9" t="s">
        <v>24</v>
      </c>
      <c r="C297" s="10">
        <v>4852.3</v>
      </c>
      <c r="D297" s="10">
        <v>4852.3</v>
      </c>
      <c r="E297" s="10">
        <v>415.5</v>
      </c>
      <c r="F297" s="10">
        <v>130.44</v>
      </c>
      <c r="G297" s="10">
        <v>0</v>
      </c>
      <c r="H297" s="10">
        <v>130.44</v>
      </c>
      <c r="I297" s="10">
        <v>0</v>
      </c>
      <c r="J297" s="10">
        <v>0</v>
      </c>
      <c r="K297" s="10">
        <f t="shared" si="24"/>
        <v>285.06</v>
      </c>
      <c r="L297" s="10">
        <f t="shared" si="25"/>
        <v>4721.8600000000006</v>
      </c>
      <c r="M297" s="10">
        <f t="shared" si="26"/>
        <v>31.393501805054154</v>
      </c>
      <c r="N297" s="10">
        <f t="shared" si="27"/>
        <v>4721.8600000000006</v>
      </c>
      <c r="O297" s="10">
        <f t="shared" si="28"/>
        <v>285.06</v>
      </c>
      <c r="P297" s="10">
        <f t="shared" si="29"/>
        <v>31.393501805054154</v>
      </c>
    </row>
    <row r="298" spans="1:16">
      <c r="A298" s="8" t="s">
        <v>25</v>
      </c>
      <c r="B298" s="9" t="s">
        <v>26</v>
      </c>
      <c r="C298" s="10">
        <v>1115.5</v>
      </c>
      <c r="D298" s="10">
        <v>1115.5</v>
      </c>
      <c r="E298" s="10">
        <v>95.4</v>
      </c>
      <c r="F298" s="10">
        <v>26.84</v>
      </c>
      <c r="G298" s="10">
        <v>0</v>
      </c>
      <c r="H298" s="10">
        <v>26.84</v>
      </c>
      <c r="I298" s="10">
        <v>0</v>
      </c>
      <c r="J298" s="10">
        <v>0</v>
      </c>
      <c r="K298" s="10">
        <f t="shared" si="24"/>
        <v>68.56</v>
      </c>
      <c r="L298" s="10">
        <f t="shared" si="25"/>
        <v>1088.6600000000001</v>
      </c>
      <c r="M298" s="10">
        <f t="shared" si="26"/>
        <v>28.134171907756812</v>
      </c>
      <c r="N298" s="10">
        <f t="shared" si="27"/>
        <v>1088.6600000000001</v>
      </c>
      <c r="O298" s="10">
        <f t="shared" si="28"/>
        <v>68.56</v>
      </c>
      <c r="P298" s="10">
        <f t="shared" si="29"/>
        <v>28.134171907756812</v>
      </c>
    </row>
    <row r="299" spans="1:16">
      <c r="A299" s="8" t="s">
        <v>27</v>
      </c>
      <c r="B299" s="9" t="s">
        <v>28</v>
      </c>
      <c r="C299" s="10">
        <v>250</v>
      </c>
      <c r="D299" s="10">
        <v>250</v>
      </c>
      <c r="E299" s="10">
        <v>0</v>
      </c>
      <c r="F299" s="10">
        <v>0</v>
      </c>
      <c r="G299" s="10">
        <v>0</v>
      </c>
      <c r="H299" s="10">
        <v>0</v>
      </c>
      <c r="I299" s="10">
        <v>0</v>
      </c>
      <c r="J299" s="10">
        <v>0</v>
      </c>
      <c r="K299" s="10">
        <f t="shared" si="24"/>
        <v>0</v>
      </c>
      <c r="L299" s="10">
        <f t="shared" si="25"/>
        <v>250</v>
      </c>
      <c r="M299" s="10">
        <f t="shared" si="26"/>
        <v>0</v>
      </c>
      <c r="N299" s="10">
        <f t="shared" si="27"/>
        <v>250</v>
      </c>
      <c r="O299" s="10">
        <f t="shared" si="28"/>
        <v>0</v>
      </c>
      <c r="P299" s="10">
        <f t="shared" si="29"/>
        <v>0</v>
      </c>
    </row>
    <row r="300" spans="1:16">
      <c r="A300" s="8" t="s">
        <v>29</v>
      </c>
      <c r="B300" s="9" t="s">
        <v>30</v>
      </c>
      <c r="C300" s="10">
        <v>1000</v>
      </c>
      <c r="D300" s="10">
        <v>1000</v>
      </c>
      <c r="E300" s="10">
        <v>0</v>
      </c>
      <c r="F300" s="10">
        <v>2.7029000000000001</v>
      </c>
      <c r="G300" s="10">
        <v>0</v>
      </c>
      <c r="H300" s="10">
        <v>0</v>
      </c>
      <c r="I300" s="10">
        <v>2.7029000000000001</v>
      </c>
      <c r="J300" s="10">
        <v>7.7163000000000004</v>
      </c>
      <c r="K300" s="10">
        <f t="shared" si="24"/>
        <v>-2.7029000000000001</v>
      </c>
      <c r="L300" s="10">
        <f t="shared" si="25"/>
        <v>997.2971</v>
      </c>
      <c r="M300" s="10">
        <f t="shared" si="26"/>
        <v>0</v>
      </c>
      <c r="N300" s="10">
        <f t="shared" si="27"/>
        <v>1000</v>
      </c>
      <c r="O300" s="10">
        <f t="shared" si="28"/>
        <v>0</v>
      </c>
      <c r="P300" s="10">
        <f t="shared" si="29"/>
        <v>0</v>
      </c>
    </row>
    <row r="301" spans="1:16">
      <c r="A301" s="8" t="s">
        <v>31</v>
      </c>
      <c r="B301" s="9" t="s">
        <v>32</v>
      </c>
      <c r="C301" s="10">
        <v>2</v>
      </c>
      <c r="D301" s="10">
        <v>2</v>
      </c>
      <c r="E301" s="10">
        <v>0</v>
      </c>
      <c r="F301" s="10">
        <v>0</v>
      </c>
      <c r="G301" s="10">
        <v>0</v>
      </c>
      <c r="H301" s="10">
        <v>0</v>
      </c>
      <c r="I301" s="10">
        <v>0</v>
      </c>
      <c r="J301" s="10">
        <v>0</v>
      </c>
      <c r="K301" s="10">
        <f t="shared" si="24"/>
        <v>0</v>
      </c>
      <c r="L301" s="10">
        <f t="shared" si="25"/>
        <v>2</v>
      </c>
      <c r="M301" s="10">
        <f t="shared" si="26"/>
        <v>0</v>
      </c>
      <c r="N301" s="10">
        <f t="shared" si="27"/>
        <v>2</v>
      </c>
      <c r="O301" s="10">
        <f t="shared" si="28"/>
        <v>0</v>
      </c>
      <c r="P301" s="10">
        <f t="shared" si="29"/>
        <v>0</v>
      </c>
    </row>
    <row r="302" spans="1:16">
      <c r="A302" s="8" t="s">
        <v>33</v>
      </c>
      <c r="B302" s="9" t="s">
        <v>34</v>
      </c>
      <c r="C302" s="10">
        <v>434.1</v>
      </c>
      <c r="D302" s="10">
        <v>394.1</v>
      </c>
      <c r="E302" s="10">
        <v>0</v>
      </c>
      <c r="F302" s="10">
        <v>0</v>
      </c>
      <c r="G302" s="10">
        <v>0</v>
      </c>
      <c r="H302" s="10">
        <v>0</v>
      </c>
      <c r="I302" s="10">
        <v>0</v>
      </c>
      <c r="J302" s="10">
        <v>0</v>
      </c>
      <c r="K302" s="10">
        <f t="shared" si="24"/>
        <v>0</v>
      </c>
      <c r="L302" s="10">
        <f t="shared" si="25"/>
        <v>394.1</v>
      </c>
      <c r="M302" s="10">
        <f t="shared" si="26"/>
        <v>0</v>
      </c>
      <c r="N302" s="10">
        <f t="shared" si="27"/>
        <v>394.1</v>
      </c>
      <c r="O302" s="10">
        <f t="shared" si="28"/>
        <v>0</v>
      </c>
      <c r="P302" s="10">
        <f t="shared" si="29"/>
        <v>0</v>
      </c>
    </row>
    <row r="303" spans="1:16">
      <c r="A303" s="8" t="s">
        <v>35</v>
      </c>
      <c r="B303" s="9" t="s">
        <v>36</v>
      </c>
      <c r="C303" s="10">
        <v>6.8</v>
      </c>
      <c r="D303" s="10">
        <v>6.8</v>
      </c>
      <c r="E303" s="10">
        <v>0.5</v>
      </c>
      <c r="F303" s="10">
        <v>5.0810000000000001E-2</v>
      </c>
      <c r="G303" s="10">
        <v>0</v>
      </c>
      <c r="H303" s="10">
        <v>0</v>
      </c>
      <c r="I303" s="10">
        <v>5.0810000000000001E-2</v>
      </c>
      <c r="J303" s="10">
        <v>5.0810000000000001E-2</v>
      </c>
      <c r="K303" s="10">
        <f t="shared" si="24"/>
        <v>0.44918999999999998</v>
      </c>
      <c r="L303" s="10">
        <f t="shared" si="25"/>
        <v>6.7491899999999996</v>
      </c>
      <c r="M303" s="10">
        <f t="shared" si="26"/>
        <v>10.162000000000001</v>
      </c>
      <c r="N303" s="10">
        <f t="shared" si="27"/>
        <v>6.8</v>
      </c>
      <c r="O303" s="10">
        <f t="shared" si="28"/>
        <v>0.5</v>
      </c>
      <c r="P303" s="10">
        <f t="shared" si="29"/>
        <v>0</v>
      </c>
    </row>
    <row r="304" spans="1:16">
      <c r="A304" s="8" t="s">
        <v>37</v>
      </c>
      <c r="B304" s="9" t="s">
        <v>38</v>
      </c>
      <c r="C304" s="10">
        <v>223.5</v>
      </c>
      <c r="D304" s="10">
        <v>223.5</v>
      </c>
      <c r="E304" s="10">
        <v>8</v>
      </c>
      <c r="F304" s="10">
        <v>0</v>
      </c>
      <c r="G304" s="10">
        <v>0</v>
      </c>
      <c r="H304" s="10">
        <v>0</v>
      </c>
      <c r="I304" s="10">
        <v>0</v>
      </c>
      <c r="J304" s="10">
        <v>0</v>
      </c>
      <c r="K304" s="10">
        <f t="shared" si="24"/>
        <v>8</v>
      </c>
      <c r="L304" s="10">
        <f t="shared" si="25"/>
        <v>223.5</v>
      </c>
      <c r="M304" s="10">
        <f t="shared" si="26"/>
        <v>0</v>
      </c>
      <c r="N304" s="10">
        <f t="shared" si="27"/>
        <v>223.5</v>
      </c>
      <c r="O304" s="10">
        <f t="shared" si="28"/>
        <v>8</v>
      </c>
      <c r="P304" s="10">
        <f t="shared" si="29"/>
        <v>0</v>
      </c>
    </row>
    <row r="305" spans="1:16">
      <c r="A305" s="8" t="s">
        <v>80</v>
      </c>
      <c r="B305" s="9" t="s">
        <v>81</v>
      </c>
      <c r="C305" s="10">
        <v>15</v>
      </c>
      <c r="D305" s="10">
        <v>15</v>
      </c>
      <c r="E305" s="10">
        <v>0.1</v>
      </c>
      <c r="F305" s="10">
        <v>6.6269999999999996E-2</v>
      </c>
      <c r="G305" s="10">
        <v>0</v>
      </c>
      <c r="H305" s="10">
        <v>0</v>
      </c>
      <c r="I305" s="10">
        <v>6.6269999999999996E-2</v>
      </c>
      <c r="J305" s="10">
        <v>6.6269999999999996E-2</v>
      </c>
      <c r="K305" s="10">
        <f t="shared" si="24"/>
        <v>3.373000000000001E-2</v>
      </c>
      <c r="L305" s="10">
        <f t="shared" si="25"/>
        <v>14.933730000000001</v>
      </c>
      <c r="M305" s="10">
        <f t="shared" si="26"/>
        <v>66.27</v>
      </c>
      <c r="N305" s="10">
        <f t="shared" si="27"/>
        <v>15</v>
      </c>
      <c r="O305" s="10">
        <f t="shared" si="28"/>
        <v>0.1</v>
      </c>
      <c r="P305" s="10">
        <f t="shared" si="29"/>
        <v>0</v>
      </c>
    </row>
    <row r="306" spans="1:16" ht="25.5">
      <c r="A306" s="5" t="s">
        <v>161</v>
      </c>
      <c r="B306" s="6" t="s">
        <v>162</v>
      </c>
      <c r="C306" s="7">
        <v>7304.9000000000005</v>
      </c>
      <c r="D306" s="7">
        <v>7199.4000000000005</v>
      </c>
      <c r="E306" s="7">
        <v>514.25</v>
      </c>
      <c r="F306" s="7">
        <v>135.76177999999999</v>
      </c>
      <c r="G306" s="7">
        <v>0</v>
      </c>
      <c r="H306" s="7">
        <v>138.48282999999998</v>
      </c>
      <c r="I306" s="7">
        <v>0</v>
      </c>
      <c r="J306" s="7">
        <v>0.54327000000000003</v>
      </c>
      <c r="K306" s="7">
        <f t="shared" si="24"/>
        <v>378.48822000000001</v>
      </c>
      <c r="L306" s="7">
        <f t="shared" si="25"/>
        <v>7063.6382200000007</v>
      </c>
      <c r="M306" s="7">
        <f t="shared" si="26"/>
        <v>26.399957219251334</v>
      </c>
      <c r="N306" s="7">
        <f t="shared" si="27"/>
        <v>7060.9171700000006</v>
      </c>
      <c r="O306" s="7">
        <f t="shared" si="28"/>
        <v>375.76717000000002</v>
      </c>
      <c r="P306" s="7">
        <f t="shared" si="29"/>
        <v>26.929087019931934</v>
      </c>
    </row>
    <row r="307" spans="1:16">
      <c r="A307" s="8" t="s">
        <v>23</v>
      </c>
      <c r="B307" s="9" t="s">
        <v>24</v>
      </c>
      <c r="C307" s="10">
        <v>5097.6000000000004</v>
      </c>
      <c r="D307" s="10">
        <v>5097.6000000000004</v>
      </c>
      <c r="E307" s="10">
        <v>404</v>
      </c>
      <c r="F307" s="10">
        <v>109.02</v>
      </c>
      <c r="G307" s="10">
        <v>0</v>
      </c>
      <c r="H307" s="10">
        <v>109.02</v>
      </c>
      <c r="I307" s="10">
        <v>0</v>
      </c>
      <c r="J307" s="10">
        <v>0</v>
      </c>
      <c r="K307" s="10">
        <f t="shared" si="24"/>
        <v>294.98</v>
      </c>
      <c r="L307" s="10">
        <f t="shared" si="25"/>
        <v>4988.58</v>
      </c>
      <c r="M307" s="10">
        <f t="shared" si="26"/>
        <v>26.985148514851488</v>
      </c>
      <c r="N307" s="10">
        <f t="shared" si="27"/>
        <v>4988.58</v>
      </c>
      <c r="O307" s="10">
        <f t="shared" si="28"/>
        <v>294.98</v>
      </c>
      <c r="P307" s="10">
        <f t="shared" si="29"/>
        <v>26.985148514851488</v>
      </c>
    </row>
    <row r="308" spans="1:16">
      <c r="A308" s="8" t="s">
        <v>25</v>
      </c>
      <c r="B308" s="9" t="s">
        <v>26</v>
      </c>
      <c r="C308" s="10">
        <v>1246.2</v>
      </c>
      <c r="D308" s="10">
        <v>1246.2</v>
      </c>
      <c r="E308" s="10">
        <v>100</v>
      </c>
      <c r="F308" s="10">
        <v>21.570409999999999</v>
      </c>
      <c r="G308" s="10">
        <v>0</v>
      </c>
      <c r="H308" s="10">
        <v>21.570409999999999</v>
      </c>
      <c r="I308" s="10">
        <v>0</v>
      </c>
      <c r="J308" s="10">
        <v>0</v>
      </c>
      <c r="K308" s="10">
        <f t="shared" si="24"/>
        <v>78.429590000000005</v>
      </c>
      <c r="L308" s="10">
        <f t="shared" si="25"/>
        <v>1224.62959</v>
      </c>
      <c r="M308" s="10">
        <f t="shared" si="26"/>
        <v>21.570409999999999</v>
      </c>
      <c r="N308" s="10">
        <f t="shared" si="27"/>
        <v>1224.62959</v>
      </c>
      <c r="O308" s="10">
        <f t="shared" si="28"/>
        <v>78.429590000000005</v>
      </c>
      <c r="P308" s="10">
        <f t="shared" si="29"/>
        <v>21.570409999999999</v>
      </c>
    </row>
    <row r="309" spans="1:16">
      <c r="A309" s="8" t="s">
        <v>27</v>
      </c>
      <c r="B309" s="9" t="s">
        <v>28</v>
      </c>
      <c r="C309" s="10">
        <v>379.1</v>
      </c>
      <c r="D309" s="10">
        <v>379.1</v>
      </c>
      <c r="E309" s="10">
        <v>0</v>
      </c>
      <c r="F309" s="10">
        <v>0.16</v>
      </c>
      <c r="G309" s="10">
        <v>0</v>
      </c>
      <c r="H309" s="10">
        <v>0.16</v>
      </c>
      <c r="I309" s="10">
        <v>0</v>
      </c>
      <c r="J309" s="10">
        <v>0</v>
      </c>
      <c r="K309" s="10">
        <f t="shared" si="24"/>
        <v>-0.16</v>
      </c>
      <c r="L309" s="10">
        <f t="shared" si="25"/>
        <v>378.94</v>
      </c>
      <c r="M309" s="10">
        <f t="shared" si="26"/>
        <v>0</v>
      </c>
      <c r="N309" s="10">
        <f t="shared" si="27"/>
        <v>378.94</v>
      </c>
      <c r="O309" s="10">
        <f t="shared" si="28"/>
        <v>-0.16</v>
      </c>
      <c r="P309" s="10">
        <f t="shared" si="29"/>
        <v>0</v>
      </c>
    </row>
    <row r="310" spans="1:16">
      <c r="A310" s="8" t="s">
        <v>29</v>
      </c>
      <c r="B310" s="9" t="s">
        <v>30</v>
      </c>
      <c r="C310" s="10">
        <v>172.5</v>
      </c>
      <c r="D310" s="10">
        <v>172.5</v>
      </c>
      <c r="E310" s="10">
        <v>5.3</v>
      </c>
      <c r="F310" s="10">
        <v>4.4733000000000001</v>
      </c>
      <c r="G310" s="10">
        <v>0</v>
      </c>
      <c r="H310" s="10">
        <v>4.4733000000000001</v>
      </c>
      <c r="I310" s="10">
        <v>0</v>
      </c>
      <c r="J310" s="10">
        <v>0.54327000000000003</v>
      </c>
      <c r="K310" s="10">
        <f t="shared" si="24"/>
        <v>0.82669999999999977</v>
      </c>
      <c r="L310" s="10">
        <f t="shared" si="25"/>
        <v>168.02670000000001</v>
      </c>
      <c r="M310" s="10">
        <f t="shared" si="26"/>
        <v>84.401886792452828</v>
      </c>
      <c r="N310" s="10">
        <f t="shared" si="27"/>
        <v>168.02670000000001</v>
      </c>
      <c r="O310" s="10">
        <f t="shared" si="28"/>
        <v>0.82669999999999977</v>
      </c>
      <c r="P310" s="10">
        <f t="shared" si="29"/>
        <v>84.401886792452828</v>
      </c>
    </row>
    <row r="311" spans="1:16">
      <c r="A311" s="8" t="s">
        <v>31</v>
      </c>
      <c r="B311" s="9" t="s">
        <v>32</v>
      </c>
      <c r="C311" s="10">
        <v>11</v>
      </c>
      <c r="D311" s="10">
        <v>7</v>
      </c>
      <c r="E311" s="10">
        <v>0</v>
      </c>
      <c r="F311" s="10">
        <v>0</v>
      </c>
      <c r="G311" s="10">
        <v>0</v>
      </c>
      <c r="H311" s="10">
        <v>0</v>
      </c>
      <c r="I311" s="10">
        <v>0</v>
      </c>
      <c r="J311" s="10">
        <v>0</v>
      </c>
      <c r="K311" s="10">
        <f t="shared" si="24"/>
        <v>0</v>
      </c>
      <c r="L311" s="10">
        <f t="shared" si="25"/>
        <v>7</v>
      </c>
      <c r="M311" s="10">
        <f t="shared" si="26"/>
        <v>0</v>
      </c>
      <c r="N311" s="10">
        <f t="shared" si="27"/>
        <v>7</v>
      </c>
      <c r="O311" s="10">
        <f t="shared" si="28"/>
        <v>0</v>
      </c>
      <c r="P311" s="10">
        <f t="shared" si="29"/>
        <v>0</v>
      </c>
    </row>
    <row r="312" spans="1:16">
      <c r="A312" s="8" t="s">
        <v>33</v>
      </c>
      <c r="B312" s="9" t="s">
        <v>34</v>
      </c>
      <c r="C312" s="10">
        <v>336.90000000000003</v>
      </c>
      <c r="D312" s="10">
        <v>236.9</v>
      </c>
      <c r="E312" s="10">
        <v>0</v>
      </c>
      <c r="F312" s="10">
        <v>0</v>
      </c>
      <c r="G312" s="10">
        <v>0</v>
      </c>
      <c r="H312" s="10">
        <v>2.7210500000000004</v>
      </c>
      <c r="I312" s="10">
        <v>0</v>
      </c>
      <c r="J312" s="10">
        <v>0</v>
      </c>
      <c r="K312" s="10">
        <f t="shared" si="24"/>
        <v>0</v>
      </c>
      <c r="L312" s="10">
        <f t="shared" si="25"/>
        <v>236.9</v>
      </c>
      <c r="M312" s="10">
        <f t="shared" si="26"/>
        <v>0</v>
      </c>
      <c r="N312" s="10">
        <f t="shared" si="27"/>
        <v>234.17895000000001</v>
      </c>
      <c r="O312" s="10">
        <f t="shared" si="28"/>
        <v>-2.7210500000000004</v>
      </c>
      <c r="P312" s="10">
        <f t="shared" si="29"/>
        <v>0</v>
      </c>
    </row>
    <row r="313" spans="1:16">
      <c r="A313" s="8" t="s">
        <v>35</v>
      </c>
      <c r="B313" s="9" t="s">
        <v>36</v>
      </c>
      <c r="C313" s="10">
        <v>6.1000000000000005</v>
      </c>
      <c r="D313" s="10">
        <v>6.1000000000000005</v>
      </c>
      <c r="E313" s="10">
        <v>0.5</v>
      </c>
      <c r="F313" s="10">
        <v>0.17154</v>
      </c>
      <c r="G313" s="10">
        <v>0</v>
      </c>
      <c r="H313" s="10">
        <v>0.17154</v>
      </c>
      <c r="I313" s="10">
        <v>0</v>
      </c>
      <c r="J313" s="10">
        <v>0</v>
      </c>
      <c r="K313" s="10">
        <f t="shared" si="24"/>
        <v>0.32845999999999997</v>
      </c>
      <c r="L313" s="10">
        <f t="shared" si="25"/>
        <v>5.9284600000000003</v>
      </c>
      <c r="M313" s="10">
        <f t="shared" si="26"/>
        <v>34.308</v>
      </c>
      <c r="N313" s="10">
        <f t="shared" si="27"/>
        <v>5.9284600000000003</v>
      </c>
      <c r="O313" s="10">
        <f t="shared" si="28"/>
        <v>0.32845999999999997</v>
      </c>
      <c r="P313" s="10">
        <f t="shared" si="29"/>
        <v>34.308</v>
      </c>
    </row>
    <row r="314" spans="1:16">
      <c r="A314" s="8" t="s">
        <v>37</v>
      </c>
      <c r="B314" s="9" t="s">
        <v>38</v>
      </c>
      <c r="C314" s="10">
        <v>50.5</v>
      </c>
      <c r="D314" s="10">
        <v>49</v>
      </c>
      <c r="E314" s="10">
        <v>4</v>
      </c>
      <c r="F314" s="10">
        <v>0</v>
      </c>
      <c r="G314" s="10">
        <v>0</v>
      </c>
      <c r="H314" s="10">
        <v>0</v>
      </c>
      <c r="I314" s="10">
        <v>0</v>
      </c>
      <c r="J314" s="10">
        <v>0</v>
      </c>
      <c r="K314" s="10">
        <f t="shared" si="24"/>
        <v>4</v>
      </c>
      <c r="L314" s="10">
        <f t="shared" si="25"/>
        <v>49</v>
      </c>
      <c r="M314" s="10">
        <f t="shared" si="26"/>
        <v>0</v>
      </c>
      <c r="N314" s="10">
        <f t="shared" si="27"/>
        <v>49</v>
      </c>
      <c r="O314" s="10">
        <f t="shared" si="28"/>
        <v>4</v>
      </c>
      <c r="P314" s="10">
        <f t="shared" si="29"/>
        <v>0</v>
      </c>
    </row>
    <row r="315" spans="1:16">
      <c r="A315" s="8" t="s">
        <v>80</v>
      </c>
      <c r="B315" s="9" t="s">
        <v>81</v>
      </c>
      <c r="C315" s="10">
        <v>5</v>
      </c>
      <c r="D315" s="10">
        <v>5</v>
      </c>
      <c r="E315" s="10">
        <v>0.45</v>
      </c>
      <c r="F315" s="10">
        <v>0.36652999999999997</v>
      </c>
      <c r="G315" s="10">
        <v>0</v>
      </c>
      <c r="H315" s="10">
        <v>0.36652999999999997</v>
      </c>
      <c r="I315" s="10">
        <v>0</v>
      </c>
      <c r="J315" s="10">
        <v>0</v>
      </c>
      <c r="K315" s="10">
        <f t="shared" si="24"/>
        <v>8.3470000000000044E-2</v>
      </c>
      <c r="L315" s="10">
        <f t="shared" si="25"/>
        <v>4.63347</v>
      </c>
      <c r="M315" s="10">
        <f t="shared" si="26"/>
        <v>81.451111111111089</v>
      </c>
      <c r="N315" s="10">
        <f t="shared" si="27"/>
        <v>4.63347</v>
      </c>
      <c r="O315" s="10">
        <f t="shared" si="28"/>
        <v>8.3470000000000044E-2</v>
      </c>
      <c r="P315" s="10">
        <f t="shared" si="29"/>
        <v>81.451111111111089</v>
      </c>
    </row>
    <row r="316" spans="1:16">
      <c r="A316" s="5" t="s">
        <v>163</v>
      </c>
      <c r="B316" s="6" t="s">
        <v>164</v>
      </c>
      <c r="C316" s="7">
        <v>989</v>
      </c>
      <c r="D316" s="7">
        <v>989</v>
      </c>
      <c r="E316" s="7">
        <v>68</v>
      </c>
      <c r="F316" s="7">
        <v>0</v>
      </c>
      <c r="G316" s="7">
        <v>0</v>
      </c>
      <c r="H316" s="7">
        <v>0</v>
      </c>
      <c r="I316" s="7">
        <v>0</v>
      </c>
      <c r="J316" s="7">
        <v>0</v>
      </c>
      <c r="K316" s="7">
        <f t="shared" si="24"/>
        <v>68</v>
      </c>
      <c r="L316" s="7">
        <f t="shared" si="25"/>
        <v>989</v>
      </c>
      <c r="M316" s="7">
        <f t="shared" si="26"/>
        <v>0</v>
      </c>
      <c r="N316" s="7">
        <f t="shared" si="27"/>
        <v>989</v>
      </c>
      <c r="O316" s="7">
        <f t="shared" si="28"/>
        <v>68</v>
      </c>
      <c r="P316" s="7">
        <f t="shared" si="29"/>
        <v>0</v>
      </c>
    </row>
    <row r="317" spans="1:16" ht="25.5">
      <c r="A317" s="8" t="s">
        <v>55</v>
      </c>
      <c r="B317" s="9" t="s">
        <v>56</v>
      </c>
      <c r="C317" s="10">
        <v>989</v>
      </c>
      <c r="D317" s="10">
        <v>989</v>
      </c>
      <c r="E317" s="10">
        <v>68</v>
      </c>
      <c r="F317" s="10">
        <v>0</v>
      </c>
      <c r="G317" s="10">
        <v>0</v>
      </c>
      <c r="H317" s="10">
        <v>0</v>
      </c>
      <c r="I317" s="10">
        <v>0</v>
      </c>
      <c r="J317" s="10">
        <v>0</v>
      </c>
      <c r="K317" s="10">
        <f t="shared" si="24"/>
        <v>68</v>
      </c>
      <c r="L317" s="10">
        <f t="shared" si="25"/>
        <v>989</v>
      </c>
      <c r="M317" s="10">
        <f t="shared" si="26"/>
        <v>0</v>
      </c>
      <c r="N317" s="10">
        <f t="shared" si="27"/>
        <v>989</v>
      </c>
      <c r="O317" s="10">
        <f t="shared" si="28"/>
        <v>68</v>
      </c>
      <c r="P317" s="10">
        <f t="shared" si="29"/>
        <v>0</v>
      </c>
    </row>
    <row r="318" spans="1:16" ht="25.5">
      <c r="A318" s="5" t="s">
        <v>165</v>
      </c>
      <c r="B318" s="6" t="s">
        <v>166</v>
      </c>
      <c r="C318" s="7">
        <v>1930.3</v>
      </c>
      <c r="D318" s="7">
        <v>1930.16</v>
      </c>
      <c r="E318" s="7">
        <v>143.35000000000002</v>
      </c>
      <c r="F318" s="7">
        <v>0.30690999999999996</v>
      </c>
      <c r="G318" s="7">
        <v>0</v>
      </c>
      <c r="H318" s="7">
        <v>2.2047099999999999</v>
      </c>
      <c r="I318" s="7">
        <v>0.19097999999999998</v>
      </c>
      <c r="J318" s="7">
        <v>1.0602100000000001</v>
      </c>
      <c r="K318" s="7">
        <f t="shared" si="24"/>
        <v>143.04309000000003</v>
      </c>
      <c r="L318" s="7">
        <f t="shared" si="25"/>
        <v>1929.8530900000001</v>
      </c>
      <c r="M318" s="7">
        <f t="shared" si="26"/>
        <v>0.21409836065573762</v>
      </c>
      <c r="N318" s="7">
        <f t="shared" si="27"/>
        <v>1927.9552900000001</v>
      </c>
      <c r="O318" s="7">
        <f t="shared" si="28"/>
        <v>141.14529000000002</v>
      </c>
      <c r="P318" s="7">
        <f t="shared" si="29"/>
        <v>1.5379909312870592</v>
      </c>
    </row>
    <row r="319" spans="1:16">
      <c r="A319" s="8" t="s">
        <v>23</v>
      </c>
      <c r="B319" s="9" t="s">
        <v>24</v>
      </c>
      <c r="C319" s="10">
        <v>1378.2</v>
      </c>
      <c r="D319" s="10">
        <v>1378.2</v>
      </c>
      <c r="E319" s="10">
        <v>112</v>
      </c>
      <c r="F319" s="10">
        <v>0</v>
      </c>
      <c r="G319" s="10">
        <v>0</v>
      </c>
      <c r="H319" s="10">
        <v>0</v>
      </c>
      <c r="I319" s="10">
        <v>0</v>
      </c>
      <c r="J319" s="10">
        <v>0</v>
      </c>
      <c r="K319" s="10">
        <f t="shared" si="24"/>
        <v>112</v>
      </c>
      <c r="L319" s="10">
        <f t="shared" si="25"/>
        <v>1378.2</v>
      </c>
      <c r="M319" s="10">
        <f t="shared" si="26"/>
        <v>0</v>
      </c>
      <c r="N319" s="10">
        <f t="shared" si="27"/>
        <v>1378.2</v>
      </c>
      <c r="O319" s="10">
        <f t="shared" si="28"/>
        <v>112</v>
      </c>
      <c r="P319" s="10">
        <f t="shared" si="29"/>
        <v>0</v>
      </c>
    </row>
    <row r="320" spans="1:16">
      <c r="A320" s="8" t="s">
        <v>25</v>
      </c>
      <c r="B320" s="9" t="s">
        <v>26</v>
      </c>
      <c r="C320" s="10">
        <v>310.3</v>
      </c>
      <c r="D320" s="10">
        <v>310.3</v>
      </c>
      <c r="E320" s="10">
        <v>25.3</v>
      </c>
      <c r="F320" s="10">
        <v>0</v>
      </c>
      <c r="G320" s="10">
        <v>0</v>
      </c>
      <c r="H320" s="10">
        <v>0</v>
      </c>
      <c r="I320" s="10">
        <v>0</v>
      </c>
      <c r="J320" s="10">
        <v>0</v>
      </c>
      <c r="K320" s="10">
        <f t="shared" si="24"/>
        <v>25.3</v>
      </c>
      <c r="L320" s="10">
        <f t="shared" si="25"/>
        <v>310.3</v>
      </c>
      <c r="M320" s="10">
        <f t="shared" si="26"/>
        <v>0</v>
      </c>
      <c r="N320" s="10">
        <f t="shared" si="27"/>
        <v>310.3</v>
      </c>
      <c r="O320" s="10">
        <f t="shared" si="28"/>
        <v>25.3</v>
      </c>
      <c r="P320" s="10">
        <f t="shared" si="29"/>
        <v>0</v>
      </c>
    </row>
    <row r="321" spans="1:16">
      <c r="A321" s="8" t="s">
        <v>27</v>
      </c>
      <c r="B321" s="9" t="s">
        <v>28</v>
      </c>
      <c r="C321" s="10">
        <v>26.5</v>
      </c>
      <c r="D321" s="10">
        <v>26.5</v>
      </c>
      <c r="E321" s="10">
        <v>0</v>
      </c>
      <c r="F321" s="10">
        <v>0.30202999999999997</v>
      </c>
      <c r="G321" s="10">
        <v>0</v>
      </c>
      <c r="H321" s="10">
        <v>0.30202999999999997</v>
      </c>
      <c r="I321" s="10">
        <v>0</v>
      </c>
      <c r="J321" s="10">
        <v>0</v>
      </c>
      <c r="K321" s="10">
        <f t="shared" si="24"/>
        <v>-0.30202999999999997</v>
      </c>
      <c r="L321" s="10">
        <f t="shared" si="25"/>
        <v>26.197970000000002</v>
      </c>
      <c r="M321" s="10">
        <f t="shared" si="26"/>
        <v>0</v>
      </c>
      <c r="N321" s="10">
        <f t="shared" si="27"/>
        <v>26.197970000000002</v>
      </c>
      <c r="O321" s="10">
        <f t="shared" si="28"/>
        <v>-0.30202999999999997</v>
      </c>
      <c r="P321" s="10">
        <f t="shared" si="29"/>
        <v>0</v>
      </c>
    </row>
    <row r="322" spans="1:16">
      <c r="A322" s="8" t="s">
        <v>29</v>
      </c>
      <c r="B322" s="9" t="s">
        <v>30</v>
      </c>
      <c r="C322" s="10">
        <v>72.5</v>
      </c>
      <c r="D322" s="10">
        <v>72.5</v>
      </c>
      <c r="E322" s="10">
        <v>0</v>
      </c>
      <c r="F322" s="10">
        <v>4.8799999999999998E-3</v>
      </c>
      <c r="G322" s="10">
        <v>0</v>
      </c>
      <c r="H322" s="10">
        <v>0.54815000000000003</v>
      </c>
      <c r="I322" s="10">
        <v>0</v>
      </c>
      <c r="J322" s="10">
        <v>0.68159000000000003</v>
      </c>
      <c r="K322" s="10">
        <f t="shared" si="24"/>
        <v>-4.8799999999999998E-3</v>
      </c>
      <c r="L322" s="10">
        <f t="shared" si="25"/>
        <v>72.49512</v>
      </c>
      <c r="M322" s="10">
        <f t="shared" si="26"/>
        <v>0</v>
      </c>
      <c r="N322" s="10">
        <f t="shared" si="27"/>
        <v>71.951849999999993</v>
      </c>
      <c r="O322" s="10">
        <f t="shared" si="28"/>
        <v>-0.54815000000000003</v>
      </c>
      <c r="P322" s="10">
        <f t="shared" si="29"/>
        <v>0</v>
      </c>
    </row>
    <row r="323" spans="1:16">
      <c r="A323" s="8" t="s">
        <v>31</v>
      </c>
      <c r="B323" s="9" t="s">
        <v>32</v>
      </c>
      <c r="C323" s="10">
        <v>1.8</v>
      </c>
      <c r="D323" s="10">
        <v>1.6600000000000001</v>
      </c>
      <c r="E323" s="10">
        <v>0.15</v>
      </c>
      <c r="F323" s="10">
        <v>0</v>
      </c>
      <c r="G323" s="10">
        <v>0</v>
      </c>
      <c r="H323" s="10">
        <v>0</v>
      </c>
      <c r="I323" s="10">
        <v>0</v>
      </c>
      <c r="J323" s="10">
        <v>0</v>
      </c>
      <c r="K323" s="10">
        <f t="shared" si="24"/>
        <v>0.15</v>
      </c>
      <c r="L323" s="10">
        <f t="shared" si="25"/>
        <v>1.6600000000000001</v>
      </c>
      <c r="M323" s="10">
        <f t="shared" si="26"/>
        <v>0</v>
      </c>
      <c r="N323" s="10">
        <f t="shared" si="27"/>
        <v>1.6600000000000001</v>
      </c>
      <c r="O323" s="10">
        <f t="shared" si="28"/>
        <v>0.15</v>
      </c>
      <c r="P323" s="10">
        <f t="shared" si="29"/>
        <v>0</v>
      </c>
    </row>
    <row r="324" spans="1:16">
      <c r="A324" s="8" t="s">
        <v>33</v>
      </c>
      <c r="B324" s="9" t="s">
        <v>34</v>
      </c>
      <c r="C324" s="10">
        <v>69.900000000000006</v>
      </c>
      <c r="D324" s="10">
        <v>69.900000000000006</v>
      </c>
      <c r="E324" s="10">
        <v>0</v>
      </c>
      <c r="F324" s="10">
        <v>0</v>
      </c>
      <c r="G324" s="10">
        <v>0</v>
      </c>
      <c r="H324" s="10">
        <v>1.3676700000000002</v>
      </c>
      <c r="I324" s="10">
        <v>0</v>
      </c>
      <c r="J324" s="10">
        <v>0</v>
      </c>
      <c r="K324" s="10">
        <f t="shared" si="24"/>
        <v>0</v>
      </c>
      <c r="L324" s="10">
        <f t="shared" si="25"/>
        <v>69.900000000000006</v>
      </c>
      <c r="M324" s="10">
        <f t="shared" si="26"/>
        <v>0</v>
      </c>
      <c r="N324" s="10">
        <f t="shared" si="27"/>
        <v>68.532330000000002</v>
      </c>
      <c r="O324" s="10">
        <f t="shared" si="28"/>
        <v>-1.3676700000000002</v>
      </c>
      <c r="P324" s="10">
        <f t="shared" si="29"/>
        <v>0</v>
      </c>
    </row>
    <row r="325" spans="1:16">
      <c r="A325" s="8" t="s">
        <v>35</v>
      </c>
      <c r="B325" s="9" t="s">
        <v>36</v>
      </c>
      <c r="C325" s="10">
        <v>4</v>
      </c>
      <c r="D325" s="10">
        <v>4</v>
      </c>
      <c r="E325" s="10">
        <v>0.3</v>
      </c>
      <c r="F325" s="10">
        <v>0</v>
      </c>
      <c r="G325" s="10">
        <v>0</v>
      </c>
      <c r="H325" s="10">
        <v>0.17784</v>
      </c>
      <c r="I325" s="10">
        <v>0</v>
      </c>
      <c r="J325" s="10">
        <v>0</v>
      </c>
      <c r="K325" s="10">
        <f t="shared" si="24"/>
        <v>0.3</v>
      </c>
      <c r="L325" s="10">
        <f t="shared" si="25"/>
        <v>4</v>
      </c>
      <c r="M325" s="10">
        <f t="shared" si="26"/>
        <v>0</v>
      </c>
      <c r="N325" s="10">
        <f t="shared" si="27"/>
        <v>3.8221600000000002</v>
      </c>
      <c r="O325" s="10">
        <f t="shared" si="28"/>
        <v>0.12215999999999999</v>
      </c>
      <c r="P325" s="10">
        <f t="shared" si="29"/>
        <v>59.28</v>
      </c>
    </row>
    <row r="326" spans="1:16">
      <c r="A326" s="8" t="s">
        <v>37</v>
      </c>
      <c r="B326" s="9" t="s">
        <v>38</v>
      </c>
      <c r="C326" s="10">
        <v>13.5</v>
      </c>
      <c r="D326" s="10">
        <v>13.5</v>
      </c>
      <c r="E326" s="10">
        <v>1.1000000000000001</v>
      </c>
      <c r="F326" s="10">
        <v>0</v>
      </c>
      <c r="G326" s="10">
        <v>0</v>
      </c>
      <c r="H326" s="10">
        <v>0</v>
      </c>
      <c r="I326" s="10">
        <v>0</v>
      </c>
      <c r="J326" s="10">
        <v>0.37862000000000001</v>
      </c>
      <c r="K326" s="10">
        <f t="shared" ref="K326:K389" si="30">E326-F326</f>
        <v>1.1000000000000001</v>
      </c>
      <c r="L326" s="10">
        <f t="shared" ref="L326:L389" si="31">D326-F326</f>
        <v>13.5</v>
      </c>
      <c r="M326" s="10">
        <f t="shared" ref="M326:M389" si="32">IF(E326=0,0,(F326/E326)*100)</f>
        <v>0</v>
      </c>
      <c r="N326" s="10">
        <f t="shared" ref="N326:N389" si="33">D326-H326</f>
        <v>13.5</v>
      </c>
      <c r="O326" s="10">
        <f t="shared" ref="O326:O389" si="34">E326-H326</f>
        <v>1.1000000000000001</v>
      </c>
      <c r="P326" s="10">
        <f t="shared" ref="P326:P389" si="35">IF(E326=0,0,(H326/E326)*100)</f>
        <v>0</v>
      </c>
    </row>
    <row r="327" spans="1:16">
      <c r="A327" s="8" t="s">
        <v>80</v>
      </c>
      <c r="B327" s="9" t="s">
        <v>81</v>
      </c>
      <c r="C327" s="10">
        <v>1.8</v>
      </c>
      <c r="D327" s="10">
        <v>1.8</v>
      </c>
      <c r="E327" s="10">
        <v>0.2</v>
      </c>
      <c r="F327" s="10">
        <v>0</v>
      </c>
      <c r="G327" s="10">
        <v>0</v>
      </c>
      <c r="H327" s="10">
        <v>-0.19097999999999998</v>
      </c>
      <c r="I327" s="10">
        <v>0.19097999999999998</v>
      </c>
      <c r="J327" s="10">
        <v>0</v>
      </c>
      <c r="K327" s="10">
        <f t="shared" si="30"/>
        <v>0.2</v>
      </c>
      <c r="L327" s="10">
        <f t="shared" si="31"/>
        <v>1.8</v>
      </c>
      <c r="M327" s="10">
        <f t="shared" si="32"/>
        <v>0</v>
      </c>
      <c r="N327" s="10">
        <f t="shared" si="33"/>
        <v>1.99098</v>
      </c>
      <c r="O327" s="10">
        <f t="shared" si="34"/>
        <v>0.39097999999999999</v>
      </c>
      <c r="P327" s="10">
        <f t="shared" si="35"/>
        <v>-95.489999999999981</v>
      </c>
    </row>
    <row r="328" spans="1:16" ht="25.5">
      <c r="A328" s="8" t="s">
        <v>41</v>
      </c>
      <c r="B328" s="9" t="s">
        <v>42</v>
      </c>
      <c r="C328" s="10">
        <v>0.6</v>
      </c>
      <c r="D328" s="10">
        <v>0.6</v>
      </c>
      <c r="E328" s="10">
        <v>0</v>
      </c>
      <c r="F328" s="10">
        <v>0</v>
      </c>
      <c r="G328" s="10">
        <v>0</v>
      </c>
      <c r="H328" s="10">
        <v>0</v>
      </c>
      <c r="I328" s="10">
        <v>0</v>
      </c>
      <c r="J328" s="10">
        <v>0</v>
      </c>
      <c r="K328" s="10">
        <f t="shared" si="30"/>
        <v>0</v>
      </c>
      <c r="L328" s="10">
        <f t="shared" si="31"/>
        <v>0.6</v>
      </c>
      <c r="M328" s="10">
        <f t="shared" si="32"/>
        <v>0</v>
      </c>
      <c r="N328" s="10">
        <f t="shared" si="33"/>
        <v>0.6</v>
      </c>
      <c r="O328" s="10">
        <f t="shared" si="34"/>
        <v>0</v>
      </c>
      <c r="P328" s="10">
        <f t="shared" si="35"/>
        <v>0</v>
      </c>
    </row>
    <row r="329" spans="1:16">
      <c r="A329" s="8" t="s">
        <v>43</v>
      </c>
      <c r="B329" s="9" t="s">
        <v>44</v>
      </c>
      <c r="C329" s="10">
        <v>51.2</v>
      </c>
      <c r="D329" s="10">
        <v>51.2</v>
      </c>
      <c r="E329" s="10">
        <v>4.3</v>
      </c>
      <c r="F329" s="10">
        <v>0</v>
      </c>
      <c r="G329" s="10">
        <v>0</v>
      </c>
      <c r="H329" s="10">
        <v>0</v>
      </c>
      <c r="I329" s="10">
        <v>0</v>
      </c>
      <c r="J329" s="10">
        <v>0</v>
      </c>
      <c r="K329" s="10">
        <f t="shared" si="30"/>
        <v>4.3</v>
      </c>
      <c r="L329" s="10">
        <f t="shared" si="31"/>
        <v>51.2</v>
      </c>
      <c r="M329" s="10">
        <f t="shared" si="32"/>
        <v>0</v>
      </c>
      <c r="N329" s="10">
        <f t="shared" si="33"/>
        <v>51.2</v>
      </c>
      <c r="O329" s="10">
        <f t="shared" si="34"/>
        <v>4.3</v>
      </c>
      <c r="P329" s="10">
        <f t="shared" si="35"/>
        <v>0</v>
      </c>
    </row>
    <row r="330" spans="1:16">
      <c r="A330" s="5" t="s">
        <v>167</v>
      </c>
      <c r="B330" s="6" t="s">
        <v>168</v>
      </c>
      <c r="C330" s="7">
        <v>7948</v>
      </c>
      <c r="D330" s="7">
        <v>6426.0672000000004</v>
      </c>
      <c r="E330" s="7">
        <v>111.28</v>
      </c>
      <c r="F330" s="7">
        <v>22.344999999999999</v>
      </c>
      <c r="G330" s="7">
        <v>0</v>
      </c>
      <c r="H330" s="7">
        <v>7.3449999999999998</v>
      </c>
      <c r="I330" s="7">
        <v>15</v>
      </c>
      <c r="J330" s="7">
        <v>15</v>
      </c>
      <c r="K330" s="7">
        <f t="shared" si="30"/>
        <v>88.935000000000002</v>
      </c>
      <c r="L330" s="7">
        <f t="shared" si="31"/>
        <v>6403.7222000000002</v>
      </c>
      <c r="M330" s="7">
        <f t="shared" si="32"/>
        <v>20.07997843278217</v>
      </c>
      <c r="N330" s="7">
        <f t="shared" si="33"/>
        <v>6418.7222000000002</v>
      </c>
      <c r="O330" s="7">
        <f t="shared" si="34"/>
        <v>103.935</v>
      </c>
      <c r="P330" s="7">
        <f t="shared" si="35"/>
        <v>6.6004672897196262</v>
      </c>
    </row>
    <row r="331" spans="1:16">
      <c r="A331" s="8" t="s">
        <v>27</v>
      </c>
      <c r="B331" s="9" t="s">
        <v>28</v>
      </c>
      <c r="C331" s="10">
        <v>1813.4</v>
      </c>
      <c r="D331" s="10">
        <v>1475.1761999999999</v>
      </c>
      <c r="E331" s="10">
        <v>0</v>
      </c>
      <c r="F331" s="10">
        <v>22.344999999999999</v>
      </c>
      <c r="G331" s="10">
        <v>0</v>
      </c>
      <c r="H331" s="10">
        <v>7.3449999999999998</v>
      </c>
      <c r="I331" s="10">
        <v>15</v>
      </c>
      <c r="J331" s="10">
        <v>15</v>
      </c>
      <c r="K331" s="10">
        <f t="shared" si="30"/>
        <v>-22.344999999999999</v>
      </c>
      <c r="L331" s="10">
        <f t="shared" si="31"/>
        <v>1452.8311999999999</v>
      </c>
      <c r="M331" s="10">
        <f t="shared" si="32"/>
        <v>0</v>
      </c>
      <c r="N331" s="10">
        <f t="shared" si="33"/>
        <v>1467.8311999999999</v>
      </c>
      <c r="O331" s="10">
        <f t="shared" si="34"/>
        <v>-7.3449999999999998</v>
      </c>
      <c r="P331" s="10">
        <f t="shared" si="35"/>
        <v>0</v>
      </c>
    </row>
    <row r="332" spans="1:16">
      <c r="A332" s="8" t="s">
        <v>29</v>
      </c>
      <c r="B332" s="9" t="s">
        <v>30</v>
      </c>
      <c r="C332" s="10">
        <v>4810</v>
      </c>
      <c r="D332" s="10">
        <v>3626.2910000000002</v>
      </c>
      <c r="E332" s="10">
        <v>36.68</v>
      </c>
      <c r="F332" s="10">
        <v>0</v>
      </c>
      <c r="G332" s="10">
        <v>0</v>
      </c>
      <c r="H332" s="10">
        <v>0</v>
      </c>
      <c r="I332" s="10">
        <v>0</v>
      </c>
      <c r="J332" s="10">
        <v>0</v>
      </c>
      <c r="K332" s="10">
        <f t="shared" si="30"/>
        <v>36.68</v>
      </c>
      <c r="L332" s="10">
        <f t="shared" si="31"/>
        <v>3626.2910000000002</v>
      </c>
      <c r="M332" s="10">
        <f t="shared" si="32"/>
        <v>0</v>
      </c>
      <c r="N332" s="10">
        <f t="shared" si="33"/>
        <v>3626.2910000000002</v>
      </c>
      <c r="O332" s="10">
        <f t="shared" si="34"/>
        <v>36.68</v>
      </c>
      <c r="P332" s="10">
        <f t="shared" si="35"/>
        <v>0</v>
      </c>
    </row>
    <row r="333" spans="1:16" ht="25.5">
      <c r="A333" s="8" t="s">
        <v>55</v>
      </c>
      <c r="B333" s="9" t="s">
        <v>56</v>
      </c>
      <c r="C333" s="10">
        <v>1250</v>
      </c>
      <c r="D333" s="10">
        <v>1250</v>
      </c>
      <c r="E333" s="10">
        <v>0</v>
      </c>
      <c r="F333" s="10">
        <v>0</v>
      </c>
      <c r="G333" s="10">
        <v>0</v>
      </c>
      <c r="H333" s="10">
        <v>0</v>
      </c>
      <c r="I333" s="10">
        <v>0</v>
      </c>
      <c r="J333" s="10">
        <v>0</v>
      </c>
      <c r="K333" s="10">
        <f t="shared" si="30"/>
        <v>0</v>
      </c>
      <c r="L333" s="10">
        <f t="shared" si="31"/>
        <v>1250</v>
      </c>
      <c r="M333" s="10">
        <f t="shared" si="32"/>
        <v>0</v>
      </c>
      <c r="N333" s="10">
        <f t="shared" si="33"/>
        <v>1250</v>
      </c>
      <c r="O333" s="10">
        <f t="shared" si="34"/>
        <v>0</v>
      </c>
      <c r="P333" s="10">
        <f t="shared" si="35"/>
        <v>0</v>
      </c>
    </row>
    <row r="334" spans="1:16">
      <c r="A334" s="8" t="s">
        <v>84</v>
      </c>
      <c r="B334" s="9" t="s">
        <v>85</v>
      </c>
      <c r="C334" s="10">
        <v>74.600000000000009</v>
      </c>
      <c r="D334" s="10">
        <v>74.600000000000009</v>
      </c>
      <c r="E334" s="10">
        <v>74.600000000000009</v>
      </c>
      <c r="F334" s="10">
        <v>0</v>
      </c>
      <c r="G334" s="10">
        <v>0</v>
      </c>
      <c r="H334" s="10">
        <v>0</v>
      </c>
      <c r="I334" s="10">
        <v>0</v>
      </c>
      <c r="J334" s="10">
        <v>0</v>
      </c>
      <c r="K334" s="10">
        <f t="shared" si="30"/>
        <v>74.600000000000009</v>
      </c>
      <c r="L334" s="10">
        <f t="shared" si="31"/>
        <v>74.600000000000009</v>
      </c>
      <c r="M334" s="10">
        <f t="shared" si="32"/>
        <v>0</v>
      </c>
      <c r="N334" s="10">
        <f t="shared" si="33"/>
        <v>74.600000000000009</v>
      </c>
      <c r="O334" s="10">
        <f t="shared" si="34"/>
        <v>74.600000000000009</v>
      </c>
      <c r="P334" s="10">
        <f t="shared" si="35"/>
        <v>0</v>
      </c>
    </row>
    <row r="335" spans="1:16">
      <c r="A335" s="5" t="s">
        <v>169</v>
      </c>
      <c r="B335" s="6" t="s">
        <v>170</v>
      </c>
      <c r="C335" s="7">
        <v>3185.4520000000002</v>
      </c>
      <c r="D335" s="7">
        <v>3405.194</v>
      </c>
      <c r="E335" s="7">
        <v>629.54200000000003</v>
      </c>
      <c r="F335" s="7">
        <v>279.93295000000001</v>
      </c>
      <c r="G335" s="7">
        <v>0</v>
      </c>
      <c r="H335" s="7">
        <v>107.43532</v>
      </c>
      <c r="I335" s="7">
        <v>198.12397000000001</v>
      </c>
      <c r="J335" s="7">
        <v>198.12397000000001</v>
      </c>
      <c r="K335" s="7">
        <f t="shared" si="30"/>
        <v>349.60905000000002</v>
      </c>
      <c r="L335" s="7">
        <f t="shared" si="31"/>
        <v>3125.2610500000001</v>
      </c>
      <c r="M335" s="7">
        <f t="shared" si="32"/>
        <v>44.46612775636892</v>
      </c>
      <c r="N335" s="7">
        <f t="shared" si="33"/>
        <v>3297.7586799999999</v>
      </c>
      <c r="O335" s="7">
        <f t="shared" si="34"/>
        <v>522.10667999999998</v>
      </c>
      <c r="P335" s="7">
        <f t="shared" si="35"/>
        <v>17.065631840290244</v>
      </c>
    </row>
    <row r="336" spans="1:16" ht="25.5">
      <c r="A336" s="8" t="s">
        <v>55</v>
      </c>
      <c r="B336" s="9" t="s">
        <v>56</v>
      </c>
      <c r="C336" s="10">
        <v>3185.4520000000002</v>
      </c>
      <c r="D336" s="10">
        <v>3405.194</v>
      </c>
      <c r="E336" s="10">
        <v>629.54200000000003</v>
      </c>
      <c r="F336" s="10">
        <v>279.93295000000001</v>
      </c>
      <c r="G336" s="10">
        <v>0</v>
      </c>
      <c r="H336" s="10">
        <v>107.43532</v>
      </c>
      <c r="I336" s="10">
        <v>198.12397000000001</v>
      </c>
      <c r="J336" s="10">
        <v>198.12397000000001</v>
      </c>
      <c r="K336" s="10">
        <f t="shared" si="30"/>
        <v>349.60905000000002</v>
      </c>
      <c r="L336" s="10">
        <f t="shared" si="31"/>
        <v>3125.2610500000001</v>
      </c>
      <c r="M336" s="10">
        <f t="shared" si="32"/>
        <v>44.46612775636892</v>
      </c>
      <c r="N336" s="10">
        <f t="shared" si="33"/>
        <v>3297.7586799999999</v>
      </c>
      <c r="O336" s="10">
        <f t="shared" si="34"/>
        <v>522.10667999999998</v>
      </c>
      <c r="P336" s="10">
        <f t="shared" si="35"/>
        <v>17.065631840290244</v>
      </c>
    </row>
    <row r="337" spans="1:16">
      <c r="A337" s="5" t="s">
        <v>171</v>
      </c>
      <c r="B337" s="6" t="s">
        <v>172</v>
      </c>
      <c r="C337" s="7">
        <v>0</v>
      </c>
      <c r="D337" s="7">
        <v>370</v>
      </c>
      <c r="E337" s="7">
        <v>0</v>
      </c>
      <c r="F337" s="7">
        <v>0</v>
      </c>
      <c r="G337" s="7">
        <v>0</v>
      </c>
      <c r="H337" s="7">
        <v>0</v>
      </c>
      <c r="I337" s="7">
        <v>0</v>
      </c>
      <c r="J337" s="7">
        <v>0</v>
      </c>
      <c r="K337" s="7">
        <f t="shared" si="30"/>
        <v>0</v>
      </c>
      <c r="L337" s="7">
        <f t="shared" si="31"/>
        <v>370</v>
      </c>
      <c r="M337" s="7">
        <f t="shared" si="32"/>
        <v>0</v>
      </c>
      <c r="N337" s="7">
        <f t="shared" si="33"/>
        <v>370</v>
      </c>
      <c r="O337" s="7">
        <f t="shared" si="34"/>
        <v>0</v>
      </c>
      <c r="P337" s="7">
        <f t="shared" si="35"/>
        <v>0</v>
      </c>
    </row>
    <row r="338" spans="1:16" ht="25.5">
      <c r="A338" s="8" t="s">
        <v>55</v>
      </c>
      <c r="B338" s="9" t="s">
        <v>56</v>
      </c>
      <c r="C338" s="10">
        <v>0</v>
      </c>
      <c r="D338" s="10">
        <v>370</v>
      </c>
      <c r="E338" s="10">
        <v>0</v>
      </c>
      <c r="F338" s="10">
        <v>0</v>
      </c>
      <c r="G338" s="10">
        <v>0</v>
      </c>
      <c r="H338" s="10">
        <v>0</v>
      </c>
      <c r="I338" s="10">
        <v>0</v>
      </c>
      <c r="J338" s="10">
        <v>0</v>
      </c>
      <c r="K338" s="10">
        <f t="shared" si="30"/>
        <v>0</v>
      </c>
      <c r="L338" s="10">
        <f t="shared" si="31"/>
        <v>370</v>
      </c>
      <c r="M338" s="10">
        <f t="shared" si="32"/>
        <v>0</v>
      </c>
      <c r="N338" s="10">
        <f t="shared" si="33"/>
        <v>370</v>
      </c>
      <c r="O338" s="10">
        <f t="shared" si="34"/>
        <v>0</v>
      </c>
      <c r="P338" s="10">
        <f t="shared" si="35"/>
        <v>0</v>
      </c>
    </row>
    <row r="339" spans="1:16" ht="25.5">
      <c r="A339" s="5" t="s">
        <v>173</v>
      </c>
      <c r="B339" s="6" t="s">
        <v>174</v>
      </c>
      <c r="C339" s="7">
        <v>31933.11</v>
      </c>
      <c r="D339" s="7">
        <v>32518.668799999999</v>
      </c>
      <c r="E339" s="7">
        <v>6083.6668</v>
      </c>
      <c r="F339" s="7">
        <v>2.98604</v>
      </c>
      <c r="G339" s="7">
        <v>6.2049399999999997</v>
      </c>
      <c r="H339" s="7">
        <v>18.740839999999999</v>
      </c>
      <c r="I339" s="7">
        <v>0.73752000000000006</v>
      </c>
      <c r="J339" s="7">
        <v>79.182439999999986</v>
      </c>
      <c r="K339" s="7">
        <f t="shared" si="30"/>
        <v>6080.6807600000002</v>
      </c>
      <c r="L339" s="7">
        <f t="shared" si="31"/>
        <v>32515.68276</v>
      </c>
      <c r="M339" s="7">
        <f t="shared" si="32"/>
        <v>4.9082898491416393E-2</v>
      </c>
      <c r="N339" s="7">
        <f t="shared" si="33"/>
        <v>32499.927960000001</v>
      </c>
      <c r="O339" s="7">
        <f t="shared" si="34"/>
        <v>6064.9259599999996</v>
      </c>
      <c r="P339" s="7">
        <f t="shared" si="35"/>
        <v>0.30805171644180118</v>
      </c>
    </row>
    <row r="340" spans="1:16" ht="25.5">
      <c r="A340" s="5" t="s">
        <v>175</v>
      </c>
      <c r="B340" s="6" t="s">
        <v>176</v>
      </c>
      <c r="C340" s="7">
        <v>5379.9139999999998</v>
      </c>
      <c r="D340" s="7">
        <v>5379.9139999999998</v>
      </c>
      <c r="E340" s="7">
        <v>374.71000000000004</v>
      </c>
      <c r="F340" s="7">
        <v>0.30565000000000003</v>
      </c>
      <c r="G340" s="7">
        <v>0</v>
      </c>
      <c r="H340" s="7">
        <v>0.42964000000000002</v>
      </c>
      <c r="I340" s="7">
        <v>0.30565000000000003</v>
      </c>
      <c r="J340" s="7">
        <v>1.4456500000000001</v>
      </c>
      <c r="K340" s="7">
        <f t="shared" si="30"/>
        <v>374.40435000000002</v>
      </c>
      <c r="L340" s="7">
        <f t="shared" si="31"/>
        <v>5379.6083499999995</v>
      </c>
      <c r="M340" s="7">
        <f t="shared" si="32"/>
        <v>8.1569747271223084E-2</v>
      </c>
      <c r="N340" s="7">
        <f t="shared" si="33"/>
        <v>5379.4843599999995</v>
      </c>
      <c r="O340" s="7">
        <f t="shared" si="34"/>
        <v>374.28036000000003</v>
      </c>
      <c r="P340" s="7">
        <f t="shared" si="35"/>
        <v>0.11465933655360144</v>
      </c>
    </row>
    <row r="341" spans="1:16">
      <c r="A341" s="8" t="s">
        <v>23</v>
      </c>
      <c r="B341" s="9" t="s">
        <v>24</v>
      </c>
      <c r="C341" s="10">
        <v>3882.62</v>
      </c>
      <c r="D341" s="10">
        <v>3882.62</v>
      </c>
      <c r="E341" s="10">
        <v>300</v>
      </c>
      <c r="F341" s="10">
        <v>0</v>
      </c>
      <c r="G341" s="10">
        <v>0</v>
      </c>
      <c r="H341" s="10">
        <v>0</v>
      </c>
      <c r="I341" s="10">
        <v>0</v>
      </c>
      <c r="J341" s="10">
        <v>0</v>
      </c>
      <c r="K341" s="10">
        <f t="shared" si="30"/>
        <v>300</v>
      </c>
      <c r="L341" s="10">
        <f t="shared" si="31"/>
        <v>3882.62</v>
      </c>
      <c r="M341" s="10">
        <f t="shared" si="32"/>
        <v>0</v>
      </c>
      <c r="N341" s="10">
        <f t="shared" si="33"/>
        <v>3882.62</v>
      </c>
      <c r="O341" s="10">
        <f t="shared" si="34"/>
        <v>300</v>
      </c>
      <c r="P341" s="10">
        <f t="shared" si="35"/>
        <v>0</v>
      </c>
    </row>
    <row r="342" spans="1:16">
      <c r="A342" s="8" t="s">
        <v>25</v>
      </c>
      <c r="B342" s="9" t="s">
        <v>26</v>
      </c>
      <c r="C342" s="10">
        <v>854.17600000000004</v>
      </c>
      <c r="D342" s="10">
        <v>854.17600000000004</v>
      </c>
      <c r="E342" s="10">
        <v>66</v>
      </c>
      <c r="F342" s="10">
        <v>0</v>
      </c>
      <c r="G342" s="10">
        <v>0</v>
      </c>
      <c r="H342" s="10">
        <v>0</v>
      </c>
      <c r="I342" s="10">
        <v>0</v>
      </c>
      <c r="J342" s="10">
        <v>0</v>
      </c>
      <c r="K342" s="10">
        <f t="shared" si="30"/>
        <v>66</v>
      </c>
      <c r="L342" s="10">
        <f t="shared" si="31"/>
        <v>854.17600000000004</v>
      </c>
      <c r="M342" s="10">
        <f t="shared" si="32"/>
        <v>0</v>
      </c>
      <c r="N342" s="10">
        <f t="shared" si="33"/>
        <v>854.17600000000004</v>
      </c>
      <c r="O342" s="10">
        <f t="shared" si="34"/>
        <v>66</v>
      </c>
      <c r="P342" s="10">
        <f t="shared" si="35"/>
        <v>0</v>
      </c>
    </row>
    <row r="343" spans="1:16">
      <c r="A343" s="8" t="s">
        <v>27</v>
      </c>
      <c r="B343" s="9" t="s">
        <v>28</v>
      </c>
      <c r="C343" s="10">
        <v>370.96800000000002</v>
      </c>
      <c r="D343" s="10">
        <v>370.96800000000002</v>
      </c>
      <c r="E343" s="10">
        <v>0</v>
      </c>
      <c r="F343" s="10">
        <v>0</v>
      </c>
      <c r="G343" s="10">
        <v>0</v>
      </c>
      <c r="H343" s="10">
        <v>0</v>
      </c>
      <c r="I343" s="10">
        <v>0</v>
      </c>
      <c r="J343" s="10">
        <v>0</v>
      </c>
      <c r="K343" s="10">
        <f t="shared" si="30"/>
        <v>0</v>
      </c>
      <c r="L343" s="10">
        <f t="shared" si="31"/>
        <v>370.96800000000002</v>
      </c>
      <c r="M343" s="10">
        <f t="shared" si="32"/>
        <v>0</v>
      </c>
      <c r="N343" s="10">
        <f t="shared" si="33"/>
        <v>370.96800000000002</v>
      </c>
      <c r="O343" s="10">
        <f t="shared" si="34"/>
        <v>0</v>
      </c>
      <c r="P343" s="10">
        <f t="shared" si="35"/>
        <v>0</v>
      </c>
    </row>
    <row r="344" spans="1:16">
      <c r="A344" s="8" t="s">
        <v>29</v>
      </c>
      <c r="B344" s="9" t="s">
        <v>30</v>
      </c>
      <c r="C344" s="10">
        <v>129.32</v>
      </c>
      <c r="D344" s="10">
        <v>129.32</v>
      </c>
      <c r="E344" s="10">
        <v>8</v>
      </c>
      <c r="F344" s="10">
        <v>0</v>
      </c>
      <c r="G344" s="10">
        <v>0</v>
      </c>
      <c r="H344" s="10">
        <v>0</v>
      </c>
      <c r="I344" s="10">
        <v>0</v>
      </c>
      <c r="J344" s="10">
        <v>1.1400000000000001</v>
      </c>
      <c r="K344" s="10">
        <f t="shared" si="30"/>
        <v>8</v>
      </c>
      <c r="L344" s="10">
        <f t="shared" si="31"/>
        <v>129.32</v>
      </c>
      <c r="M344" s="10">
        <f t="shared" si="32"/>
        <v>0</v>
      </c>
      <c r="N344" s="10">
        <f t="shared" si="33"/>
        <v>129.32</v>
      </c>
      <c r="O344" s="10">
        <f t="shared" si="34"/>
        <v>8</v>
      </c>
      <c r="P344" s="10">
        <f t="shared" si="35"/>
        <v>0</v>
      </c>
    </row>
    <row r="345" spans="1:16">
      <c r="A345" s="8" t="s">
        <v>31</v>
      </c>
      <c r="B345" s="9" t="s">
        <v>32</v>
      </c>
      <c r="C345" s="10">
        <v>48.13</v>
      </c>
      <c r="D345" s="10">
        <v>48.13</v>
      </c>
      <c r="E345" s="10">
        <v>0</v>
      </c>
      <c r="F345" s="10">
        <v>0</v>
      </c>
      <c r="G345" s="10">
        <v>0</v>
      </c>
      <c r="H345" s="10">
        <v>0</v>
      </c>
      <c r="I345" s="10">
        <v>0</v>
      </c>
      <c r="J345" s="10">
        <v>0</v>
      </c>
      <c r="K345" s="10">
        <f t="shared" si="30"/>
        <v>0</v>
      </c>
      <c r="L345" s="10">
        <f t="shared" si="31"/>
        <v>48.13</v>
      </c>
      <c r="M345" s="10">
        <f t="shared" si="32"/>
        <v>0</v>
      </c>
      <c r="N345" s="10">
        <f t="shared" si="33"/>
        <v>48.13</v>
      </c>
      <c r="O345" s="10">
        <f t="shared" si="34"/>
        <v>0</v>
      </c>
      <c r="P345" s="10">
        <f t="shared" si="35"/>
        <v>0</v>
      </c>
    </row>
    <row r="346" spans="1:16">
      <c r="A346" s="8" t="s">
        <v>33</v>
      </c>
      <c r="B346" s="9" t="s">
        <v>34</v>
      </c>
      <c r="C346" s="10">
        <v>55.5</v>
      </c>
      <c r="D346" s="10">
        <v>55.5</v>
      </c>
      <c r="E346" s="10">
        <v>0</v>
      </c>
      <c r="F346" s="10">
        <v>0</v>
      </c>
      <c r="G346" s="10">
        <v>0</v>
      </c>
      <c r="H346" s="10">
        <v>0</v>
      </c>
      <c r="I346" s="10">
        <v>0</v>
      </c>
      <c r="J346" s="10">
        <v>0</v>
      </c>
      <c r="K346" s="10">
        <f t="shared" si="30"/>
        <v>0</v>
      </c>
      <c r="L346" s="10">
        <f t="shared" si="31"/>
        <v>55.5</v>
      </c>
      <c r="M346" s="10">
        <f t="shared" si="32"/>
        <v>0</v>
      </c>
      <c r="N346" s="10">
        <f t="shared" si="33"/>
        <v>55.5</v>
      </c>
      <c r="O346" s="10">
        <f t="shared" si="34"/>
        <v>0</v>
      </c>
      <c r="P346" s="10">
        <f t="shared" si="35"/>
        <v>0</v>
      </c>
    </row>
    <row r="347" spans="1:16">
      <c r="A347" s="8" t="s">
        <v>35</v>
      </c>
      <c r="B347" s="9" t="s">
        <v>36</v>
      </c>
      <c r="C347" s="10">
        <v>6.6000000000000005</v>
      </c>
      <c r="D347" s="10">
        <v>6.6000000000000005</v>
      </c>
      <c r="E347" s="10">
        <v>0.6</v>
      </c>
      <c r="F347" s="10">
        <v>5.5820000000000002E-2</v>
      </c>
      <c r="G347" s="10">
        <v>0</v>
      </c>
      <c r="H347" s="10">
        <v>0</v>
      </c>
      <c r="I347" s="10">
        <v>5.5820000000000002E-2</v>
      </c>
      <c r="J347" s="10">
        <v>5.5820000000000002E-2</v>
      </c>
      <c r="K347" s="10">
        <f t="shared" si="30"/>
        <v>0.54418</v>
      </c>
      <c r="L347" s="10">
        <f t="shared" si="31"/>
        <v>6.5441800000000008</v>
      </c>
      <c r="M347" s="10">
        <f t="shared" si="32"/>
        <v>9.3033333333333346</v>
      </c>
      <c r="N347" s="10">
        <f t="shared" si="33"/>
        <v>6.6000000000000005</v>
      </c>
      <c r="O347" s="10">
        <f t="shared" si="34"/>
        <v>0.6</v>
      </c>
      <c r="P347" s="10">
        <f t="shared" si="35"/>
        <v>0</v>
      </c>
    </row>
    <row r="348" spans="1:16">
      <c r="A348" s="8" t="s">
        <v>37</v>
      </c>
      <c r="B348" s="9" t="s">
        <v>38</v>
      </c>
      <c r="C348" s="10">
        <v>31.5</v>
      </c>
      <c r="D348" s="10">
        <v>31.5</v>
      </c>
      <c r="E348" s="10">
        <v>0</v>
      </c>
      <c r="F348" s="10">
        <v>0.23811000000000002</v>
      </c>
      <c r="G348" s="10">
        <v>0</v>
      </c>
      <c r="H348" s="10">
        <v>0.42964000000000002</v>
      </c>
      <c r="I348" s="10">
        <v>0.23811000000000002</v>
      </c>
      <c r="J348" s="10">
        <v>0.23811000000000002</v>
      </c>
      <c r="K348" s="10">
        <f t="shared" si="30"/>
        <v>-0.23811000000000002</v>
      </c>
      <c r="L348" s="10">
        <f t="shared" si="31"/>
        <v>31.261890000000001</v>
      </c>
      <c r="M348" s="10">
        <f t="shared" si="32"/>
        <v>0</v>
      </c>
      <c r="N348" s="10">
        <f t="shared" si="33"/>
        <v>31.070360000000001</v>
      </c>
      <c r="O348" s="10">
        <f t="shared" si="34"/>
        <v>-0.42964000000000002</v>
      </c>
      <c r="P348" s="10">
        <f t="shared" si="35"/>
        <v>0</v>
      </c>
    </row>
    <row r="349" spans="1:16">
      <c r="A349" s="8" t="s">
        <v>80</v>
      </c>
      <c r="B349" s="9" t="s">
        <v>81</v>
      </c>
      <c r="C349" s="10">
        <v>0.15</v>
      </c>
      <c r="D349" s="10">
        <v>0.15</v>
      </c>
      <c r="E349" s="10">
        <v>0.01</v>
      </c>
      <c r="F349" s="10">
        <v>1.1720000000000001E-2</v>
      </c>
      <c r="G349" s="10">
        <v>0</v>
      </c>
      <c r="H349" s="10">
        <v>0</v>
      </c>
      <c r="I349" s="10">
        <v>1.1720000000000001E-2</v>
      </c>
      <c r="J349" s="10">
        <v>1.1720000000000001E-2</v>
      </c>
      <c r="K349" s="10">
        <f t="shared" si="30"/>
        <v>-1.720000000000001E-3</v>
      </c>
      <c r="L349" s="10">
        <f t="shared" si="31"/>
        <v>0.13827999999999999</v>
      </c>
      <c r="M349" s="10">
        <f t="shared" si="32"/>
        <v>117.20000000000002</v>
      </c>
      <c r="N349" s="10">
        <f t="shared" si="33"/>
        <v>0.15</v>
      </c>
      <c r="O349" s="10">
        <f t="shared" si="34"/>
        <v>0.01</v>
      </c>
      <c r="P349" s="10">
        <f t="shared" si="35"/>
        <v>0</v>
      </c>
    </row>
    <row r="350" spans="1:16">
      <c r="A350" s="8" t="s">
        <v>43</v>
      </c>
      <c r="B350" s="9" t="s">
        <v>44</v>
      </c>
      <c r="C350" s="10">
        <v>0.95000000000000007</v>
      </c>
      <c r="D350" s="10">
        <v>0.95000000000000007</v>
      </c>
      <c r="E350" s="10">
        <v>0.1</v>
      </c>
      <c r="F350" s="10">
        <v>0</v>
      </c>
      <c r="G350" s="10">
        <v>0</v>
      </c>
      <c r="H350" s="10">
        <v>0</v>
      </c>
      <c r="I350" s="10">
        <v>0</v>
      </c>
      <c r="J350" s="10">
        <v>0</v>
      </c>
      <c r="K350" s="10">
        <f t="shared" si="30"/>
        <v>0.1</v>
      </c>
      <c r="L350" s="10">
        <f t="shared" si="31"/>
        <v>0.95000000000000007</v>
      </c>
      <c r="M350" s="10">
        <f t="shared" si="32"/>
        <v>0</v>
      </c>
      <c r="N350" s="10">
        <f t="shared" si="33"/>
        <v>0.95000000000000007</v>
      </c>
      <c r="O350" s="10">
        <f t="shared" si="34"/>
        <v>0.1</v>
      </c>
      <c r="P350" s="10">
        <f t="shared" si="35"/>
        <v>0</v>
      </c>
    </row>
    <row r="351" spans="1:16">
      <c r="A351" s="5" t="s">
        <v>177</v>
      </c>
      <c r="B351" s="6" t="s">
        <v>178</v>
      </c>
      <c r="C351" s="7">
        <v>280.32</v>
      </c>
      <c r="D351" s="7">
        <v>280.32</v>
      </c>
      <c r="E351" s="7">
        <v>0</v>
      </c>
      <c r="F351" s="7">
        <v>0</v>
      </c>
      <c r="G351" s="7">
        <v>0</v>
      </c>
      <c r="H351" s="7">
        <v>0</v>
      </c>
      <c r="I351" s="7">
        <v>0</v>
      </c>
      <c r="J351" s="7">
        <v>0</v>
      </c>
      <c r="K351" s="7">
        <f t="shared" si="30"/>
        <v>0</v>
      </c>
      <c r="L351" s="7">
        <f t="shared" si="31"/>
        <v>280.32</v>
      </c>
      <c r="M351" s="7">
        <f t="shared" si="32"/>
        <v>0</v>
      </c>
      <c r="N351" s="7">
        <f t="shared" si="33"/>
        <v>280.32</v>
      </c>
      <c r="O351" s="7">
        <f t="shared" si="34"/>
        <v>0</v>
      </c>
      <c r="P351" s="7">
        <f t="shared" si="35"/>
        <v>0</v>
      </c>
    </row>
    <row r="352" spans="1:16">
      <c r="A352" s="8" t="s">
        <v>27</v>
      </c>
      <c r="B352" s="9" t="s">
        <v>28</v>
      </c>
      <c r="C352" s="10">
        <v>262</v>
      </c>
      <c r="D352" s="10">
        <v>262</v>
      </c>
      <c r="E352" s="10">
        <v>0</v>
      </c>
      <c r="F352" s="10">
        <v>0</v>
      </c>
      <c r="G352" s="10">
        <v>0</v>
      </c>
      <c r="H352" s="10">
        <v>0</v>
      </c>
      <c r="I352" s="10">
        <v>0</v>
      </c>
      <c r="J352" s="10">
        <v>0</v>
      </c>
      <c r="K352" s="10">
        <f t="shared" si="30"/>
        <v>0</v>
      </c>
      <c r="L352" s="10">
        <f t="shared" si="31"/>
        <v>262</v>
      </c>
      <c r="M352" s="10">
        <f t="shared" si="32"/>
        <v>0</v>
      </c>
      <c r="N352" s="10">
        <f t="shared" si="33"/>
        <v>262</v>
      </c>
      <c r="O352" s="10">
        <f t="shared" si="34"/>
        <v>0</v>
      </c>
      <c r="P352" s="10">
        <f t="shared" si="35"/>
        <v>0</v>
      </c>
    </row>
    <row r="353" spans="1:16">
      <c r="A353" s="8" t="s">
        <v>29</v>
      </c>
      <c r="B353" s="9" t="s">
        <v>30</v>
      </c>
      <c r="C353" s="10">
        <v>18.32</v>
      </c>
      <c r="D353" s="10">
        <v>18.32</v>
      </c>
      <c r="E353" s="10">
        <v>0</v>
      </c>
      <c r="F353" s="10">
        <v>0</v>
      </c>
      <c r="G353" s="10">
        <v>0</v>
      </c>
      <c r="H353" s="10">
        <v>0</v>
      </c>
      <c r="I353" s="10">
        <v>0</v>
      </c>
      <c r="J353" s="10">
        <v>0</v>
      </c>
      <c r="K353" s="10">
        <f t="shared" si="30"/>
        <v>0</v>
      </c>
      <c r="L353" s="10">
        <f t="shared" si="31"/>
        <v>18.32</v>
      </c>
      <c r="M353" s="10">
        <f t="shared" si="32"/>
        <v>0</v>
      </c>
      <c r="N353" s="10">
        <f t="shared" si="33"/>
        <v>18.32</v>
      </c>
      <c r="O353" s="10">
        <f t="shared" si="34"/>
        <v>0</v>
      </c>
      <c r="P353" s="10">
        <f t="shared" si="35"/>
        <v>0</v>
      </c>
    </row>
    <row r="354" spans="1:16" ht="25.5">
      <c r="A354" s="5" t="s">
        <v>179</v>
      </c>
      <c r="B354" s="6" t="s">
        <v>180</v>
      </c>
      <c r="C354" s="7">
        <v>1017.9000000000001</v>
      </c>
      <c r="D354" s="7">
        <v>1017.9000000000001</v>
      </c>
      <c r="E354" s="7">
        <v>0</v>
      </c>
      <c r="F354" s="7">
        <v>0</v>
      </c>
      <c r="G354" s="7">
        <v>0</v>
      </c>
      <c r="H354" s="7">
        <v>0</v>
      </c>
      <c r="I354" s="7">
        <v>0</v>
      </c>
      <c r="J354" s="7">
        <v>0</v>
      </c>
      <c r="K354" s="7">
        <f t="shared" si="30"/>
        <v>0</v>
      </c>
      <c r="L354" s="7">
        <f t="shared" si="31"/>
        <v>1017.9000000000001</v>
      </c>
      <c r="M354" s="7">
        <f t="shared" si="32"/>
        <v>0</v>
      </c>
      <c r="N354" s="7">
        <f t="shared" si="33"/>
        <v>1017.9000000000001</v>
      </c>
      <c r="O354" s="7">
        <f t="shared" si="34"/>
        <v>0</v>
      </c>
      <c r="P354" s="7">
        <f t="shared" si="35"/>
        <v>0</v>
      </c>
    </row>
    <row r="355" spans="1:16">
      <c r="A355" s="8" t="s">
        <v>27</v>
      </c>
      <c r="B355" s="9" t="s">
        <v>28</v>
      </c>
      <c r="C355" s="10">
        <v>483.8</v>
      </c>
      <c r="D355" s="10">
        <v>483.8</v>
      </c>
      <c r="E355" s="10">
        <v>0</v>
      </c>
      <c r="F355" s="10">
        <v>0</v>
      </c>
      <c r="G355" s="10">
        <v>0</v>
      </c>
      <c r="H355" s="10">
        <v>0</v>
      </c>
      <c r="I355" s="10">
        <v>0</v>
      </c>
      <c r="J355" s="10">
        <v>0</v>
      </c>
      <c r="K355" s="10">
        <f t="shared" si="30"/>
        <v>0</v>
      </c>
      <c r="L355" s="10">
        <f t="shared" si="31"/>
        <v>483.8</v>
      </c>
      <c r="M355" s="10">
        <f t="shared" si="32"/>
        <v>0</v>
      </c>
      <c r="N355" s="10">
        <f t="shared" si="33"/>
        <v>483.8</v>
      </c>
      <c r="O355" s="10">
        <f t="shared" si="34"/>
        <v>0</v>
      </c>
      <c r="P355" s="10">
        <f t="shared" si="35"/>
        <v>0</v>
      </c>
    </row>
    <row r="356" spans="1:16">
      <c r="A356" s="8" t="s">
        <v>29</v>
      </c>
      <c r="B356" s="9" t="s">
        <v>30</v>
      </c>
      <c r="C356" s="10">
        <v>492.1</v>
      </c>
      <c r="D356" s="10">
        <v>492.1</v>
      </c>
      <c r="E356" s="10">
        <v>0</v>
      </c>
      <c r="F356" s="10">
        <v>0</v>
      </c>
      <c r="G356" s="10">
        <v>0</v>
      </c>
      <c r="H356" s="10">
        <v>0</v>
      </c>
      <c r="I356" s="10">
        <v>0</v>
      </c>
      <c r="J356" s="10">
        <v>0</v>
      </c>
      <c r="K356" s="10">
        <f t="shared" si="30"/>
        <v>0</v>
      </c>
      <c r="L356" s="10">
        <f t="shared" si="31"/>
        <v>492.1</v>
      </c>
      <c r="M356" s="10">
        <f t="shared" si="32"/>
        <v>0</v>
      </c>
      <c r="N356" s="10">
        <f t="shared" si="33"/>
        <v>492.1</v>
      </c>
      <c r="O356" s="10">
        <f t="shared" si="34"/>
        <v>0</v>
      </c>
      <c r="P356" s="10">
        <f t="shared" si="35"/>
        <v>0</v>
      </c>
    </row>
    <row r="357" spans="1:16">
      <c r="A357" s="8" t="s">
        <v>84</v>
      </c>
      <c r="B357" s="9" t="s">
        <v>85</v>
      </c>
      <c r="C357" s="10">
        <v>42</v>
      </c>
      <c r="D357" s="10">
        <v>42</v>
      </c>
      <c r="E357" s="10">
        <v>0</v>
      </c>
      <c r="F357" s="10">
        <v>0</v>
      </c>
      <c r="G357" s="10">
        <v>0</v>
      </c>
      <c r="H357" s="10">
        <v>0</v>
      </c>
      <c r="I357" s="10">
        <v>0</v>
      </c>
      <c r="J357" s="10">
        <v>0</v>
      </c>
      <c r="K357" s="10">
        <f t="shared" si="30"/>
        <v>0</v>
      </c>
      <c r="L357" s="10">
        <f t="shared" si="31"/>
        <v>42</v>
      </c>
      <c r="M357" s="10">
        <f t="shared" si="32"/>
        <v>0</v>
      </c>
      <c r="N357" s="10">
        <f t="shared" si="33"/>
        <v>42</v>
      </c>
      <c r="O357" s="10">
        <f t="shared" si="34"/>
        <v>0</v>
      </c>
      <c r="P357" s="10">
        <f t="shared" si="35"/>
        <v>0</v>
      </c>
    </row>
    <row r="358" spans="1:16">
      <c r="A358" s="5" t="s">
        <v>181</v>
      </c>
      <c r="B358" s="6" t="s">
        <v>182</v>
      </c>
      <c r="C358" s="7">
        <v>8317.9570000000003</v>
      </c>
      <c r="D358" s="7">
        <v>8317.9570000000003</v>
      </c>
      <c r="E358" s="7">
        <v>758.3</v>
      </c>
      <c r="F358" s="7">
        <v>0.43187000000000003</v>
      </c>
      <c r="G358" s="7">
        <v>0</v>
      </c>
      <c r="H358" s="7">
        <v>0</v>
      </c>
      <c r="I358" s="7">
        <v>0.43187000000000003</v>
      </c>
      <c r="J358" s="7">
        <v>0.43187000000000003</v>
      </c>
      <c r="K358" s="7">
        <f t="shared" si="30"/>
        <v>757.86812999999995</v>
      </c>
      <c r="L358" s="7">
        <f t="shared" si="31"/>
        <v>8317.52513</v>
      </c>
      <c r="M358" s="7">
        <f t="shared" si="32"/>
        <v>5.6952393511802722E-2</v>
      </c>
      <c r="N358" s="7">
        <f t="shared" si="33"/>
        <v>8317.9570000000003</v>
      </c>
      <c r="O358" s="7">
        <f t="shared" si="34"/>
        <v>758.3</v>
      </c>
      <c r="P358" s="7">
        <f t="shared" si="35"/>
        <v>0</v>
      </c>
    </row>
    <row r="359" spans="1:16">
      <c r="A359" s="8" t="s">
        <v>23</v>
      </c>
      <c r="B359" s="9" t="s">
        <v>24</v>
      </c>
      <c r="C359" s="10">
        <v>5582.0370000000003</v>
      </c>
      <c r="D359" s="10">
        <v>5582.0370000000003</v>
      </c>
      <c r="E359" s="10">
        <v>620</v>
      </c>
      <c r="F359" s="10">
        <v>0</v>
      </c>
      <c r="G359" s="10">
        <v>0</v>
      </c>
      <c r="H359" s="10">
        <v>0</v>
      </c>
      <c r="I359" s="10">
        <v>0</v>
      </c>
      <c r="J359" s="10">
        <v>0</v>
      </c>
      <c r="K359" s="10">
        <f t="shared" si="30"/>
        <v>620</v>
      </c>
      <c r="L359" s="10">
        <f t="shared" si="31"/>
        <v>5582.0370000000003</v>
      </c>
      <c r="M359" s="10">
        <f t="shared" si="32"/>
        <v>0</v>
      </c>
      <c r="N359" s="10">
        <f t="shared" si="33"/>
        <v>5582.0370000000003</v>
      </c>
      <c r="O359" s="10">
        <f t="shared" si="34"/>
        <v>620</v>
      </c>
      <c r="P359" s="10">
        <f t="shared" si="35"/>
        <v>0</v>
      </c>
    </row>
    <row r="360" spans="1:16">
      <c r="A360" s="8" t="s">
        <v>25</v>
      </c>
      <c r="B360" s="9" t="s">
        <v>26</v>
      </c>
      <c r="C360" s="10">
        <v>1228.05</v>
      </c>
      <c r="D360" s="10">
        <v>1228.05</v>
      </c>
      <c r="E360" s="10">
        <v>136.4</v>
      </c>
      <c r="F360" s="10">
        <v>0</v>
      </c>
      <c r="G360" s="10">
        <v>0</v>
      </c>
      <c r="H360" s="10">
        <v>0</v>
      </c>
      <c r="I360" s="10">
        <v>0</v>
      </c>
      <c r="J360" s="10">
        <v>0</v>
      </c>
      <c r="K360" s="10">
        <f t="shared" si="30"/>
        <v>136.4</v>
      </c>
      <c r="L360" s="10">
        <f t="shared" si="31"/>
        <v>1228.05</v>
      </c>
      <c r="M360" s="10">
        <f t="shared" si="32"/>
        <v>0</v>
      </c>
      <c r="N360" s="10">
        <f t="shared" si="33"/>
        <v>1228.05</v>
      </c>
      <c r="O360" s="10">
        <f t="shared" si="34"/>
        <v>136.4</v>
      </c>
      <c r="P360" s="10">
        <f t="shared" si="35"/>
        <v>0</v>
      </c>
    </row>
    <row r="361" spans="1:16">
      <c r="A361" s="8" t="s">
        <v>27</v>
      </c>
      <c r="B361" s="9" t="s">
        <v>28</v>
      </c>
      <c r="C361" s="10">
        <v>70.88</v>
      </c>
      <c r="D361" s="10">
        <v>70.88</v>
      </c>
      <c r="E361" s="10">
        <v>0</v>
      </c>
      <c r="F361" s="10">
        <v>0</v>
      </c>
      <c r="G361" s="10">
        <v>0</v>
      </c>
      <c r="H361" s="10">
        <v>0</v>
      </c>
      <c r="I361" s="10">
        <v>0</v>
      </c>
      <c r="J361" s="10">
        <v>0</v>
      </c>
      <c r="K361" s="10">
        <f t="shared" si="30"/>
        <v>0</v>
      </c>
      <c r="L361" s="10">
        <f t="shared" si="31"/>
        <v>70.88</v>
      </c>
      <c r="M361" s="10">
        <f t="shared" si="32"/>
        <v>0</v>
      </c>
      <c r="N361" s="10">
        <f t="shared" si="33"/>
        <v>70.88</v>
      </c>
      <c r="O361" s="10">
        <f t="shared" si="34"/>
        <v>0</v>
      </c>
      <c r="P361" s="10">
        <f t="shared" si="35"/>
        <v>0</v>
      </c>
    </row>
    <row r="362" spans="1:16">
      <c r="A362" s="8" t="s">
        <v>29</v>
      </c>
      <c r="B362" s="9" t="s">
        <v>30</v>
      </c>
      <c r="C362" s="10">
        <v>321.18</v>
      </c>
      <c r="D362" s="10">
        <v>321.18</v>
      </c>
      <c r="E362" s="10">
        <v>0</v>
      </c>
      <c r="F362" s="10">
        <v>0</v>
      </c>
      <c r="G362" s="10">
        <v>0</v>
      </c>
      <c r="H362" s="10">
        <v>0</v>
      </c>
      <c r="I362" s="10">
        <v>0</v>
      </c>
      <c r="J362" s="10">
        <v>0</v>
      </c>
      <c r="K362" s="10">
        <f t="shared" si="30"/>
        <v>0</v>
      </c>
      <c r="L362" s="10">
        <f t="shared" si="31"/>
        <v>321.18</v>
      </c>
      <c r="M362" s="10">
        <f t="shared" si="32"/>
        <v>0</v>
      </c>
      <c r="N362" s="10">
        <f t="shared" si="33"/>
        <v>321.18</v>
      </c>
      <c r="O362" s="10">
        <f t="shared" si="34"/>
        <v>0</v>
      </c>
      <c r="P362" s="10">
        <f t="shared" si="35"/>
        <v>0</v>
      </c>
    </row>
    <row r="363" spans="1:16">
      <c r="A363" s="8" t="s">
        <v>33</v>
      </c>
      <c r="B363" s="9" t="s">
        <v>34</v>
      </c>
      <c r="C363" s="10">
        <v>890.12</v>
      </c>
      <c r="D363" s="10">
        <v>890.12</v>
      </c>
      <c r="E363" s="10">
        <v>0</v>
      </c>
      <c r="F363" s="10">
        <v>0</v>
      </c>
      <c r="G363" s="10">
        <v>0</v>
      </c>
      <c r="H363" s="10">
        <v>0</v>
      </c>
      <c r="I363" s="10">
        <v>0</v>
      </c>
      <c r="J363" s="10">
        <v>0</v>
      </c>
      <c r="K363" s="10">
        <f t="shared" si="30"/>
        <v>0</v>
      </c>
      <c r="L363" s="10">
        <f t="shared" si="31"/>
        <v>890.12</v>
      </c>
      <c r="M363" s="10">
        <f t="shared" si="32"/>
        <v>0</v>
      </c>
      <c r="N363" s="10">
        <f t="shared" si="33"/>
        <v>890.12</v>
      </c>
      <c r="O363" s="10">
        <f t="shared" si="34"/>
        <v>0</v>
      </c>
      <c r="P363" s="10">
        <f t="shared" si="35"/>
        <v>0</v>
      </c>
    </row>
    <row r="364" spans="1:16">
      <c r="A364" s="8" t="s">
        <v>35</v>
      </c>
      <c r="B364" s="9" t="s">
        <v>36</v>
      </c>
      <c r="C364" s="10">
        <v>23.22</v>
      </c>
      <c r="D364" s="10">
        <v>23.22</v>
      </c>
      <c r="E364" s="10">
        <v>1.9000000000000001</v>
      </c>
      <c r="F364" s="10">
        <v>0.43187000000000003</v>
      </c>
      <c r="G364" s="10">
        <v>0</v>
      </c>
      <c r="H364" s="10">
        <v>0</v>
      </c>
      <c r="I364" s="10">
        <v>0.43187000000000003</v>
      </c>
      <c r="J364" s="10">
        <v>0.43187000000000003</v>
      </c>
      <c r="K364" s="10">
        <f t="shared" si="30"/>
        <v>1.4681300000000002</v>
      </c>
      <c r="L364" s="10">
        <f t="shared" si="31"/>
        <v>22.788129999999999</v>
      </c>
      <c r="M364" s="10">
        <f t="shared" si="32"/>
        <v>22.73</v>
      </c>
      <c r="N364" s="10">
        <f t="shared" si="33"/>
        <v>23.22</v>
      </c>
      <c r="O364" s="10">
        <f t="shared" si="34"/>
        <v>1.9000000000000001</v>
      </c>
      <c r="P364" s="10">
        <f t="shared" si="35"/>
        <v>0</v>
      </c>
    </row>
    <row r="365" spans="1:16">
      <c r="A365" s="8" t="s">
        <v>37</v>
      </c>
      <c r="B365" s="9" t="s">
        <v>38</v>
      </c>
      <c r="C365" s="10">
        <v>202.47</v>
      </c>
      <c r="D365" s="10">
        <v>202.47</v>
      </c>
      <c r="E365" s="10">
        <v>0</v>
      </c>
      <c r="F365" s="10">
        <v>0</v>
      </c>
      <c r="G365" s="10">
        <v>0</v>
      </c>
      <c r="H365" s="10">
        <v>0</v>
      </c>
      <c r="I365" s="10">
        <v>0</v>
      </c>
      <c r="J365" s="10">
        <v>0</v>
      </c>
      <c r="K365" s="10">
        <f t="shared" si="30"/>
        <v>0</v>
      </c>
      <c r="L365" s="10">
        <f t="shared" si="31"/>
        <v>202.47</v>
      </c>
      <c r="M365" s="10">
        <f t="shared" si="32"/>
        <v>0</v>
      </c>
      <c r="N365" s="10">
        <f t="shared" si="33"/>
        <v>202.47</v>
      </c>
      <c r="O365" s="10">
        <f t="shared" si="34"/>
        <v>0</v>
      </c>
      <c r="P365" s="10">
        <f t="shared" si="35"/>
        <v>0</v>
      </c>
    </row>
    <row r="366" spans="1:16">
      <c r="A366" s="5" t="s">
        <v>183</v>
      </c>
      <c r="B366" s="6" t="s">
        <v>184</v>
      </c>
      <c r="C366" s="7">
        <v>409.5</v>
      </c>
      <c r="D366" s="7">
        <v>415.5</v>
      </c>
      <c r="E366" s="7">
        <v>54.29</v>
      </c>
      <c r="F366" s="7">
        <v>0</v>
      </c>
      <c r="G366" s="7">
        <v>0</v>
      </c>
      <c r="H366" s="7">
        <v>0</v>
      </c>
      <c r="I366" s="7">
        <v>0</v>
      </c>
      <c r="J366" s="7">
        <v>10.3346</v>
      </c>
      <c r="K366" s="7">
        <f t="shared" si="30"/>
        <v>54.29</v>
      </c>
      <c r="L366" s="7">
        <f t="shared" si="31"/>
        <v>415.5</v>
      </c>
      <c r="M366" s="7">
        <f t="shared" si="32"/>
        <v>0</v>
      </c>
      <c r="N366" s="7">
        <f t="shared" si="33"/>
        <v>415.5</v>
      </c>
      <c r="O366" s="7">
        <f t="shared" si="34"/>
        <v>54.29</v>
      </c>
      <c r="P366" s="7">
        <f t="shared" si="35"/>
        <v>0</v>
      </c>
    </row>
    <row r="367" spans="1:16">
      <c r="A367" s="8" t="s">
        <v>23</v>
      </c>
      <c r="B367" s="9" t="s">
        <v>24</v>
      </c>
      <c r="C367" s="10">
        <v>335.6</v>
      </c>
      <c r="D367" s="10">
        <v>335.6</v>
      </c>
      <c r="E367" s="10">
        <v>44.5</v>
      </c>
      <c r="F367" s="10">
        <v>0</v>
      </c>
      <c r="G367" s="10">
        <v>0</v>
      </c>
      <c r="H367" s="10">
        <v>0</v>
      </c>
      <c r="I367" s="10">
        <v>0</v>
      </c>
      <c r="J367" s="10">
        <v>8.4710000000000001</v>
      </c>
      <c r="K367" s="10">
        <f t="shared" si="30"/>
        <v>44.5</v>
      </c>
      <c r="L367" s="10">
        <f t="shared" si="31"/>
        <v>335.6</v>
      </c>
      <c r="M367" s="10">
        <f t="shared" si="32"/>
        <v>0</v>
      </c>
      <c r="N367" s="10">
        <f t="shared" si="33"/>
        <v>335.6</v>
      </c>
      <c r="O367" s="10">
        <f t="shared" si="34"/>
        <v>44.5</v>
      </c>
      <c r="P367" s="10">
        <f t="shared" si="35"/>
        <v>0</v>
      </c>
    </row>
    <row r="368" spans="1:16">
      <c r="A368" s="8" t="s">
        <v>25</v>
      </c>
      <c r="B368" s="9" t="s">
        <v>26</v>
      </c>
      <c r="C368" s="10">
        <v>73.900000000000006</v>
      </c>
      <c r="D368" s="10">
        <v>73.900000000000006</v>
      </c>
      <c r="E368" s="10">
        <v>9.7900000000000009</v>
      </c>
      <c r="F368" s="10">
        <v>0</v>
      </c>
      <c r="G368" s="10">
        <v>0</v>
      </c>
      <c r="H368" s="10">
        <v>0</v>
      </c>
      <c r="I368" s="10">
        <v>0</v>
      </c>
      <c r="J368" s="10">
        <v>1.8635999999999999</v>
      </c>
      <c r="K368" s="10">
        <f t="shared" si="30"/>
        <v>9.7900000000000009</v>
      </c>
      <c r="L368" s="10">
        <f t="shared" si="31"/>
        <v>73.900000000000006</v>
      </c>
      <c r="M368" s="10">
        <f t="shared" si="32"/>
        <v>0</v>
      </c>
      <c r="N368" s="10">
        <f t="shared" si="33"/>
        <v>73.900000000000006</v>
      </c>
      <c r="O368" s="10">
        <f t="shared" si="34"/>
        <v>9.7900000000000009</v>
      </c>
      <c r="P368" s="10">
        <f t="shared" si="35"/>
        <v>0</v>
      </c>
    </row>
    <row r="369" spans="1:16" ht="25.5">
      <c r="A369" s="8" t="s">
        <v>55</v>
      </c>
      <c r="B369" s="9" t="s">
        <v>56</v>
      </c>
      <c r="C369" s="10">
        <v>0</v>
      </c>
      <c r="D369" s="10">
        <v>6</v>
      </c>
      <c r="E369" s="10">
        <v>0</v>
      </c>
      <c r="F369" s="10">
        <v>0</v>
      </c>
      <c r="G369" s="10">
        <v>0</v>
      </c>
      <c r="H369" s="10">
        <v>0</v>
      </c>
      <c r="I369" s="10">
        <v>0</v>
      </c>
      <c r="J369" s="10">
        <v>0</v>
      </c>
      <c r="K369" s="10">
        <f t="shared" si="30"/>
        <v>0</v>
      </c>
      <c r="L369" s="10">
        <f t="shared" si="31"/>
        <v>6</v>
      </c>
      <c r="M369" s="10">
        <f t="shared" si="32"/>
        <v>0</v>
      </c>
      <c r="N369" s="10">
        <f t="shared" si="33"/>
        <v>6</v>
      </c>
      <c r="O369" s="10">
        <f t="shared" si="34"/>
        <v>0</v>
      </c>
      <c r="P369" s="10">
        <f t="shared" si="35"/>
        <v>0</v>
      </c>
    </row>
    <row r="370" spans="1:16" ht="51">
      <c r="A370" s="5" t="s">
        <v>185</v>
      </c>
      <c r="B370" s="6" t="s">
        <v>186</v>
      </c>
      <c r="C370" s="7">
        <v>7357.5</v>
      </c>
      <c r="D370" s="7">
        <v>7137.0587999999998</v>
      </c>
      <c r="E370" s="7">
        <v>4831.1668</v>
      </c>
      <c r="F370" s="7">
        <v>0</v>
      </c>
      <c r="G370" s="7">
        <v>6.2049399999999997</v>
      </c>
      <c r="H370" s="7">
        <v>16.06268</v>
      </c>
      <c r="I370" s="7">
        <v>0</v>
      </c>
      <c r="J370" s="7">
        <v>58.024850000000001</v>
      </c>
      <c r="K370" s="7">
        <f t="shared" si="30"/>
        <v>4831.1668</v>
      </c>
      <c r="L370" s="7">
        <f t="shared" si="31"/>
        <v>7137.0587999999998</v>
      </c>
      <c r="M370" s="7">
        <f t="shared" si="32"/>
        <v>0</v>
      </c>
      <c r="N370" s="7">
        <f t="shared" si="33"/>
        <v>7120.9961199999998</v>
      </c>
      <c r="O370" s="7">
        <f t="shared" si="34"/>
        <v>4815.10412</v>
      </c>
      <c r="P370" s="7">
        <f t="shared" si="35"/>
        <v>0.33248034408582211</v>
      </c>
    </row>
    <row r="371" spans="1:16" ht="25.5">
      <c r="A371" s="8" t="s">
        <v>55</v>
      </c>
      <c r="B371" s="9" t="s">
        <v>56</v>
      </c>
      <c r="C371" s="10">
        <v>5360</v>
      </c>
      <c r="D371" s="10">
        <v>5139.5587999999998</v>
      </c>
      <c r="E371" s="10">
        <v>4272.4588000000003</v>
      </c>
      <c r="F371" s="10">
        <v>0</v>
      </c>
      <c r="G371" s="10">
        <v>6.2049399999999997</v>
      </c>
      <c r="H371" s="10">
        <v>16.06268</v>
      </c>
      <c r="I371" s="10">
        <v>0</v>
      </c>
      <c r="J371" s="10">
        <v>58.024850000000001</v>
      </c>
      <c r="K371" s="10">
        <f t="shared" si="30"/>
        <v>4272.4588000000003</v>
      </c>
      <c r="L371" s="10">
        <f t="shared" si="31"/>
        <v>5139.5587999999998</v>
      </c>
      <c r="M371" s="10">
        <f t="shared" si="32"/>
        <v>0</v>
      </c>
      <c r="N371" s="10">
        <f t="shared" si="33"/>
        <v>5123.4961199999998</v>
      </c>
      <c r="O371" s="10">
        <f t="shared" si="34"/>
        <v>4256.3961200000003</v>
      </c>
      <c r="P371" s="10">
        <f t="shared" si="35"/>
        <v>0.37595868683391398</v>
      </c>
    </row>
    <row r="372" spans="1:16">
      <c r="A372" s="8" t="s">
        <v>84</v>
      </c>
      <c r="B372" s="9" t="s">
        <v>85</v>
      </c>
      <c r="C372" s="10">
        <v>1997.5</v>
      </c>
      <c r="D372" s="10">
        <v>1997.5</v>
      </c>
      <c r="E372" s="10">
        <v>558.70799999999997</v>
      </c>
      <c r="F372" s="10">
        <v>0</v>
      </c>
      <c r="G372" s="10">
        <v>0</v>
      </c>
      <c r="H372" s="10">
        <v>0</v>
      </c>
      <c r="I372" s="10">
        <v>0</v>
      </c>
      <c r="J372" s="10">
        <v>0</v>
      </c>
      <c r="K372" s="10">
        <f t="shared" si="30"/>
        <v>558.70799999999997</v>
      </c>
      <c r="L372" s="10">
        <f t="shared" si="31"/>
        <v>1997.5</v>
      </c>
      <c r="M372" s="10">
        <f t="shared" si="32"/>
        <v>0</v>
      </c>
      <c r="N372" s="10">
        <f t="shared" si="33"/>
        <v>1997.5</v>
      </c>
      <c r="O372" s="10">
        <f t="shared" si="34"/>
        <v>558.70799999999997</v>
      </c>
      <c r="P372" s="10">
        <f t="shared" si="35"/>
        <v>0</v>
      </c>
    </row>
    <row r="373" spans="1:16" ht="25.5">
      <c r="A373" s="5" t="s">
        <v>187</v>
      </c>
      <c r="B373" s="6" t="s">
        <v>188</v>
      </c>
      <c r="C373" s="7">
        <v>1866.5</v>
      </c>
      <c r="D373" s="7">
        <v>1641.5</v>
      </c>
      <c r="E373" s="7">
        <v>0</v>
      </c>
      <c r="F373" s="7">
        <v>0</v>
      </c>
      <c r="G373" s="7">
        <v>0</v>
      </c>
      <c r="H373" s="7">
        <v>0</v>
      </c>
      <c r="I373" s="7">
        <v>0</v>
      </c>
      <c r="J373" s="7">
        <v>0</v>
      </c>
      <c r="K373" s="7">
        <f t="shared" si="30"/>
        <v>0</v>
      </c>
      <c r="L373" s="7">
        <f t="shared" si="31"/>
        <v>1641.5</v>
      </c>
      <c r="M373" s="7">
        <f t="shared" si="32"/>
        <v>0</v>
      </c>
      <c r="N373" s="7">
        <f t="shared" si="33"/>
        <v>1641.5</v>
      </c>
      <c r="O373" s="7">
        <f t="shared" si="34"/>
        <v>0</v>
      </c>
      <c r="P373" s="7">
        <f t="shared" si="35"/>
        <v>0</v>
      </c>
    </row>
    <row r="374" spans="1:16">
      <c r="A374" s="8" t="s">
        <v>27</v>
      </c>
      <c r="B374" s="9" t="s">
        <v>28</v>
      </c>
      <c r="C374" s="10">
        <v>800</v>
      </c>
      <c r="D374" s="10">
        <v>700</v>
      </c>
      <c r="E374" s="10">
        <v>0</v>
      </c>
      <c r="F374" s="10">
        <v>0</v>
      </c>
      <c r="G374" s="10">
        <v>0</v>
      </c>
      <c r="H374" s="10">
        <v>0</v>
      </c>
      <c r="I374" s="10">
        <v>0</v>
      </c>
      <c r="J374" s="10">
        <v>0</v>
      </c>
      <c r="K374" s="10">
        <f t="shared" si="30"/>
        <v>0</v>
      </c>
      <c r="L374" s="10">
        <f t="shared" si="31"/>
        <v>700</v>
      </c>
      <c r="M374" s="10">
        <f t="shared" si="32"/>
        <v>0</v>
      </c>
      <c r="N374" s="10">
        <f t="shared" si="33"/>
        <v>700</v>
      </c>
      <c r="O374" s="10">
        <f t="shared" si="34"/>
        <v>0</v>
      </c>
      <c r="P374" s="10">
        <f t="shared" si="35"/>
        <v>0</v>
      </c>
    </row>
    <row r="375" spans="1:16">
      <c r="A375" s="8" t="s">
        <v>29</v>
      </c>
      <c r="B375" s="9" t="s">
        <v>30</v>
      </c>
      <c r="C375" s="10">
        <v>676.5</v>
      </c>
      <c r="D375" s="10">
        <v>576.5</v>
      </c>
      <c r="E375" s="10">
        <v>0</v>
      </c>
      <c r="F375" s="10">
        <v>0</v>
      </c>
      <c r="G375" s="10">
        <v>0</v>
      </c>
      <c r="H375" s="10">
        <v>0</v>
      </c>
      <c r="I375" s="10">
        <v>0</v>
      </c>
      <c r="J375" s="10">
        <v>0</v>
      </c>
      <c r="K375" s="10">
        <f t="shared" si="30"/>
        <v>0</v>
      </c>
      <c r="L375" s="10">
        <f t="shared" si="31"/>
        <v>576.5</v>
      </c>
      <c r="M375" s="10">
        <f t="shared" si="32"/>
        <v>0</v>
      </c>
      <c r="N375" s="10">
        <f t="shared" si="33"/>
        <v>576.5</v>
      </c>
      <c r="O375" s="10">
        <f t="shared" si="34"/>
        <v>0</v>
      </c>
      <c r="P375" s="10">
        <f t="shared" si="35"/>
        <v>0</v>
      </c>
    </row>
    <row r="376" spans="1:16">
      <c r="A376" s="8" t="s">
        <v>31</v>
      </c>
      <c r="B376" s="9" t="s">
        <v>32</v>
      </c>
      <c r="C376" s="10">
        <v>200</v>
      </c>
      <c r="D376" s="10">
        <v>175</v>
      </c>
      <c r="E376" s="10">
        <v>0</v>
      </c>
      <c r="F376" s="10">
        <v>0</v>
      </c>
      <c r="G376" s="10">
        <v>0</v>
      </c>
      <c r="H376" s="10">
        <v>0</v>
      </c>
      <c r="I376" s="10">
        <v>0</v>
      </c>
      <c r="J376" s="10">
        <v>0</v>
      </c>
      <c r="K376" s="10">
        <f t="shared" si="30"/>
        <v>0</v>
      </c>
      <c r="L376" s="10">
        <f t="shared" si="31"/>
        <v>175</v>
      </c>
      <c r="M376" s="10">
        <f t="shared" si="32"/>
        <v>0</v>
      </c>
      <c r="N376" s="10">
        <f t="shared" si="33"/>
        <v>175</v>
      </c>
      <c r="O376" s="10">
        <f t="shared" si="34"/>
        <v>0</v>
      </c>
      <c r="P376" s="10">
        <f t="shared" si="35"/>
        <v>0</v>
      </c>
    </row>
    <row r="377" spans="1:16">
      <c r="A377" s="8" t="s">
        <v>84</v>
      </c>
      <c r="B377" s="9" t="s">
        <v>85</v>
      </c>
      <c r="C377" s="10">
        <v>190</v>
      </c>
      <c r="D377" s="10">
        <v>190</v>
      </c>
      <c r="E377" s="10">
        <v>0</v>
      </c>
      <c r="F377" s="10">
        <v>0</v>
      </c>
      <c r="G377" s="10">
        <v>0</v>
      </c>
      <c r="H377" s="10">
        <v>0</v>
      </c>
      <c r="I377" s="10">
        <v>0</v>
      </c>
      <c r="J377" s="10">
        <v>0</v>
      </c>
      <c r="K377" s="10">
        <f t="shared" si="30"/>
        <v>0</v>
      </c>
      <c r="L377" s="10">
        <f t="shared" si="31"/>
        <v>190</v>
      </c>
      <c r="M377" s="10">
        <f t="shared" si="32"/>
        <v>0</v>
      </c>
      <c r="N377" s="10">
        <f t="shared" si="33"/>
        <v>190</v>
      </c>
      <c r="O377" s="10">
        <f t="shared" si="34"/>
        <v>0</v>
      </c>
      <c r="P377" s="10">
        <f t="shared" si="35"/>
        <v>0</v>
      </c>
    </row>
    <row r="378" spans="1:16" ht="25.5">
      <c r="A378" s="5" t="s">
        <v>189</v>
      </c>
      <c r="B378" s="6" t="s">
        <v>190</v>
      </c>
      <c r="C378" s="7">
        <v>1805.5</v>
      </c>
      <c r="D378" s="7">
        <v>1545</v>
      </c>
      <c r="E378" s="7">
        <v>0</v>
      </c>
      <c r="F378" s="7">
        <v>0</v>
      </c>
      <c r="G378" s="7">
        <v>0</v>
      </c>
      <c r="H378" s="7">
        <v>0</v>
      </c>
      <c r="I378" s="7">
        <v>0</v>
      </c>
      <c r="J378" s="7">
        <v>0</v>
      </c>
      <c r="K378" s="7">
        <f t="shared" si="30"/>
        <v>0</v>
      </c>
      <c r="L378" s="7">
        <f t="shared" si="31"/>
        <v>1545</v>
      </c>
      <c r="M378" s="7">
        <f t="shared" si="32"/>
        <v>0</v>
      </c>
      <c r="N378" s="7">
        <f t="shared" si="33"/>
        <v>1545</v>
      </c>
      <c r="O378" s="7">
        <f t="shared" si="34"/>
        <v>0</v>
      </c>
      <c r="P378" s="7">
        <f t="shared" si="35"/>
        <v>0</v>
      </c>
    </row>
    <row r="379" spans="1:16">
      <c r="A379" s="8" t="s">
        <v>27</v>
      </c>
      <c r="B379" s="9" t="s">
        <v>28</v>
      </c>
      <c r="C379" s="10">
        <v>619.80000000000007</v>
      </c>
      <c r="D379" s="10">
        <v>460</v>
      </c>
      <c r="E379" s="10">
        <v>0</v>
      </c>
      <c r="F379" s="10">
        <v>0</v>
      </c>
      <c r="G379" s="10">
        <v>0</v>
      </c>
      <c r="H379" s="10">
        <v>0</v>
      </c>
      <c r="I379" s="10">
        <v>0</v>
      </c>
      <c r="J379" s="10">
        <v>0</v>
      </c>
      <c r="K379" s="10">
        <f t="shared" si="30"/>
        <v>0</v>
      </c>
      <c r="L379" s="10">
        <f t="shared" si="31"/>
        <v>460</v>
      </c>
      <c r="M379" s="10">
        <f t="shared" si="32"/>
        <v>0</v>
      </c>
      <c r="N379" s="10">
        <f t="shared" si="33"/>
        <v>460</v>
      </c>
      <c r="O379" s="10">
        <f t="shared" si="34"/>
        <v>0</v>
      </c>
      <c r="P379" s="10">
        <f t="shared" si="35"/>
        <v>0</v>
      </c>
    </row>
    <row r="380" spans="1:16">
      <c r="A380" s="8" t="s">
        <v>29</v>
      </c>
      <c r="B380" s="9" t="s">
        <v>30</v>
      </c>
      <c r="C380" s="10">
        <v>748.7</v>
      </c>
      <c r="D380" s="10">
        <v>678</v>
      </c>
      <c r="E380" s="10">
        <v>0</v>
      </c>
      <c r="F380" s="10">
        <v>0</v>
      </c>
      <c r="G380" s="10">
        <v>0</v>
      </c>
      <c r="H380" s="10">
        <v>0</v>
      </c>
      <c r="I380" s="10">
        <v>0</v>
      </c>
      <c r="J380" s="10">
        <v>0</v>
      </c>
      <c r="K380" s="10">
        <f t="shared" si="30"/>
        <v>0</v>
      </c>
      <c r="L380" s="10">
        <f t="shared" si="31"/>
        <v>678</v>
      </c>
      <c r="M380" s="10">
        <f t="shared" si="32"/>
        <v>0</v>
      </c>
      <c r="N380" s="10">
        <f t="shared" si="33"/>
        <v>678</v>
      </c>
      <c r="O380" s="10">
        <f t="shared" si="34"/>
        <v>0</v>
      </c>
      <c r="P380" s="10">
        <f t="shared" si="35"/>
        <v>0</v>
      </c>
    </row>
    <row r="381" spans="1:16">
      <c r="A381" s="8" t="s">
        <v>31</v>
      </c>
      <c r="B381" s="9" t="s">
        <v>32</v>
      </c>
      <c r="C381" s="10">
        <v>250</v>
      </c>
      <c r="D381" s="10">
        <v>220</v>
      </c>
      <c r="E381" s="10">
        <v>0</v>
      </c>
      <c r="F381" s="10">
        <v>0</v>
      </c>
      <c r="G381" s="10">
        <v>0</v>
      </c>
      <c r="H381" s="10">
        <v>0</v>
      </c>
      <c r="I381" s="10">
        <v>0</v>
      </c>
      <c r="J381" s="10">
        <v>0</v>
      </c>
      <c r="K381" s="10">
        <f t="shared" si="30"/>
        <v>0</v>
      </c>
      <c r="L381" s="10">
        <f t="shared" si="31"/>
        <v>220</v>
      </c>
      <c r="M381" s="10">
        <f t="shared" si="32"/>
        <v>0</v>
      </c>
      <c r="N381" s="10">
        <f t="shared" si="33"/>
        <v>220</v>
      </c>
      <c r="O381" s="10">
        <f t="shared" si="34"/>
        <v>0</v>
      </c>
      <c r="P381" s="10">
        <f t="shared" si="35"/>
        <v>0</v>
      </c>
    </row>
    <row r="382" spans="1:16">
      <c r="A382" s="8" t="s">
        <v>84</v>
      </c>
      <c r="B382" s="9" t="s">
        <v>85</v>
      </c>
      <c r="C382" s="10">
        <v>187</v>
      </c>
      <c r="D382" s="10">
        <v>187</v>
      </c>
      <c r="E382" s="10">
        <v>0</v>
      </c>
      <c r="F382" s="10">
        <v>0</v>
      </c>
      <c r="G382" s="10">
        <v>0</v>
      </c>
      <c r="H382" s="10">
        <v>0</v>
      </c>
      <c r="I382" s="10">
        <v>0</v>
      </c>
      <c r="J382" s="10">
        <v>0</v>
      </c>
      <c r="K382" s="10">
        <f t="shared" si="30"/>
        <v>0</v>
      </c>
      <c r="L382" s="10">
        <f t="shared" si="31"/>
        <v>187</v>
      </c>
      <c r="M382" s="10">
        <f t="shared" si="32"/>
        <v>0</v>
      </c>
      <c r="N382" s="10">
        <f t="shared" si="33"/>
        <v>187</v>
      </c>
      <c r="O382" s="10">
        <f t="shared" si="34"/>
        <v>0</v>
      </c>
      <c r="P382" s="10">
        <f t="shared" si="35"/>
        <v>0</v>
      </c>
    </row>
    <row r="383" spans="1:16" ht="25.5">
      <c r="A383" s="5" t="s">
        <v>191</v>
      </c>
      <c r="B383" s="6" t="s">
        <v>192</v>
      </c>
      <c r="C383" s="7">
        <v>92</v>
      </c>
      <c r="D383" s="7">
        <v>84</v>
      </c>
      <c r="E383" s="7">
        <v>0</v>
      </c>
      <c r="F383" s="7">
        <v>0</v>
      </c>
      <c r="G383" s="7">
        <v>0</v>
      </c>
      <c r="H383" s="7">
        <v>0</v>
      </c>
      <c r="I383" s="7">
        <v>0</v>
      </c>
      <c r="J383" s="7">
        <v>0</v>
      </c>
      <c r="K383" s="7">
        <f t="shared" si="30"/>
        <v>0</v>
      </c>
      <c r="L383" s="7">
        <f t="shared" si="31"/>
        <v>84</v>
      </c>
      <c r="M383" s="7">
        <f t="shared" si="32"/>
        <v>0</v>
      </c>
      <c r="N383" s="7">
        <f t="shared" si="33"/>
        <v>84</v>
      </c>
      <c r="O383" s="7">
        <f t="shared" si="34"/>
        <v>0</v>
      </c>
      <c r="P383" s="7">
        <f t="shared" si="35"/>
        <v>0</v>
      </c>
    </row>
    <row r="384" spans="1:16">
      <c r="A384" s="8" t="s">
        <v>27</v>
      </c>
      <c r="B384" s="9" t="s">
        <v>28</v>
      </c>
      <c r="C384" s="10">
        <v>25</v>
      </c>
      <c r="D384" s="10">
        <v>25</v>
      </c>
      <c r="E384" s="10">
        <v>0</v>
      </c>
      <c r="F384" s="10">
        <v>0</v>
      </c>
      <c r="G384" s="10">
        <v>0</v>
      </c>
      <c r="H384" s="10">
        <v>0</v>
      </c>
      <c r="I384" s="10">
        <v>0</v>
      </c>
      <c r="J384" s="10">
        <v>0</v>
      </c>
      <c r="K384" s="10">
        <f t="shared" si="30"/>
        <v>0</v>
      </c>
      <c r="L384" s="10">
        <f t="shared" si="31"/>
        <v>25</v>
      </c>
      <c r="M384" s="10">
        <f t="shared" si="32"/>
        <v>0</v>
      </c>
      <c r="N384" s="10">
        <f t="shared" si="33"/>
        <v>25</v>
      </c>
      <c r="O384" s="10">
        <f t="shared" si="34"/>
        <v>0</v>
      </c>
      <c r="P384" s="10">
        <f t="shared" si="35"/>
        <v>0</v>
      </c>
    </row>
    <row r="385" spans="1:16">
      <c r="A385" s="8" t="s">
        <v>29</v>
      </c>
      <c r="B385" s="9" t="s">
        <v>30</v>
      </c>
      <c r="C385" s="10">
        <v>35</v>
      </c>
      <c r="D385" s="10">
        <v>30</v>
      </c>
      <c r="E385" s="10">
        <v>0</v>
      </c>
      <c r="F385" s="10">
        <v>0</v>
      </c>
      <c r="G385" s="10">
        <v>0</v>
      </c>
      <c r="H385" s="10">
        <v>0</v>
      </c>
      <c r="I385" s="10">
        <v>0</v>
      </c>
      <c r="J385" s="10">
        <v>0</v>
      </c>
      <c r="K385" s="10">
        <f t="shared" si="30"/>
        <v>0</v>
      </c>
      <c r="L385" s="10">
        <f t="shared" si="31"/>
        <v>30</v>
      </c>
      <c r="M385" s="10">
        <f t="shared" si="32"/>
        <v>0</v>
      </c>
      <c r="N385" s="10">
        <f t="shared" si="33"/>
        <v>30</v>
      </c>
      <c r="O385" s="10">
        <f t="shared" si="34"/>
        <v>0</v>
      </c>
      <c r="P385" s="10">
        <f t="shared" si="35"/>
        <v>0</v>
      </c>
    </row>
    <row r="386" spans="1:16">
      <c r="A386" s="8" t="s">
        <v>31</v>
      </c>
      <c r="B386" s="9" t="s">
        <v>32</v>
      </c>
      <c r="C386" s="10">
        <v>17</v>
      </c>
      <c r="D386" s="10">
        <v>14</v>
      </c>
      <c r="E386" s="10">
        <v>0</v>
      </c>
      <c r="F386" s="10">
        <v>0</v>
      </c>
      <c r="G386" s="10">
        <v>0</v>
      </c>
      <c r="H386" s="10">
        <v>0</v>
      </c>
      <c r="I386" s="10">
        <v>0</v>
      </c>
      <c r="J386" s="10">
        <v>0</v>
      </c>
      <c r="K386" s="10">
        <f t="shared" si="30"/>
        <v>0</v>
      </c>
      <c r="L386" s="10">
        <f t="shared" si="31"/>
        <v>14</v>
      </c>
      <c r="M386" s="10">
        <f t="shared" si="32"/>
        <v>0</v>
      </c>
      <c r="N386" s="10">
        <f t="shared" si="33"/>
        <v>14</v>
      </c>
      <c r="O386" s="10">
        <f t="shared" si="34"/>
        <v>0</v>
      </c>
      <c r="P386" s="10">
        <f t="shared" si="35"/>
        <v>0</v>
      </c>
    </row>
    <row r="387" spans="1:16">
      <c r="A387" s="8" t="s">
        <v>84</v>
      </c>
      <c r="B387" s="9" t="s">
        <v>85</v>
      </c>
      <c r="C387" s="10">
        <v>15</v>
      </c>
      <c r="D387" s="10">
        <v>15</v>
      </c>
      <c r="E387" s="10">
        <v>0</v>
      </c>
      <c r="F387" s="10">
        <v>0</v>
      </c>
      <c r="G387" s="10">
        <v>0</v>
      </c>
      <c r="H387" s="10">
        <v>0</v>
      </c>
      <c r="I387" s="10">
        <v>0</v>
      </c>
      <c r="J387" s="10">
        <v>0</v>
      </c>
      <c r="K387" s="10">
        <f t="shared" si="30"/>
        <v>0</v>
      </c>
      <c r="L387" s="10">
        <f t="shared" si="31"/>
        <v>15</v>
      </c>
      <c r="M387" s="10">
        <f t="shared" si="32"/>
        <v>0</v>
      </c>
      <c r="N387" s="10">
        <f t="shared" si="33"/>
        <v>15</v>
      </c>
      <c r="O387" s="10">
        <f t="shared" si="34"/>
        <v>0</v>
      </c>
      <c r="P387" s="10">
        <f t="shared" si="35"/>
        <v>0</v>
      </c>
    </row>
    <row r="388" spans="1:16" ht="25.5">
      <c r="A388" s="5" t="s">
        <v>193</v>
      </c>
      <c r="B388" s="6" t="s">
        <v>101</v>
      </c>
      <c r="C388" s="7">
        <v>2827.5190000000002</v>
      </c>
      <c r="D388" s="7">
        <v>4181.0190000000002</v>
      </c>
      <c r="E388" s="7">
        <v>65.2</v>
      </c>
      <c r="F388" s="7">
        <v>2.2485200000000001</v>
      </c>
      <c r="G388" s="7">
        <v>0</v>
      </c>
      <c r="H388" s="7">
        <v>2.2485200000000001</v>
      </c>
      <c r="I388" s="7">
        <v>0</v>
      </c>
      <c r="J388" s="7">
        <v>8.9454700000000003</v>
      </c>
      <c r="K388" s="7">
        <f t="shared" si="30"/>
        <v>62.951480000000004</v>
      </c>
      <c r="L388" s="7">
        <f t="shared" si="31"/>
        <v>4178.7704800000001</v>
      </c>
      <c r="M388" s="7">
        <f t="shared" si="32"/>
        <v>3.4486503067484664</v>
      </c>
      <c r="N388" s="7">
        <f t="shared" si="33"/>
        <v>4178.7704800000001</v>
      </c>
      <c r="O388" s="7">
        <f t="shared" si="34"/>
        <v>62.951480000000004</v>
      </c>
      <c r="P388" s="7">
        <f t="shared" si="35"/>
        <v>3.4486503067484664</v>
      </c>
    </row>
    <row r="389" spans="1:16">
      <c r="A389" s="8" t="s">
        <v>23</v>
      </c>
      <c r="B389" s="9" t="s">
        <v>24</v>
      </c>
      <c r="C389" s="10">
        <v>1286.2750000000001</v>
      </c>
      <c r="D389" s="10">
        <v>2382.9690000000001</v>
      </c>
      <c r="E389" s="10">
        <v>50.6</v>
      </c>
      <c r="F389" s="10">
        <v>0</v>
      </c>
      <c r="G389" s="10">
        <v>0</v>
      </c>
      <c r="H389" s="10">
        <v>0</v>
      </c>
      <c r="I389" s="10">
        <v>0</v>
      </c>
      <c r="J389" s="10">
        <v>0</v>
      </c>
      <c r="K389" s="10">
        <f t="shared" si="30"/>
        <v>50.6</v>
      </c>
      <c r="L389" s="10">
        <f t="shared" si="31"/>
        <v>2382.9690000000001</v>
      </c>
      <c r="M389" s="10">
        <f t="shared" si="32"/>
        <v>0</v>
      </c>
      <c r="N389" s="10">
        <f t="shared" si="33"/>
        <v>2382.9690000000001</v>
      </c>
      <c r="O389" s="10">
        <f t="shared" si="34"/>
        <v>50.6</v>
      </c>
      <c r="P389" s="10">
        <f t="shared" si="35"/>
        <v>0</v>
      </c>
    </row>
    <row r="390" spans="1:16">
      <c r="A390" s="8" t="s">
        <v>25</v>
      </c>
      <c r="B390" s="9" t="s">
        <v>26</v>
      </c>
      <c r="C390" s="10">
        <v>282.97500000000002</v>
      </c>
      <c r="D390" s="10">
        <v>524.35500000000002</v>
      </c>
      <c r="E390" s="10">
        <v>11.200000000000001</v>
      </c>
      <c r="F390" s="10">
        <v>0</v>
      </c>
      <c r="G390" s="10">
        <v>0</v>
      </c>
      <c r="H390" s="10">
        <v>0</v>
      </c>
      <c r="I390" s="10">
        <v>0</v>
      </c>
      <c r="J390" s="10">
        <v>0</v>
      </c>
      <c r="K390" s="10">
        <f t="shared" ref="K390:K453" si="36">E390-F390</f>
        <v>11.200000000000001</v>
      </c>
      <c r="L390" s="10">
        <f t="shared" ref="L390:L453" si="37">D390-F390</f>
        <v>524.35500000000002</v>
      </c>
      <c r="M390" s="10">
        <f t="shared" ref="M390:M453" si="38">IF(E390=0,0,(F390/E390)*100)</f>
        <v>0</v>
      </c>
      <c r="N390" s="10">
        <f t="shared" ref="N390:N453" si="39">D390-H390</f>
        <v>524.35500000000002</v>
      </c>
      <c r="O390" s="10">
        <f t="shared" ref="O390:O453" si="40">E390-H390</f>
        <v>11.200000000000001</v>
      </c>
      <c r="P390" s="10">
        <f t="shared" ref="P390:P453" si="41">IF(E390=0,0,(H390/E390)*100)</f>
        <v>0</v>
      </c>
    </row>
    <row r="391" spans="1:16">
      <c r="A391" s="8" t="s">
        <v>27</v>
      </c>
      <c r="B391" s="9" t="s">
        <v>28</v>
      </c>
      <c r="C391" s="10">
        <v>225</v>
      </c>
      <c r="D391" s="10">
        <v>225</v>
      </c>
      <c r="E391" s="10">
        <v>0</v>
      </c>
      <c r="F391" s="10">
        <v>0</v>
      </c>
      <c r="G391" s="10">
        <v>0</v>
      </c>
      <c r="H391" s="10">
        <v>0</v>
      </c>
      <c r="I391" s="10">
        <v>0</v>
      </c>
      <c r="J391" s="10">
        <v>0.32</v>
      </c>
      <c r="K391" s="10">
        <f t="shared" si="36"/>
        <v>0</v>
      </c>
      <c r="L391" s="10">
        <f t="shared" si="37"/>
        <v>225</v>
      </c>
      <c r="M391" s="10">
        <f t="shared" si="38"/>
        <v>0</v>
      </c>
      <c r="N391" s="10">
        <f t="shared" si="39"/>
        <v>225</v>
      </c>
      <c r="O391" s="10">
        <f t="shared" si="40"/>
        <v>0</v>
      </c>
      <c r="P391" s="10">
        <f t="shared" si="41"/>
        <v>0</v>
      </c>
    </row>
    <row r="392" spans="1:16">
      <c r="A392" s="8" t="s">
        <v>76</v>
      </c>
      <c r="B392" s="9" t="s">
        <v>77</v>
      </c>
      <c r="C392" s="10">
        <v>15</v>
      </c>
      <c r="D392" s="10">
        <v>30.426000000000002</v>
      </c>
      <c r="E392" s="10">
        <v>0</v>
      </c>
      <c r="F392" s="10">
        <v>0</v>
      </c>
      <c r="G392" s="10">
        <v>0</v>
      </c>
      <c r="H392" s="10">
        <v>0</v>
      </c>
      <c r="I392" s="10">
        <v>0</v>
      </c>
      <c r="J392" s="10">
        <v>0</v>
      </c>
      <c r="K392" s="10">
        <f t="shared" si="36"/>
        <v>0</v>
      </c>
      <c r="L392" s="10">
        <f t="shared" si="37"/>
        <v>30.426000000000002</v>
      </c>
      <c r="M392" s="10">
        <f t="shared" si="38"/>
        <v>0</v>
      </c>
      <c r="N392" s="10">
        <f t="shared" si="39"/>
        <v>30.426000000000002</v>
      </c>
      <c r="O392" s="10">
        <f t="shared" si="40"/>
        <v>0</v>
      </c>
      <c r="P392" s="10">
        <f t="shared" si="41"/>
        <v>0</v>
      </c>
    </row>
    <row r="393" spans="1:16">
      <c r="A393" s="8" t="s">
        <v>29</v>
      </c>
      <c r="B393" s="9" t="s">
        <v>30</v>
      </c>
      <c r="C393" s="10">
        <v>200</v>
      </c>
      <c r="D393" s="10">
        <v>200</v>
      </c>
      <c r="E393" s="10">
        <v>0</v>
      </c>
      <c r="F393" s="10">
        <v>0.46145999999999998</v>
      </c>
      <c r="G393" s="10">
        <v>0</v>
      </c>
      <c r="H393" s="10">
        <v>0.46145999999999998</v>
      </c>
      <c r="I393" s="10">
        <v>0</v>
      </c>
      <c r="J393" s="10">
        <v>2.7664299999999997</v>
      </c>
      <c r="K393" s="10">
        <f t="shared" si="36"/>
        <v>-0.46145999999999998</v>
      </c>
      <c r="L393" s="10">
        <f t="shared" si="37"/>
        <v>199.53854000000001</v>
      </c>
      <c r="M393" s="10">
        <f t="shared" si="38"/>
        <v>0</v>
      </c>
      <c r="N393" s="10">
        <f t="shared" si="39"/>
        <v>199.53854000000001</v>
      </c>
      <c r="O393" s="10">
        <f t="shared" si="40"/>
        <v>-0.46145999999999998</v>
      </c>
      <c r="P393" s="10">
        <f t="shared" si="41"/>
        <v>0</v>
      </c>
    </row>
    <row r="394" spans="1:16">
      <c r="A394" s="8" t="s">
        <v>31</v>
      </c>
      <c r="B394" s="9" t="s">
        <v>32</v>
      </c>
      <c r="C394" s="10">
        <v>50</v>
      </c>
      <c r="D394" s="10">
        <v>50</v>
      </c>
      <c r="E394" s="10">
        <v>0</v>
      </c>
      <c r="F394" s="10">
        <v>0</v>
      </c>
      <c r="G394" s="10">
        <v>0</v>
      </c>
      <c r="H394" s="10">
        <v>0</v>
      </c>
      <c r="I394" s="10">
        <v>0</v>
      </c>
      <c r="J394" s="10">
        <v>0</v>
      </c>
      <c r="K394" s="10">
        <f t="shared" si="36"/>
        <v>0</v>
      </c>
      <c r="L394" s="10">
        <f t="shared" si="37"/>
        <v>50</v>
      </c>
      <c r="M394" s="10">
        <f t="shared" si="38"/>
        <v>0</v>
      </c>
      <c r="N394" s="10">
        <f t="shared" si="39"/>
        <v>50</v>
      </c>
      <c r="O394" s="10">
        <f t="shared" si="40"/>
        <v>0</v>
      </c>
      <c r="P394" s="10">
        <f t="shared" si="41"/>
        <v>0</v>
      </c>
    </row>
    <row r="395" spans="1:16">
      <c r="A395" s="8" t="s">
        <v>35</v>
      </c>
      <c r="B395" s="9" t="s">
        <v>36</v>
      </c>
      <c r="C395" s="10">
        <v>40</v>
      </c>
      <c r="D395" s="10">
        <v>40</v>
      </c>
      <c r="E395" s="10">
        <v>3.4</v>
      </c>
      <c r="F395" s="10">
        <v>0.39337</v>
      </c>
      <c r="G395" s="10">
        <v>0</v>
      </c>
      <c r="H395" s="10">
        <v>0.39337</v>
      </c>
      <c r="I395" s="10">
        <v>0</v>
      </c>
      <c r="J395" s="10">
        <v>0</v>
      </c>
      <c r="K395" s="10">
        <f t="shared" si="36"/>
        <v>3.0066299999999999</v>
      </c>
      <c r="L395" s="10">
        <f t="shared" si="37"/>
        <v>39.606630000000003</v>
      </c>
      <c r="M395" s="10">
        <f t="shared" si="38"/>
        <v>11.569705882352942</v>
      </c>
      <c r="N395" s="10">
        <f t="shared" si="39"/>
        <v>39.606630000000003</v>
      </c>
      <c r="O395" s="10">
        <f t="shared" si="40"/>
        <v>3.0066299999999999</v>
      </c>
      <c r="P395" s="10">
        <f t="shared" si="41"/>
        <v>11.569705882352942</v>
      </c>
    </row>
    <row r="396" spans="1:16">
      <c r="A396" s="8" t="s">
        <v>37</v>
      </c>
      <c r="B396" s="9" t="s">
        <v>38</v>
      </c>
      <c r="C396" s="10">
        <v>194.5</v>
      </c>
      <c r="D396" s="10">
        <v>194.5</v>
      </c>
      <c r="E396" s="10">
        <v>0</v>
      </c>
      <c r="F396" s="10">
        <v>1.3936900000000001</v>
      </c>
      <c r="G396" s="10">
        <v>0</v>
      </c>
      <c r="H396" s="10">
        <v>1.3936900000000001</v>
      </c>
      <c r="I396" s="10">
        <v>0</v>
      </c>
      <c r="J396" s="10">
        <v>2.6746400000000001</v>
      </c>
      <c r="K396" s="10">
        <f t="shared" si="36"/>
        <v>-1.3936900000000001</v>
      </c>
      <c r="L396" s="10">
        <f t="shared" si="37"/>
        <v>193.10631000000001</v>
      </c>
      <c r="M396" s="10">
        <f t="shared" si="38"/>
        <v>0</v>
      </c>
      <c r="N396" s="10">
        <f t="shared" si="39"/>
        <v>193.10631000000001</v>
      </c>
      <c r="O396" s="10">
        <f t="shared" si="40"/>
        <v>-1.3936900000000001</v>
      </c>
      <c r="P396" s="10">
        <f t="shared" si="41"/>
        <v>0</v>
      </c>
    </row>
    <row r="397" spans="1:16">
      <c r="A397" s="8" t="s">
        <v>39</v>
      </c>
      <c r="B397" s="9" t="s">
        <v>40</v>
      </c>
      <c r="C397" s="10">
        <v>533.76900000000001</v>
      </c>
      <c r="D397" s="10">
        <v>533.76900000000001</v>
      </c>
      <c r="E397" s="10">
        <v>0</v>
      </c>
      <c r="F397" s="10">
        <v>0</v>
      </c>
      <c r="G397" s="10">
        <v>0</v>
      </c>
      <c r="H397" s="10">
        <v>0</v>
      </c>
      <c r="I397" s="10">
        <v>0</v>
      </c>
      <c r="J397" s="10">
        <v>3.1844000000000001</v>
      </c>
      <c r="K397" s="10">
        <f t="shared" si="36"/>
        <v>0</v>
      </c>
      <c r="L397" s="10">
        <f t="shared" si="37"/>
        <v>533.76900000000001</v>
      </c>
      <c r="M397" s="10">
        <f t="shared" si="38"/>
        <v>0</v>
      </c>
      <c r="N397" s="10">
        <f t="shared" si="39"/>
        <v>533.76900000000001</v>
      </c>
      <c r="O397" s="10">
        <f t="shared" si="40"/>
        <v>0</v>
      </c>
      <c r="P397" s="10">
        <f t="shared" si="41"/>
        <v>0</v>
      </c>
    </row>
    <row r="398" spans="1:16" ht="38.25">
      <c r="A398" s="5" t="s">
        <v>194</v>
      </c>
      <c r="B398" s="6" t="s">
        <v>195</v>
      </c>
      <c r="C398" s="7">
        <v>1278.5</v>
      </c>
      <c r="D398" s="7">
        <v>1218.5</v>
      </c>
      <c r="E398" s="7">
        <v>0</v>
      </c>
      <c r="F398" s="7">
        <v>0</v>
      </c>
      <c r="G398" s="7">
        <v>0</v>
      </c>
      <c r="H398" s="7">
        <v>0</v>
      </c>
      <c r="I398" s="7">
        <v>0</v>
      </c>
      <c r="J398" s="7">
        <v>0</v>
      </c>
      <c r="K398" s="7">
        <f t="shared" si="36"/>
        <v>0</v>
      </c>
      <c r="L398" s="7">
        <f t="shared" si="37"/>
        <v>1218.5</v>
      </c>
      <c r="M398" s="7">
        <f t="shared" si="38"/>
        <v>0</v>
      </c>
      <c r="N398" s="7">
        <f t="shared" si="39"/>
        <v>1218.5</v>
      </c>
      <c r="O398" s="7">
        <f t="shared" si="40"/>
        <v>0</v>
      </c>
      <c r="P398" s="7">
        <f t="shared" si="41"/>
        <v>0</v>
      </c>
    </row>
    <row r="399" spans="1:16">
      <c r="A399" s="8" t="s">
        <v>27</v>
      </c>
      <c r="B399" s="9" t="s">
        <v>28</v>
      </c>
      <c r="C399" s="10">
        <v>788.5</v>
      </c>
      <c r="D399" s="10">
        <v>728.5</v>
      </c>
      <c r="E399" s="10">
        <v>0</v>
      </c>
      <c r="F399" s="10">
        <v>0</v>
      </c>
      <c r="G399" s="10">
        <v>0</v>
      </c>
      <c r="H399" s="10">
        <v>0</v>
      </c>
      <c r="I399" s="10">
        <v>0</v>
      </c>
      <c r="J399" s="10">
        <v>0</v>
      </c>
      <c r="K399" s="10">
        <f t="shared" si="36"/>
        <v>0</v>
      </c>
      <c r="L399" s="10">
        <f t="shared" si="37"/>
        <v>728.5</v>
      </c>
      <c r="M399" s="10">
        <f t="shared" si="38"/>
        <v>0</v>
      </c>
      <c r="N399" s="10">
        <f t="shared" si="39"/>
        <v>728.5</v>
      </c>
      <c r="O399" s="10">
        <f t="shared" si="40"/>
        <v>0</v>
      </c>
      <c r="P399" s="10">
        <f t="shared" si="41"/>
        <v>0</v>
      </c>
    </row>
    <row r="400" spans="1:16">
      <c r="A400" s="8" t="s">
        <v>29</v>
      </c>
      <c r="B400" s="9" t="s">
        <v>30</v>
      </c>
      <c r="C400" s="10">
        <v>490</v>
      </c>
      <c r="D400" s="10">
        <v>490</v>
      </c>
      <c r="E400" s="10">
        <v>0</v>
      </c>
      <c r="F400" s="10">
        <v>0</v>
      </c>
      <c r="G400" s="10">
        <v>0</v>
      </c>
      <c r="H400" s="10">
        <v>0</v>
      </c>
      <c r="I400" s="10">
        <v>0</v>
      </c>
      <c r="J400" s="10">
        <v>0</v>
      </c>
      <c r="K400" s="10">
        <f t="shared" si="36"/>
        <v>0</v>
      </c>
      <c r="L400" s="10">
        <f t="shared" si="37"/>
        <v>490</v>
      </c>
      <c r="M400" s="10">
        <f t="shared" si="38"/>
        <v>0</v>
      </c>
      <c r="N400" s="10">
        <f t="shared" si="39"/>
        <v>490</v>
      </c>
      <c r="O400" s="10">
        <f t="shared" si="40"/>
        <v>0</v>
      </c>
      <c r="P400" s="10">
        <f t="shared" si="41"/>
        <v>0</v>
      </c>
    </row>
    <row r="401" spans="1:16" ht="25.5">
      <c r="A401" s="5" t="s">
        <v>196</v>
      </c>
      <c r="B401" s="6" t="s">
        <v>197</v>
      </c>
      <c r="C401" s="7">
        <v>1300</v>
      </c>
      <c r="D401" s="7">
        <v>1300</v>
      </c>
      <c r="E401" s="7">
        <v>0</v>
      </c>
      <c r="F401" s="7">
        <v>0</v>
      </c>
      <c r="G401" s="7">
        <v>0</v>
      </c>
      <c r="H401" s="7">
        <v>0</v>
      </c>
      <c r="I401" s="7">
        <v>0</v>
      </c>
      <c r="J401" s="7">
        <v>0</v>
      </c>
      <c r="K401" s="7">
        <f t="shared" si="36"/>
        <v>0</v>
      </c>
      <c r="L401" s="7">
        <f t="shared" si="37"/>
        <v>1300</v>
      </c>
      <c r="M401" s="7">
        <f t="shared" si="38"/>
        <v>0</v>
      </c>
      <c r="N401" s="7">
        <f t="shared" si="39"/>
        <v>1300</v>
      </c>
      <c r="O401" s="7">
        <f t="shared" si="40"/>
        <v>0</v>
      </c>
      <c r="P401" s="7">
        <f t="shared" si="41"/>
        <v>0</v>
      </c>
    </row>
    <row r="402" spans="1:16" ht="25.5">
      <c r="A402" s="8" t="s">
        <v>55</v>
      </c>
      <c r="B402" s="9" t="s">
        <v>56</v>
      </c>
      <c r="C402" s="10">
        <v>1300</v>
      </c>
      <c r="D402" s="10">
        <v>1300</v>
      </c>
      <c r="E402" s="10">
        <v>0</v>
      </c>
      <c r="F402" s="10">
        <v>0</v>
      </c>
      <c r="G402" s="10">
        <v>0</v>
      </c>
      <c r="H402" s="10">
        <v>0</v>
      </c>
      <c r="I402" s="10">
        <v>0</v>
      </c>
      <c r="J402" s="10">
        <v>0</v>
      </c>
      <c r="K402" s="10">
        <f t="shared" si="36"/>
        <v>0</v>
      </c>
      <c r="L402" s="10">
        <f t="shared" si="37"/>
        <v>1300</v>
      </c>
      <c r="M402" s="10">
        <f t="shared" si="38"/>
        <v>0</v>
      </c>
      <c r="N402" s="10">
        <f t="shared" si="39"/>
        <v>1300</v>
      </c>
      <c r="O402" s="10">
        <f t="shared" si="40"/>
        <v>0</v>
      </c>
      <c r="P402" s="10">
        <f t="shared" si="41"/>
        <v>0</v>
      </c>
    </row>
    <row r="403" spans="1:16" ht="25.5">
      <c r="A403" s="5" t="s">
        <v>198</v>
      </c>
      <c r="B403" s="6" t="s">
        <v>199</v>
      </c>
      <c r="C403" s="7">
        <v>24259.626</v>
      </c>
      <c r="D403" s="7">
        <v>24608.545999999998</v>
      </c>
      <c r="E403" s="7">
        <v>3749.9309999999996</v>
      </c>
      <c r="F403" s="7">
        <v>1816.83133</v>
      </c>
      <c r="G403" s="7">
        <v>0</v>
      </c>
      <c r="H403" s="7">
        <v>2024.5571399999999</v>
      </c>
      <c r="I403" s="7">
        <v>179.44255000000001</v>
      </c>
      <c r="J403" s="7">
        <v>1596.5668900000001</v>
      </c>
      <c r="K403" s="7">
        <f t="shared" si="36"/>
        <v>1933.0996699999996</v>
      </c>
      <c r="L403" s="7">
        <f t="shared" si="37"/>
        <v>22791.714669999998</v>
      </c>
      <c r="M403" s="7">
        <f t="shared" si="38"/>
        <v>48.449726941642396</v>
      </c>
      <c r="N403" s="7">
        <f t="shared" si="39"/>
        <v>22583.988859999998</v>
      </c>
      <c r="O403" s="7">
        <f t="shared" si="40"/>
        <v>1725.3738599999997</v>
      </c>
      <c r="P403" s="7">
        <f t="shared" si="41"/>
        <v>53.989183800981941</v>
      </c>
    </row>
    <row r="404" spans="1:16" ht="38.25">
      <c r="A404" s="5" t="s">
        <v>200</v>
      </c>
      <c r="B404" s="6" t="s">
        <v>46</v>
      </c>
      <c r="C404" s="7">
        <v>5360.9880000000003</v>
      </c>
      <c r="D404" s="7">
        <v>5317.213999999999</v>
      </c>
      <c r="E404" s="7">
        <v>371.60600000000005</v>
      </c>
      <c r="F404" s="7">
        <v>178.67418999999998</v>
      </c>
      <c r="G404" s="7">
        <v>0</v>
      </c>
      <c r="H404" s="7">
        <v>0</v>
      </c>
      <c r="I404" s="7">
        <v>179.36389</v>
      </c>
      <c r="J404" s="7">
        <v>183.85624000000001</v>
      </c>
      <c r="K404" s="7">
        <f t="shared" si="36"/>
        <v>192.93181000000007</v>
      </c>
      <c r="L404" s="7">
        <f t="shared" si="37"/>
        <v>5138.5398099999993</v>
      </c>
      <c r="M404" s="7">
        <f t="shared" si="38"/>
        <v>48.081621394702978</v>
      </c>
      <c r="N404" s="7">
        <f t="shared" si="39"/>
        <v>5317.213999999999</v>
      </c>
      <c r="O404" s="7">
        <f t="shared" si="40"/>
        <v>371.60600000000005</v>
      </c>
      <c r="P404" s="7">
        <f t="shared" si="41"/>
        <v>0</v>
      </c>
    </row>
    <row r="405" spans="1:16">
      <c r="A405" s="8" t="s">
        <v>23</v>
      </c>
      <c r="B405" s="9" t="s">
        <v>24</v>
      </c>
      <c r="C405" s="10">
        <v>4205.5680000000002</v>
      </c>
      <c r="D405" s="10">
        <v>4169.6880000000001</v>
      </c>
      <c r="E405" s="10">
        <v>288.12</v>
      </c>
      <c r="F405" s="10">
        <v>164.24885999999998</v>
      </c>
      <c r="G405" s="10">
        <v>0</v>
      </c>
      <c r="H405" s="10">
        <v>0</v>
      </c>
      <c r="I405" s="10">
        <v>164.24885999999998</v>
      </c>
      <c r="J405" s="10">
        <v>168.39272</v>
      </c>
      <c r="K405" s="10">
        <f t="shared" si="36"/>
        <v>123.87114000000003</v>
      </c>
      <c r="L405" s="10">
        <f t="shared" si="37"/>
        <v>4005.43914</v>
      </c>
      <c r="M405" s="10">
        <f t="shared" si="38"/>
        <v>57.007101207830061</v>
      </c>
      <c r="N405" s="10">
        <f t="shared" si="39"/>
        <v>4169.6880000000001</v>
      </c>
      <c r="O405" s="10">
        <f t="shared" si="40"/>
        <v>288.12</v>
      </c>
      <c r="P405" s="10">
        <f t="shared" si="41"/>
        <v>0</v>
      </c>
    </row>
    <row r="406" spans="1:16">
      <c r="A406" s="8" t="s">
        <v>25</v>
      </c>
      <c r="B406" s="9" t="s">
        <v>26</v>
      </c>
      <c r="C406" s="10">
        <v>910.95500000000004</v>
      </c>
      <c r="D406" s="10">
        <v>903.06100000000004</v>
      </c>
      <c r="E406" s="10">
        <v>63.386000000000003</v>
      </c>
      <c r="F406" s="10">
        <v>13.813330000000001</v>
      </c>
      <c r="G406" s="10">
        <v>0</v>
      </c>
      <c r="H406" s="10">
        <v>0</v>
      </c>
      <c r="I406" s="10">
        <v>13.813330000000001</v>
      </c>
      <c r="J406" s="10">
        <v>14.161820000000001</v>
      </c>
      <c r="K406" s="10">
        <f t="shared" si="36"/>
        <v>49.572670000000002</v>
      </c>
      <c r="L406" s="10">
        <f t="shared" si="37"/>
        <v>889.24767000000008</v>
      </c>
      <c r="M406" s="10">
        <f t="shared" si="38"/>
        <v>21.792398952450068</v>
      </c>
      <c r="N406" s="10">
        <f t="shared" si="39"/>
        <v>903.06100000000004</v>
      </c>
      <c r="O406" s="10">
        <f t="shared" si="40"/>
        <v>63.386000000000003</v>
      </c>
      <c r="P406" s="10">
        <f t="shared" si="41"/>
        <v>0</v>
      </c>
    </row>
    <row r="407" spans="1:16">
      <c r="A407" s="8" t="s">
        <v>27</v>
      </c>
      <c r="B407" s="9" t="s">
        <v>28</v>
      </c>
      <c r="C407" s="10">
        <v>142.33699999999999</v>
      </c>
      <c r="D407" s="10">
        <v>142.33699999999999</v>
      </c>
      <c r="E407" s="10">
        <v>11.8</v>
      </c>
      <c r="F407" s="10">
        <v>0</v>
      </c>
      <c r="G407" s="10">
        <v>0</v>
      </c>
      <c r="H407" s="10">
        <v>0</v>
      </c>
      <c r="I407" s="10">
        <v>0</v>
      </c>
      <c r="J407" s="10">
        <v>0</v>
      </c>
      <c r="K407" s="10">
        <f t="shared" si="36"/>
        <v>11.8</v>
      </c>
      <c r="L407" s="10">
        <f t="shared" si="37"/>
        <v>142.33699999999999</v>
      </c>
      <c r="M407" s="10">
        <f t="shared" si="38"/>
        <v>0</v>
      </c>
      <c r="N407" s="10">
        <f t="shared" si="39"/>
        <v>142.33699999999999</v>
      </c>
      <c r="O407" s="10">
        <f t="shared" si="40"/>
        <v>11.8</v>
      </c>
      <c r="P407" s="10">
        <f t="shared" si="41"/>
        <v>0</v>
      </c>
    </row>
    <row r="408" spans="1:16">
      <c r="A408" s="8" t="s">
        <v>29</v>
      </c>
      <c r="B408" s="9" t="s">
        <v>30</v>
      </c>
      <c r="C408" s="10">
        <v>85.436000000000007</v>
      </c>
      <c r="D408" s="10">
        <v>85.436000000000007</v>
      </c>
      <c r="E408" s="10">
        <v>7.1000000000000005</v>
      </c>
      <c r="F408" s="10">
        <v>0.61199999999999999</v>
      </c>
      <c r="G408" s="10">
        <v>0</v>
      </c>
      <c r="H408" s="10">
        <v>0</v>
      </c>
      <c r="I408" s="10">
        <v>1.3017000000000001</v>
      </c>
      <c r="J408" s="10">
        <v>1.3017000000000001</v>
      </c>
      <c r="K408" s="10">
        <f t="shared" si="36"/>
        <v>6.4880000000000004</v>
      </c>
      <c r="L408" s="10">
        <f t="shared" si="37"/>
        <v>84.824000000000012</v>
      </c>
      <c r="M408" s="10">
        <f t="shared" si="38"/>
        <v>8.6197183098591541</v>
      </c>
      <c r="N408" s="10">
        <f t="shared" si="39"/>
        <v>85.436000000000007</v>
      </c>
      <c r="O408" s="10">
        <f t="shared" si="40"/>
        <v>7.1000000000000005</v>
      </c>
      <c r="P408" s="10">
        <f t="shared" si="41"/>
        <v>0</v>
      </c>
    </row>
    <row r="409" spans="1:16">
      <c r="A409" s="8" t="s">
        <v>31</v>
      </c>
      <c r="B409" s="9" t="s">
        <v>32</v>
      </c>
      <c r="C409" s="10">
        <v>12.901</v>
      </c>
      <c r="D409" s="10">
        <v>12.901</v>
      </c>
      <c r="E409" s="10">
        <v>1.2</v>
      </c>
      <c r="F409" s="10">
        <v>0</v>
      </c>
      <c r="G409" s="10">
        <v>0</v>
      </c>
      <c r="H409" s="10">
        <v>0</v>
      </c>
      <c r="I409" s="10">
        <v>0</v>
      </c>
      <c r="J409" s="10">
        <v>0</v>
      </c>
      <c r="K409" s="10">
        <f t="shared" si="36"/>
        <v>1.2</v>
      </c>
      <c r="L409" s="10">
        <f t="shared" si="37"/>
        <v>12.901</v>
      </c>
      <c r="M409" s="10">
        <f t="shared" si="38"/>
        <v>0</v>
      </c>
      <c r="N409" s="10">
        <f t="shared" si="39"/>
        <v>12.901</v>
      </c>
      <c r="O409" s="10">
        <f t="shared" si="40"/>
        <v>1.2</v>
      </c>
      <c r="P409" s="10">
        <f t="shared" si="41"/>
        <v>0</v>
      </c>
    </row>
    <row r="410" spans="1:16" ht="25.5">
      <c r="A410" s="8" t="s">
        <v>41</v>
      </c>
      <c r="B410" s="9" t="s">
        <v>42</v>
      </c>
      <c r="C410" s="10">
        <v>3.7909999999999999</v>
      </c>
      <c r="D410" s="10">
        <v>3.7909999999999999</v>
      </c>
      <c r="E410" s="10">
        <v>0</v>
      </c>
      <c r="F410" s="10">
        <v>0</v>
      </c>
      <c r="G410" s="10">
        <v>0</v>
      </c>
      <c r="H410" s="10">
        <v>0</v>
      </c>
      <c r="I410" s="10">
        <v>0</v>
      </c>
      <c r="J410" s="10">
        <v>0</v>
      </c>
      <c r="K410" s="10">
        <f t="shared" si="36"/>
        <v>0</v>
      </c>
      <c r="L410" s="10">
        <f t="shared" si="37"/>
        <v>3.7909999999999999</v>
      </c>
      <c r="M410" s="10">
        <f t="shared" si="38"/>
        <v>0</v>
      </c>
      <c r="N410" s="10">
        <f t="shared" si="39"/>
        <v>3.7909999999999999</v>
      </c>
      <c r="O410" s="10">
        <f t="shared" si="40"/>
        <v>0</v>
      </c>
      <c r="P410" s="10">
        <f t="shared" si="41"/>
        <v>0</v>
      </c>
    </row>
    <row r="411" spans="1:16">
      <c r="A411" s="5" t="s">
        <v>201</v>
      </c>
      <c r="B411" s="6" t="s">
        <v>202</v>
      </c>
      <c r="C411" s="7">
        <v>401</v>
      </c>
      <c r="D411" s="7">
        <v>549.61900000000003</v>
      </c>
      <c r="E411" s="7">
        <v>25</v>
      </c>
      <c r="F411" s="7">
        <v>0</v>
      </c>
      <c r="G411" s="7">
        <v>0</v>
      </c>
      <c r="H411" s="7">
        <v>0</v>
      </c>
      <c r="I411" s="7">
        <v>0</v>
      </c>
      <c r="J411" s="7">
        <v>0</v>
      </c>
      <c r="K411" s="7">
        <f t="shared" si="36"/>
        <v>25</v>
      </c>
      <c r="L411" s="7">
        <f t="shared" si="37"/>
        <v>549.61900000000003</v>
      </c>
      <c r="M411" s="7">
        <f t="shared" si="38"/>
        <v>0</v>
      </c>
      <c r="N411" s="7">
        <f t="shared" si="39"/>
        <v>549.61900000000003</v>
      </c>
      <c r="O411" s="7">
        <f t="shared" si="40"/>
        <v>25</v>
      </c>
      <c r="P411" s="7">
        <f t="shared" si="41"/>
        <v>0</v>
      </c>
    </row>
    <row r="412" spans="1:16" ht="25.5">
      <c r="A412" s="8" t="s">
        <v>55</v>
      </c>
      <c r="B412" s="9" t="s">
        <v>56</v>
      </c>
      <c r="C412" s="10">
        <v>401</v>
      </c>
      <c r="D412" s="10">
        <v>549.61900000000003</v>
      </c>
      <c r="E412" s="10">
        <v>25</v>
      </c>
      <c r="F412" s="10">
        <v>0</v>
      </c>
      <c r="G412" s="10">
        <v>0</v>
      </c>
      <c r="H412" s="10">
        <v>0</v>
      </c>
      <c r="I412" s="10">
        <v>0</v>
      </c>
      <c r="J412" s="10">
        <v>0</v>
      </c>
      <c r="K412" s="10">
        <f t="shared" si="36"/>
        <v>25</v>
      </c>
      <c r="L412" s="10">
        <f t="shared" si="37"/>
        <v>549.61900000000003</v>
      </c>
      <c r="M412" s="10">
        <f t="shared" si="38"/>
        <v>0</v>
      </c>
      <c r="N412" s="10">
        <f t="shared" si="39"/>
        <v>549.61900000000003</v>
      </c>
      <c r="O412" s="10">
        <f t="shared" si="40"/>
        <v>25</v>
      </c>
      <c r="P412" s="10">
        <f t="shared" si="41"/>
        <v>0</v>
      </c>
    </row>
    <row r="413" spans="1:16">
      <c r="A413" s="5" t="s">
        <v>203</v>
      </c>
      <c r="B413" s="6" t="s">
        <v>204</v>
      </c>
      <c r="C413" s="7">
        <v>500</v>
      </c>
      <c r="D413" s="7">
        <v>500</v>
      </c>
      <c r="E413" s="7">
        <v>250</v>
      </c>
      <c r="F413" s="7">
        <v>0</v>
      </c>
      <c r="G413" s="7">
        <v>0</v>
      </c>
      <c r="H413" s="7">
        <v>0</v>
      </c>
      <c r="I413" s="7">
        <v>0</v>
      </c>
      <c r="J413" s="7">
        <v>0</v>
      </c>
      <c r="K413" s="7">
        <f t="shared" si="36"/>
        <v>250</v>
      </c>
      <c r="L413" s="7">
        <f t="shared" si="37"/>
        <v>500</v>
      </c>
      <c r="M413" s="7">
        <f t="shared" si="38"/>
        <v>0</v>
      </c>
      <c r="N413" s="7">
        <f t="shared" si="39"/>
        <v>500</v>
      </c>
      <c r="O413" s="7">
        <f t="shared" si="40"/>
        <v>250</v>
      </c>
      <c r="P413" s="7">
        <f t="shared" si="41"/>
        <v>0</v>
      </c>
    </row>
    <row r="414" spans="1:16" ht="25.5">
      <c r="A414" s="8" t="s">
        <v>55</v>
      </c>
      <c r="B414" s="9" t="s">
        <v>56</v>
      </c>
      <c r="C414" s="10">
        <v>500</v>
      </c>
      <c r="D414" s="10">
        <v>500</v>
      </c>
      <c r="E414" s="10">
        <v>250</v>
      </c>
      <c r="F414" s="10">
        <v>0</v>
      </c>
      <c r="G414" s="10">
        <v>0</v>
      </c>
      <c r="H414" s="10">
        <v>0</v>
      </c>
      <c r="I414" s="10">
        <v>0</v>
      </c>
      <c r="J414" s="10">
        <v>0</v>
      </c>
      <c r="K414" s="10">
        <f t="shared" si="36"/>
        <v>250</v>
      </c>
      <c r="L414" s="10">
        <f t="shared" si="37"/>
        <v>500</v>
      </c>
      <c r="M414" s="10">
        <f t="shared" si="38"/>
        <v>0</v>
      </c>
      <c r="N414" s="10">
        <f t="shared" si="39"/>
        <v>500</v>
      </c>
      <c r="O414" s="10">
        <f t="shared" si="40"/>
        <v>250</v>
      </c>
      <c r="P414" s="10">
        <f t="shared" si="41"/>
        <v>0</v>
      </c>
    </row>
    <row r="415" spans="1:16" ht="25.5">
      <c r="A415" s="5" t="s">
        <v>205</v>
      </c>
      <c r="B415" s="6" t="s">
        <v>206</v>
      </c>
      <c r="C415" s="7">
        <v>15410</v>
      </c>
      <c r="D415" s="7">
        <v>15450.174999999999</v>
      </c>
      <c r="E415" s="7">
        <v>2500</v>
      </c>
      <c r="F415" s="7">
        <v>1564.0732</v>
      </c>
      <c r="G415" s="7">
        <v>0</v>
      </c>
      <c r="H415" s="7">
        <v>1950.4731999999999</v>
      </c>
      <c r="I415" s="7">
        <v>0</v>
      </c>
      <c r="J415" s="7">
        <v>1412.6319900000001</v>
      </c>
      <c r="K415" s="7">
        <f t="shared" si="36"/>
        <v>935.92679999999996</v>
      </c>
      <c r="L415" s="7">
        <f t="shared" si="37"/>
        <v>13886.101799999999</v>
      </c>
      <c r="M415" s="7">
        <f t="shared" si="38"/>
        <v>62.562928000000007</v>
      </c>
      <c r="N415" s="7">
        <f t="shared" si="39"/>
        <v>13499.701799999999</v>
      </c>
      <c r="O415" s="7">
        <f t="shared" si="40"/>
        <v>549.52680000000009</v>
      </c>
      <c r="P415" s="7">
        <f t="shared" si="41"/>
        <v>78.018928000000002</v>
      </c>
    </row>
    <row r="416" spans="1:16">
      <c r="A416" s="8" t="s">
        <v>27</v>
      </c>
      <c r="B416" s="9" t="s">
        <v>28</v>
      </c>
      <c r="C416" s="10">
        <v>120</v>
      </c>
      <c r="D416" s="10">
        <v>120</v>
      </c>
      <c r="E416" s="10">
        <v>0</v>
      </c>
      <c r="F416" s="10">
        <v>0</v>
      </c>
      <c r="G416" s="10">
        <v>0</v>
      </c>
      <c r="H416" s="10">
        <v>0</v>
      </c>
      <c r="I416" s="10">
        <v>0</v>
      </c>
      <c r="J416" s="10">
        <v>0</v>
      </c>
      <c r="K416" s="10">
        <f t="shared" si="36"/>
        <v>0</v>
      </c>
      <c r="L416" s="10">
        <f t="shared" si="37"/>
        <v>120</v>
      </c>
      <c r="M416" s="10">
        <f t="shared" si="38"/>
        <v>0</v>
      </c>
      <c r="N416" s="10">
        <f t="shared" si="39"/>
        <v>120</v>
      </c>
      <c r="O416" s="10">
        <f t="shared" si="40"/>
        <v>0</v>
      </c>
      <c r="P416" s="10">
        <f t="shared" si="41"/>
        <v>0</v>
      </c>
    </row>
    <row r="417" spans="1:16">
      <c r="A417" s="8" t="s">
        <v>29</v>
      </c>
      <c r="B417" s="9" t="s">
        <v>30</v>
      </c>
      <c r="C417" s="10">
        <v>15290</v>
      </c>
      <c r="D417" s="10">
        <v>15290</v>
      </c>
      <c r="E417" s="10">
        <v>2500</v>
      </c>
      <c r="F417" s="10">
        <v>1564.0732</v>
      </c>
      <c r="G417" s="10">
        <v>0</v>
      </c>
      <c r="H417" s="10">
        <v>1950.4731999999999</v>
      </c>
      <c r="I417" s="10">
        <v>0</v>
      </c>
      <c r="J417" s="10">
        <v>1412.6319900000001</v>
      </c>
      <c r="K417" s="10">
        <f t="shared" si="36"/>
        <v>935.92679999999996</v>
      </c>
      <c r="L417" s="10">
        <f t="shared" si="37"/>
        <v>13725.926799999999</v>
      </c>
      <c r="M417" s="10">
        <f t="shared" si="38"/>
        <v>62.562928000000007</v>
      </c>
      <c r="N417" s="10">
        <f t="shared" si="39"/>
        <v>13339.5268</v>
      </c>
      <c r="O417" s="10">
        <f t="shared" si="40"/>
        <v>549.52680000000009</v>
      </c>
      <c r="P417" s="10">
        <f t="shared" si="41"/>
        <v>78.018928000000002</v>
      </c>
    </row>
    <row r="418" spans="1:16" ht="25.5">
      <c r="A418" s="8" t="s">
        <v>55</v>
      </c>
      <c r="B418" s="9" t="s">
        <v>56</v>
      </c>
      <c r="C418" s="10">
        <v>0</v>
      </c>
      <c r="D418" s="10">
        <v>40.175000000000004</v>
      </c>
      <c r="E418" s="10">
        <v>0</v>
      </c>
      <c r="F418" s="10">
        <v>0</v>
      </c>
      <c r="G418" s="10">
        <v>0</v>
      </c>
      <c r="H418" s="10">
        <v>0</v>
      </c>
      <c r="I418" s="10">
        <v>0</v>
      </c>
      <c r="J418" s="10">
        <v>0</v>
      </c>
      <c r="K418" s="10">
        <f t="shared" si="36"/>
        <v>0</v>
      </c>
      <c r="L418" s="10">
        <f t="shared" si="37"/>
        <v>40.175000000000004</v>
      </c>
      <c r="M418" s="10">
        <f t="shared" si="38"/>
        <v>0</v>
      </c>
      <c r="N418" s="10">
        <f t="shared" si="39"/>
        <v>40.175000000000004</v>
      </c>
      <c r="O418" s="10">
        <f t="shared" si="40"/>
        <v>0</v>
      </c>
      <c r="P418" s="10">
        <f t="shared" si="41"/>
        <v>0</v>
      </c>
    </row>
    <row r="419" spans="1:16">
      <c r="A419" s="5" t="s">
        <v>207</v>
      </c>
      <c r="B419" s="6" t="s">
        <v>170</v>
      </c>
      <c r="C419" s="7">
        <v>1150</v>
      </c>
      <c r="D419" s="7">
        <v>1153</v>
      </c>
      <c r="E419" s="7">
        <v>475</v>
      </c>
      <c r="F419" s="7">
        <v>0</v>
      </c>
      <c r="G419" s="7">
        <v>0</v>
      </c>
      <c r="H419" s="7">
        <v>0</v>
      </c>
      <c r="I419" s="7">
        <v>0</v>
      </c>
      <c r="J419" s="7">
        <v>0</v>
      </c>
      <c r="K419" s="7">
        <f t="shared" si="36"/>
        <v>475</v>
      </c>
      <c r="L419" s="7">
        <f t="shared" si="37"/>
        <v>1153</v>
      </c>
      <c r="M419" s="7">
        <f t="shared" si="38"/>
        <v>0</v>
      </c>
      <c r="N419" s="7">
        <f t="shared" si="39"/>
        <v>1153</v>
      </c>
      <c r="O419" s="7">
        <f t="shared" si="40"/>
        <v>475</v>
      </c>
      <c r="P419" s="7">
        <f t="shared" si="41"/>
        <v>0</v>
      </c>
    </row>
    <row r="420" spans="1:16">
      <c r="A420" s="8" t="s">
        <v>29</v>
      </c>
      <c r="B420" s="9" t="s">
        <v>30</v>
      </c>
      <c r="C420" s="10">
        <v>1150</v>
      </c>
      <c r="D420" s="10">
        <v>1150</v>
      </c>
      <c r="E420" s="10">
        <v>475</v>
      </c>
      <c r="F420" s="10">
        <v>0</v>
      </c>
      <c r="G420" s="10">
        <v>0</v>
      </c>
      <c r="H420" s="10">
        <v>0</v>
      </c>
      <c r="I420" s="10">
        <v>0</v>
      </c>
      <c r="J420" s="10">
        <v>0</v>
      </c>
      <c r="K420" s="10">
        <f t="shared" si="36"/>
        <v>475</v>
      </c>
      <c r="L420" s="10">
        <f t="shared" si="37"/>
        <v>1150</v>
      </c>
      <c r="M420" s="10">
        <f t="shared" si="38"/>
        <v>0</v>
      </c>
      <c r="N420" s="10">
        <f t="shared" si="39"/>
        <v>1150</v>
      </c>
      <c r="O420" s="10">
        <f t="shared" si="40"/>
        <v>475</v>
      </c>
      <c r="P420" s="10">
        <f t="shared" si="41"/>
        <v>0</v>
      </c>
    </row>
    <row r="421" spans="1:16" ht="25.5">
      <c r="A421" s="8" t="s">
        <v>55</v>
      </c>
      <c r="B421" s="9" t="s">
        <v>56</v>
      </c>
      <c r="C421" s="10">
        <v>0</v>
      </c>
      <c r="D421" s="10">
        <v>3</v>
      </c>
      <c r="E421" s="10">
        <v>0</v>
      </c>
      <c r="F421" s="10">
        <v>0</v>
      </c>
      <c r="G421" s="10">
        <v>0</v>
      </c>
      <c r="H421" s="10">
        <v>0</v>
      </c>
      <c r="I421" s="10">
        <v>0</v>
      </c>
      <c r="J421" s="10">
        <v>0</v>
      </c>
      <c r="K421" s="10">
        <f t="shared" si="36"/>
        <v>0</v>
      </c>
      <c r="L421" s="10">
        <f t="shared" si="37"/>
        <v>3</v>
      </c>
      <c r="M421" s="10">
        <f t="shared" si="38"/>
        <v>0</v>
      </c>
      <c r="N421" s="10">
        <f t="shared" si="39"/>
        <v>3</v>
      </c>
      <c r="O421" s="10">
        <f t="shared" si="40"/>
        <v>0</v>
      </c>
      <c r="P421" s="10">
        <f t="shared" si="41"/>
        <v>0</v>
      </c>
    </row>
    <row r="422" spans="1:16" ht="25.5">
      <c r="A422" s="5" t="s">
        <v>208</v>
      </c>
      <c r="B422" s="6" t="s">
        <v>122</v>
      </c>
      <c r="C422" s="7">
        <v>627.63800000000003</v>
      </c>
      <c r="D422" s="7">
        <v>627.63800000000003</v>
      </c>
      <c r="E422" s="7">
        <v>54.725000000000001</v>
      </c>
      <c r="F422" s="7">
        <v>0</v>
      </c>
      <c r="G422" s="7">
        <v>0</v>
      </c>
      <c r="H422" s="7">
        <v>0</v>
      </c>
      <c r="I422" s="7">
        <v>7.8659999999999994E-2</v>
      </c>
      <c r="J422" s="7">
        <v>7.8659999999999994E-2</v>
      </c>
      <c r="K422" s="7">
        <f t="shared" si="36"/>
        <v>54.725000000000001</v>
      </c>
      <c r="L422" s="7">
        <f t="shared" si="37"/>
        <v>627.63800000000003</v>
      </c>
      <c r="M422" s="7">
        <f t="shared" si="38"/>
        <v>0</v>
      </c>
      <c r="N422" s="7">
        <f t="shared" si="39"/>
        <v>627.63800000000003</v>
      </c>
      <c r="O422" s="7">
        <f t="shared" si="40"/>
        <v>54.725000000000001</v>
      </c>
      <c r="P422" s="7">
        <f t="shared" si="41"/>
        <v>0</v>
      </c>
    </row>
    <row r="423" spans="1:16">
      <c r="A423" s="8" t="s">
        <v>23</v>
      </c>
      <c r="B423" s="9" t="s">
        <v>24</v>
      </c>
      <c r="C423" s="10">
        <v>496.72</v>
      </c>
      <c r="D423" s="10">
        <v>496.72</v>
      </c>
      <c r="E423" s="10">
        <v>44</v>
      </c>
      <c r="F423" s="10">
        <v>0</v>
      </c>
      <c r="G423" s="10">
        <v>0</v>
      </c>
      <c r="H423" s="10">
        <v>0</v>
      </c>
      <c r="I423" s="10">
        <v>0</v>
      </c>
      <c r="J423" s="10">
        <v>0</v>
      </c>
      <c r="K423" s="10">
        <f t="shared" si="36"/>
        <v>44</v>
      </c>
      <c r="L423" s="10">
        <f t="shared" si="37"/>
        <v>496.72</v>
      </c>
      <c r="M423" s="10">
        <f t="shared" si="38"/>
        <v>0</v>
      </c>
      <c r="N423" s="10">
        <f t="shared" si="39"/>
        <v>496.72</v>
      </c>
      <c r="O423" s="10">
        <f t="shared" si="40"/>
        <v>44</v>
      </c>
      <c r="P423" s="10">
        <f t="shared" si="41"/>
        <v>0</v>
      </c>
    </row>
    <row r="424" spans="1:16">
      <c r="A424" s="8" t="s">
        <v>25</v>
      </c>
      <c r="B424" s="9" t="s">
        <v>26</v>
      </c>
      <c r="C424" s="10">
        <v>109.27800000000001</v>
      </c>
      <c r="D424" s="10">
        <v>109.27800000000001</v>
      </c>
      <c r="E424" s="10">
        <v>9.7000000000000011</v>
      </c>
      <c r="F424" s="10">
        <v>0</v>
      </c>
      <c r="G424" s="10">
        <v>0</v>
      </c>
      <c r="H424" s="10">
        <v>0</v>
      </c>
      <c r="I424" s="10">
        <v>0</v>
      </c>
      <c r="J424" s="10">
        <v>0</v>
      </c>
      <c r="K424" s="10">
        <f t="shared" si="36"/>
        <v>9.7000000000000011</v>
      </c>
      <c r="L424" s="10">
        <f t="shared" si="37"/>
        <v>109.27800000000001</v>
      </c>
      <c r="M424" s="10">
        <f t="shared" si="38"/>
        <v>0</v>
      </c>
      <c r="N424" s="10">
        <f t="shared" si="39"/>
        <v>109.27800000000001</v>
      </c>
      <c r="O424" s="10">
        <f t="shared" si="40"/>
        <v>9.7000000000000011</v>
      </c>
      <c r="P424" s="10">
        <f t="shared" si="41"/>
        <v>0</v>
      </c>
    </row>
    <row r="425" spans="1:16">
      <c r="A425" s="8" t="s">
        <v>27</v>
      </c>
      <c r="B425" s="9" t="s">
        <v>28</v>
      </c>
      <c r="C425" s="10">
        <v>3.2600000000000002</v>
      </c>
      <c r="D425" s="10">
        <v>3.2600000000000002</v>
      </c>
      <c r="E425" s="10">
        <v>0</v>
      </c>
      <c r="F425" s="10">
        <v>0</v>
      </c>
      <c r="G425" s="10">
        <v>0</v>
      </c>
      <c r="H425" s="10">
        <v>0</v>
      </c>
      <c r="I425" s="10">
        <v>0</v>
      </c>
      <c r="J425" s="10">
        <v>0</v>
      </c>
      <c r="K425" s="10">
        <f t="shared" si="36"/>
        <v>0</v>
      </c>
      <c r="L425" s="10">
        <f t="shared" si="37"/>
        <v>3.2600000000000002</v>
      </c>
      <c r="M425" s="10">
        <f t="shared" si="38"/>
        <v>0</v>
      </c>
      <c r="N425" s="10">
        <f t="shared" si="39"/>
        <v>3.2600000000000002</v>
      </c>
      <c r="O425" s="10">
        <f t="shared" si="40"/>
        <v>0</v>
      </c>
      <c r="P425" s="10">
        <f t="shared" si="41"/>
        <v>0</v>
      </c>
    </row>
    <row r="426" spans="1:16">
      <c r="A426" s="8" t="s">
        <v>29</v>
      </c>
      <c r="B426" s="9" t="s">
        <v>30</v>
      </c>
      <c r="C426" s="10">
        <v>4.09</v>
      </c>
      <c r="D426" s="10">
        <v>4.09</v>
      </c>
      <c r="E426" s="10">
        <v>0.4</v>
      </c>
      <c r="F426" s="10">
        <v>0</v>
      </c>
      <c r="G426" s="10">
        <v>0</v>
      </c>
      <c r="H426" s="10">
        <v>0</v>
      </c>
      <c r="I426" s="10">
        <v>7.8659999999999994E-2</v>
      </c>
      <c r="J426" s="10">
        <v>7.8659999999999994E-2</v>
      </c>
      <c r="K426" s="10">
        <f t="shared" si="36"/>
        <v>0.4</v>
      </c>
      <c r="L426" s="10">
        <f t="shared" si="37"/>
        <v>4.09</v>
      </c>
      <c r="M426" s="10">
        <f t="shared" si="38"/>
        <v>0</v>
      </c>
      <c r="N426" s="10">
        <f t="shared" si="39"/>
        <v>4.09</v>
      </c>
      <c r="O426" s="10">
        <f t="shared" si="40"/>
        <v>0.4</v>
      </c>
      <c r="P426" s="10">
        <f t="shared" si="41"/>
        <v>0</v>
      </c>
    </row>
    <row r="427" spans="1:16">
      <c r="A427" s="8" t="s">
        <v>31</v>
      </c>
      <c r="B427" s="9" t="s">
        <v>32</v>
      </c>
      <c r="C427" s="10">
        <v>1.8</v>
      </c>
      <c r="D427" s="10">
        <v>1.8</v>
      </c>
      <c r="E427" s="10">
        <v>0.15</v>
      </c>
      <c r="F427" s="10">
        <v>0</v>
      </c>
      <c r="G427" s="10">
        <v>0</v>
      </c>
      <c r="H427" s="10">
        <v>0</v>
      </c>
      <c r="I427" s="10">
        <v>0</v>
      </c>
      <c r="J427" s="10">
        <v>0</v>
      </c>
      <c r="K427" s="10">
        <f t="shared" si="36"/>
        <v>0.15</v>
      </c>
      <c r="L427" s="10">
        <f t="shared" si="37"/>
        <v>1.8</v>
      </c>
      <c r="M427" s="10">
        <f t="shared" si="38"/>
        <v>0</v>
      </c>
      <c r="N427" s="10">
        <f t="shared" si="39"/>
        <v>1.8</v>
      </c>
      <c r="O427" s="10">
        <f t="shared" si="40"/>
        <v>0.15</v>
      </c>
      <c r="P427" s="10">
        <f t="shared" si="41"/>
        <v>0</v>
      </c>
    </row>
    <row r="428" spans="1:16">
      <c r="A428" s="8" t="s">
        <v>33</v>
      </c>
      <c r="B428" s="9" t="s">
        <v>34</v>
      </c>
      <c r="C428" s="10">
        <v>5.0200000000000005</v>
      </c>
      <c r="D428" s="10">
        <v>5.0200000000000005</v>
      </c>
      <c r="E428" s="10">
        <v>0</v>
      </c>
      <c r="F428" s="10">
        <v>0</v>
      </c>
      <c r="G428" s="10">
        <v>0</v>
      </c>
      <c r="H428" s="10">
        <v>0</v>
      </c>
      <c r="I428" s="10">
        <v>0</v>
      </c>
      <c r="J428" s="10">
        <v>0</v>
      </c>
      <c r="K428" s="10">
        <f t="shared" si="36"/>
        <v>0</v>
      </c>
      <c r="L428" s="10">
        <f t="shared" si="37"/>
        <v>5.0200000000000005</v>
      </c>
      <c r="M428" s="10">
        <f t="shared" si="38"/>
        <v>0</v>
      </c>
      <c r="N428" s="10">
        <f t="shared" si="39"/>
        <v>5.0200000000000005</v>
      </c>
      <c r="O428" s="10">
        <f t="shared" si="40"/>
        <v>0</v>
      </c>
      <c r="P428" s="10">
        <f t="shared" si="41"/>
        <v>0</v>
      </c>
    </row>
    <row r="429" spans="1:16">
      <c r="A429" s="8" t="s">
        <v>35</v>
      </c>
      <c r="B429" s="9" t="s">
        <v>36</v>
      </c>
      <c r="C429" s="10">
        <v>0.9</v>
      </c>
      <c r="D429" s="10">
        <v>0.9</v>
      </c>
      <c r="E429" s="10">
        <v>7.4999999999999997E-2</v>
      </c>
      <c r="F429" s="10">
        <v>0</v>
      </c>
      <c r="G429" s="10">
        <v>0</v>
      </c>
      <c r="H429" s="10">
        <v>0</v>
      </c>
      <c r="I429" s="10">
        <v>0</v>
      </c>
      <c r="J429" s="10">
        <v>0</v>
      </c>
      <c r="K429" s="10">
        <f t="shared" si="36"/>
        <v>7.4999999999999997E-2</v>
      </c>
      <c r="L429" s="10">
        <f t="shared" si="37"/>
        <v>0.9</v>
      </c>
      <c r="M429" s="10">
        <f t="shared" si="38"/>
        <v>0</v>
      </c>
      <c r="N429" s="10">
        <f t="shared" si="39"/>
        <v>0.9</v>
      </c>
      <c r="O429" s="10">
        <f t="shared" si="40"/>
        <v>7.4999999999999997E-2</v>
      </c>
      <c r="P429" s="10">
        <f t="shared" si="41"/>
        <v>0</v>
      </c>
    </row>
    <row r="430" spans="1:16">
      <c r="A430" s="8" t="s">
        <v>37</v>
      </c>
      <c r="B430" s="9" t="s">
        <v>38</v>
      </c>
      <c r="C430" s="10">
        <v>6.57</v>
      </c>
      <c r="D430" s="10">
        <v>6.57</v>
      </c>
      <c r="E430" s="10">
        <v>0.4</v>
      </c>
      <c r="F430" s="10">
        <v>0</v>
      </c>
      <c r="G430" s="10">
        <v>0</v>
      </c>
      <c r="H430" s="10">
        <v>0</v>
      </c>
      <c r="I430" s="10">
        <v>0</v>
      </c>
      <c r="J430" s="10">
        <v>0</v>
      </c>
      <c r="K430" s="10">
        <f t="shared" si="36"/>
        <v>0.4</v>
      </c>
      <c r="L430" s="10">
        <f t="shared" si="37"/>
        <v>6.57</v>
      </c>
      <c r="M430" s="10">
        <f t="shared" si="38"/>
        <v>0</v>
      </c>
      <c r="N430" s="10">
        <f t="shared" si="39"/>
        <v>6.57</v>
      </c>
      <c r="O430" s="10">
        <f t="shared" si="40"/>
        <v>0.4</v>
      </c>
      <c r="P430" s="10">
        <f t="shared" si="41"/>
        <v>0</v>
      </c>
    </row>
    <row r="431" spans="1:16" ht="25.5">
      <c r="A431" s="5" t="s">
        <v>209</v>
      </c>
      <c r="B431" s="6" t="s">
        <v>210</v>
      </c>
      <c r="C431" s="7">
        <v>0</v>
      </c>
      <c r="D431" s="7">
        <v>200.9</v>
      </c>
      <c r="E431" s="7">
        <v>0</v>
      </c>
      <c r="F431" s="7">
        <v>0</v>
      </c>
      <c r="G431" s="7">
        <v>0</v>
      </c>
      <c r="H431" s="7">
        <v>0</v>
      </c>
      <c r="I431" s="7">
        <v>0</v>
      </c>
      <c r="J431" s="7">
        <v>0</v>
      </c>
      <c r="K431" s="7">
        <f t="shared" si="36"/>
        <v>0</v>
      </c>
      <c r="L431" s="7">
        <f t="shared" si="37"/>
        <v>200.9</v>
      </c>
      <c r="M431" s="7">
        <f t="shared" si="38"/>
        <v>0</v>
      </c>
      <c r="N431" s="7">
        <f t="shared" si="39"/>
        <v>200.9</v>
      </c>
      <c r="O431" s="7">
        <f t="shared" si="40"/>
        <v>0</v>
      </c>
      <c r="P431" s="7">
        <f t="shared" si="41"/>
        <v>0</v>
      </c>
    </row>
    <row r="432" spans="1:16">
      <c r="A432" s="8" t="s">
        <v>27</v>
      </c>
      <c r="B432" s="9" t="s">
        <v>28</v>
      </c>
      <c r="C432" s="10">
        <v>0</v>
      </c>
      <c r="D432" s="10">
        <v>191.142</v>
      </c>
      <c r="E432" s="10">
        <v>0</v>
      </c>
      <c r="F432" s="10">
        <v>0</v>
      </c>
      <c r="G432" s="10">
        <v>0</v>
      </c>
      <c r="H432" s="10">
        <v>0</v>
      </c>
      <c r="I432" s="10">
        <v>0</v>
      </c>
      <c r="J432" s="10">
        <v>0</v>
      </c>
      <c r="K432" s="10">
        <f t="shared" si="36"/>
        <v>0</v>
      </c>
      <c r="L432" s="10">
        <f t="shared" si="37"/>
        <v>191.142</v>
      </c>
      <c r="M432" s="10">
        <f t="shared" si="38"/>
        <v>0</v>
      </c>
      <c r="N432" s="10">
        <f t="shared" si="39"/>
        <v>191.142</v>
      </c>
      <c r="O432" s="10">
        <f t="shared" si="40"/>
        <v>0</v>
      </c>
      <c r="P432" s="10">
        <f t="shared" si="41"/>
        <v>0</v>
      </c>
    </row>
    <row r="433" spans="1:16" ht="25.5">
      <c r="A433" s="8" t="s">
        <v>55</v>
      </c>
      <c r="B433" s="9" t="s">
        <v>56</v>
      </c>
      <c r="C433" s="10">
        <v>0</v>
      </c>
      <c r="D433" s="10">
        <v>9.7580000000000009</v>
      </c>
      <c r="E433" s="10">
        <v>0</v>
      </c>
      <c r="F433" s="10">
        <v>0</v>
      </c>
      <c r="G433" s="10">
        <v>0</v>
      </c>
      <c r="H433" s="10">
        <v>0</v>
      </c>
      <c r="I433" s="10">
        <v>0</v>
      </c>
      <c r="J433" s="10">
        <v>0</v>
      </c>
      <c r="K433" s="10">
        <f t="shared" si="36"/>
        <v>0</v>
      </c>
      <c r="L433" s="10">
        <f t="shared" si="37"/>
        <v>9.7580000000000009</v>
      </c>
      <c r="M433" s="10">
        <f t="shared" si="38"/>
        <v>0</v>
      </c>
      <c r="N433" s="10">
        <f t="shared" si="39"/>
        <v>9.7580000000000009</v>
      </c>
      <c r="O433" s="10">
        <f t="shared" si="40"/>
        <v>0</v>
      </c>
      <c r="P433" s="10">
        <f t="shared" si="41"/>
        <v>0</v>
      </c>
    </row>
    <row r="434" spans="1:16" ht="25.5">
      <c r="A434" s="5" t="s">
        <v>211</v>
      </c>
      <c r="B434" s="6" t="s">
        <v>212</v>
      </c>
      <c r="C434" s="7">
        <v>810</v>
      </c>
      <c r="D434" s="7">
        <v>810</v>
      </c>
      <c r="E434" s="7">
        <v>73.600000000000009</v>
      </c>
      <c r="F434" s="7">
        <v>74.083939999999998</v>
      </c>
      <c r="G434" s="7">
        <v>0</v>
      </c>
      <c r="H434" s="7">
        <v>74.083939999999998</v>
      </c>
      <c r="I434" s="7">
        <v>0</v>
      </c>
      <c r="J434" s="7">
        <v>0</v>
      </c>
      <c r="K434" s="7">
        <f t="shared" si="36"/>
        <v>-0.48393999999998982</v>
      </c>
      <c r="L434" s="7">
        <f t="shared" si="37"/>
        <v>735.91606000000002</v>
      </c>
      <c r="M434" s="7">
        <f t="shared" si="38"/>
        <v>100.65752717391302</v>
      </c>
      <c r="N434" s="7">
        <f t="shared" si="39"/>
        <v>735.91606000000002</v>
      </c>
      <c r="O434" s="7">
        <f t="shared" si="40"/>
        <v>-0.48393999999998982</v>
      </c>
      <c r="P434" s="7">
        <f t="shared" si="41"/>
        <v>100.65752717391302</v>
      </c>
    </row>
    <row r="435" spans="1:16" ht="25.5">
      <c r="A435" s="8" t="s">
        <v>55</v>
      </c>
      <c r="B435" s="9" t="s">
        <v>56</v>
      </c>
      <c r="C435" s="10">
        <v>810</v>
      </c>
      <c r="D435" s="10">
        <v>810</v>
      </c>
      <c r="E435" s="10">
        <v>73.600000000000009</v>
      </c>
      <c r="F435" s="10">
        <v>74.083939999999998</v>
      </c>
      <c r="G435" s="10">
        <v>0</v>
      </c>
      <c r="H435" s="10">
        <v>74.083939999999998</v>
      </c>
      <c r="I435" s="10">
        <v>0</v>
      </c>
      <c r="J435" s="10">
        <v>0</v>
      </c>
      <c r="K435" s="10">
        <f t="shared" si="36"/>
        <v>-0.48393999999998982</v>
      </c>
      <c r="L435" s="10">
        <f t="shared" si="37"/>
        <v>735.91606000000002</v>
      </c>
      <c r="M435" s="10">
        <f t="shared" si="38"/>
        <v>100.65752717391302</v>
      </c>
      <c r="N435" s="10">
        <f t="shared" si="39"/>
        <v>735.91606000000002</v>
      </c>
      <c r="O435" s="10">
        <f t="shared" si="40"/>
        <v>-0.48393999999998982</v>
      </c>
      <c r="P435" s="10">
        <f t="shared" si="41"/>
        <v>100.65752717391302</v>
      </c>
    </row>
    <row r="436" spans="1:16" ht="25.5">
      <c r="A436" s="5" t="s">
        <v>213</v>
      </c>
      <c r="B436" s="6" t="s">
        <v>214</v>
      </c>
      <c r="C436" s="7">
        <v>203433.83499999993</v>
      </c>
      <c r="D436" s="7">
        <v>232670.45008999997</v>
      </c>
      <c r="E436" s="7">
        <v>15379.319000000001</v>
      </c>
      <c r="F436" s="7">
        <v>1888.3560399999999</v>
      </c>
      <c r="G436" s="7">
        <v>0</v>
      </c>
      <c r="H436" s="7">
        <v>2671.3524900000002</v>
      </c>
      <c r="I436" s="7">
        <v>12.486229999999999</v>
      </c>
      <c r="J436" s="7">
        <v>12.486229999999999</v>
      </c>
      <c r="K436" s="7">
        <f t="shared" si="36"/>
        <v>13490.962960000001</v>
      </c>
      <c r="L436" s="7">
        <f t="shared" si="37"/>
        <v>230782.09404999996</v>
      </c>
      <c r="M436" s="7">
        <f t="shared" si="38"/>
        <v>12.27854133203167</v>
      </c>
      <c r="N436" s="7">
        <f t="shared" si="39"/>
        <v>229999.09759999998</v>
      </c>
      <c r="O436" s="7">
        <f t="shared" si="40"/>
        <v>12707.966510000002</v>
      </c>
      <c r="P436" s="7">
        <f t="shared" si="41"/>
        <v>17.369770989209602</v>
      </c>
    </row>
    <row r="437" spans="1:16" ht="38.25">
      <c r="A437" s="5" t="s">
        <v>215</v>
      </c>
      <c r="B437" s="6" t="s">
        <v>46</v>
      </c>
      <c r="C437" s="7">
        <v>5132.3640000000005</v>
      </c>
      <c r="D437" s="7">
        <v>5086.5000000000009</v>
      </c>
      <c r="E437" s="7">
        <v>397.95499999999998</v>
      </c>
      <c r="F437" s="7">
        <v>3.0420000000000003</v>
      </c>
      <c r="G437" s="7">
        <v>0</v>
      </c>
      <c r="H437" s="7">
        <v>3.0420000000000003</v>
      </c>
      <c r="I437" s="7">
        <v>0</v>
      </c>
      <c r="J437" s="7">
        <v>0</v>
      </c>
      <c r="K437" s="7">
        <f t="shared" si="36"/>
        <v>394.91300000000001</v>
      </c>
      <c r="L437" s="7">
        <f t="shared" si="37"/>
        <v>5083.4580000000005</v>
      </c>
      <c r="M437" s="7">
        <f t="shared" si="38"/>
        <v>0.76440803608448205</v>
      </c>
      <c r="N437" s="7">
        <f t="shared" si="39"/>
        <v>5083.4580000000005</v>
      </c>
      <c r="O437" s="7">
        <f t="shared" si="40"/>
        <v>394.91300000000001</v>
      </c>
      <c r="P437" s="7">
        <f t="shared" si="41"/>
        <v>0.76440803608448205</v>
      </c>
    </row>
    <row r="438" spans="1:16">
      <c r="A438" s="8" t="s">
        <v>23</v>
      </c>
      <c r="B438" s="9" t="s">
        <v>24</v>
      </c>
      <c r="C438" s="10">
        <v>4050.6669999999999</v>
      </c>
      <c r="D438" s="10">
        <v>4013.0740000000001</v>
      </c>
      <c r="E438" s="10">
        <v>313.54300000000001</v>
      </c>
      <c r="F438" s="10">
        <v>0</v>
      </c>
      <c r="G438" s="10">
        <v>0</v>
      </c>
      <c r="H438" s="10">
        <v>0</v>
      </c>
      <c r="I438" s="10">
        <v>0</v>
      </c>
      <c r="J438" s="10">
        <v>0</v>
      </c>
      <c r="K438" s="10">
        <f t="shared" si="36"/>
        <v>313.54300000000001</v>
      </c>
      <c r="L438" s="10">
        <f t="shared" si="37"/>
        <v>4013.0740000000001</v>
      </c>
      <c r="M438" s="10">
        <f t="shared" si="38"/>
        <v>0</v>
      </c>
      <c r="N438" s="10">
        <f t="shared" si="39"/>
        <v>4013.0740000000001</v>
      </c>
      <c r="O438" s="10">
        <f t="shared" si="40"/>
        <v>313.54300000000001</v>
      </c>
      <c r="P438" s="10">
        <f t="shared" si="41"/>
        <v>0</v>
      </c>
    </row>
    <row r="439" spans="1:16">
      <c r="A439" s="8" t="s">
        <v>25</v>
      </c>
      <c r="B439" s="9" t="s">
        <v>26</v>
      </c>
      <c r="C439" s="10">
        <v>830.38700000000006</v>
      </c>
      <c r="D439" s="10">
        <v>822.11599999999999</v>
      </c>
      <c r="E439" s="10">
        <v>63.712000000000003</v>
      </c>
      <c r="F439" s="10">
        <v>0</v>
      </c>
      <c r="G439" s="10">
        <v>0</v>
      </c>
      <c r="H439" s="10">
        <v>0</v>
      </c>
      <c r="I439" s="10">
        <v>0</v>
      </c>
      <c r="J439" s="10">
        <v>0</v>
      </c>
      <c r="K439" s="10">
        <f t="shared" si="36"/>
        <v>63.712000000000003</v>
      </c>
      <c r="L439" s="10">
        <f t="shared" si="37"/>
        <v>822.11599999999999</v>
      </c>
      <c r="M439" s="10">
        <f t="shared" si="38"/>
        <v>0</v>
      </c>
      <c r="N439" s="10">
        <f t="shared" si="39"/>
        <v>822.11599999999999</v>
      </c>
      <c r="O439" s="10">
        <f t="shared" si="40"/>
        <v>63.712000000000003</v>
      </c>
      <c r="P439" s="10">
        <f t="shared" si="41"/>
        <v>0</v>
      </c>
    </row>
    <row r="440" spans="1:16">
      <c r="A440" s="8" t="s">
        <v>27</v>
      </c>
      <c r="B440" s="9" t="s">
        <v>28</v>
      </c>
      <c r="C440" s="10">
        <v>136.34700000000001</v>
      </c>
      <c r="D440" s="10">
        <v>136.34700000000001</v>
      </c>
      <c r="E440" s="10">
        <v>11.4</v>
      </c>
      <c r="F440" s="10">
        <v>0</v>
      </c>
      <c r="G440" s="10">
        <v>0</v>
      </c>
      <c r="H440" s="10">
        <v>0</v>
      </c>
      <c r="I440" s="10">
        <v>0</v>
      </c>
      <c r="J440" s="10">
        <v>0</v>
      </c>
      <c r="K440" s="10">
        <f t="shared" si="36"/>
        <v>11.4</v>
      </c>
      <c r="L440" s="10">
        <f t="shared" si="37"/>
        <v>136.34700000000001</v>
      </c>
      <c r="M440" s="10">
        <f t="shared" si="38"/>
        <v>0</v>
      </c>
      <c r="N440" s="10">
        <f t="shared" si="39"/>
        <v>136.34700000000001</v>
      </c>
      <c r="O440" s="10">
        <f t="shared" si="40"/>
        <v>11.4</v>
      </c>
      <c r="P440" s="10">
        <f t="shared" si="41"/>
        <v>0</v>
      </c>
    </row>
    <row r="441" spans="1:16">
      <c r="A441" s="8" t="s">
        <v>29</v>
      </c>
      <c r="B441" s="9" t="s">
        <v>30</v>
      </c>
      <c r="C441" s="10">
        <v>98.433999999999997</v>
      </c>
      <c r="D441" s="10">
        <v>98.433999999999997</v>
      </c>
      <c r="E441" s="10">
        <v>8.1999999999999993</v>
      </c>
      <c r="F441" s="10">
        <v>3.0420000000000003</v>
      </c>
      <c r="G441" s="10">
        <v>0</v>
      </c>
      <c r="H441" s="10">
        <v>3.0420000000000003</v>
      </c>
      <c r="I441" s="10">
        <v>0</v>
      </c>
      <c r="J441" s="10">
        <v>0</v>
      </c>
      <c r="K441" s="10">
        <f t="shared" si="36"/>
        <v>5.1579999999999995</v>
      </c>
      <c r="L441" s="10">
        <f t="shared" si="37"/>
        <v>95.391999999999996</v>
      </c>
      <c r="M441" s="10">
        <f t="shared" si="38"/>
        <v>37.09756097560976</v>
      </c>
      <c r="N441" s="10">
        <f t="shared" si="39"/>
        <v>95.391999999999996</v>
      </c>
      <c r="O441" s="10">
        <f t="shared" si="40"/>
        <v>5.1579999999999995</v>
      </c>
      <c r="P441" s="10">
        <f t="shared" si="41"/>
        <v>37.09756097560976</v>
      </c>
    </row>
    <row r="442" spans="1:16">
      <c r="A442" s="8" t="s">
        <v>31</v>
      </c>
      <c r="B442" s="9" t="s">
        <v>32</v>
      </c>
      <c r="C442" s="10">
        <v>12.738</v>
      </c>
      <c r="D442" s="10">
        <v>12.738</v>
      </c>
      <c r="E442" s="10">
        <v>1.1000000000000001</v>
      </c>
      <c r="F442" s="10">
        <v>0</v>
      </c>
      <c r="G442" s="10">
        <v>0</v>
      </c>
      <c r="H442" s="10">
        <v>0</v>
      </c>
      <c r="I442" s="10">
        <v>0</v>
      </c>
      <c r="J442" s="10">
        <v>0</v>
      </c>
      <c r="K442" s="10">
        <f t="shared" si="36"/>
        <v>1.1000000000000001</v>
      </c>
      <c r="L442" s="10">
        <f t="shared" si="37"/>
        <v>12.738</v>
      </c>
      <c r="M442" s="10">
        <f t="shared" si="38"/>
        <v>0</v>
      </c>
      <c r="N442" s="10">
        <f t="shared" si="39"/>
        <v>12.738</v>
      </c>
      <c r="O442" s="10">
        <f t="shared" si="40"/>
        <v>1.1000000000000001</v>
      </c>
      <c r="P442" s="10">
        <f t="shared" si="41"/>
        <v>0</v>
      </c>
    </row>
    <row r="443" spans="1:16" ht="25.5">
      <c r="A443" s="8" t="s">
        <v>41</v>
      </c>
      <c r="B443" s="9" t="s">
        <v>42</v>
      </c>
      <c r="C443" s="10">
        <v>3.7909999999999999</v>
      </c>
      <c r="D443" s="10">
        <v>3.7909999999999999</v>
      </c>
      <c r="E443" s="10">
        <v>0</v>
      </c>
      <c r="F443" s="10">
        <v>0</v>
      </c>
      <c r="G443" s="10">
        <v>0</v>
      </c>
      <c r="H443" s="10">
        <v>0</v>
      </c>
      <c r="I443" s="10">
        <v>0</v>
      </c>
      <c r="J443" s="10">
        <v>0</v>
      </c>
      <c r="K443" s="10">
        <f t="shared" si="36"/>
        <v>0</v>
      </c>
      <c r="L443" s="10">
        <f t="shared" si="37"/>
        <v>3.7909999999999999</v>
      </c>
      <c r="M443" s="10">
        <f t="shared" si="38"/>
        <v>0</v>
      </c>
      <c r="N443" s="10">
        <f t="shared" si="39"/>
        <v>3.7909999999999999</v>
      </c>
      <c r="O443" s="10">
        <f t="shared" si="40"/>
        <v>0</v>
      </c>
      <c r="P443" s="10">
        <f t="shared" si="41"/>
        <v>0</v>
      </c>
    </row>
    <row r="444" spans="1:16" ht="25.5">
      <c r="A444" s="5" t="s">
        <v>216</v>
      </c>
      <c r="B444" s="6" t="s">
        <v>217</v>
      </c>
      <c r="C444" s="7">
        <v>108549.64200000001</v>
      </c>
      <c r="D444" s="7">
        <v>130860.842</v>
      </c>
      <c r="E444" s="7">
        <v>9029.1869999999999</v>
      </c>
      <c r="F444" s="7">
        <v>989.18434999999999</v>
      </c>
      <c r="G444" s="7">
        <v>0</v>
      </c>
      <c r="H444" s="7">
        <v>1783.0049199999999</v>
      </c>
      <c r="I444" s="7">
        <v>0</v>
      </c>
      <c r="J444" s="7">
        <v>0</v>
      </c>
      <c r="K444" s="7">
        <f t="shared" si="36"/>
        <v>8040.0026500000004</v>
      </c>
      <c r="L444" s="7">
        <f t="shared" si="37"/>
        <v>129871.65765000001</v>
      </c>
      <c r="M444" s="7">
        <f t="shared" si="38"/>
        <v>10.95540883138205</v>
      </c>
      <c r="N444" s="7">
        <f t="shared" si="39"/>
        <v>129077.83708</v>
      </c>
      <c r="O444" s="7">
        <f t="shared" si="40"/>
        <v>7246.1820800000005</v>
      </c>
      <c r="P444" s="7">
        <f t="shared" si="41"/>
        <v>19.747125848650601</v>
      </c>
    </row>
    <row r="445" spans="1:16" ht="25.5">
      <c r="A445" s="8" t="s">
        <v>55</v>
      </c>
      <c r="B445" s="9" t="s">
        <v>56</v>
      </c>
      <c r="C445" s="10">
        <v>108549.64200000001</v>
      </c>
      <c r="D445" s="10">
        <v>130860.842</v>
      </c>
      <c r="E445" s="10">
        <v>9029.1869999999999</v>
      </c>
      <c r="F445" s="10">
        <v>989.18434999999999</v>
      </c>
      <c r="G445" s="10">
        <v>0</v>
      </c>
      <c r="H445" s="10">
        <v>1783.0049199999999</v>
      </c>
      <c r="I445" s="10">
        <v>0</v>
      </c>
      <c r="J445" s="10">
        <v>0</v>
      </c>
      <c r="K445" s="10">
        <f t="shared" si="36"/>
        <v>8040.0026500000004</v>
      </c>
      <c r="L445" s="10">
        <f t="shared" si="37"/>
        <v>129871.65765000001</v>
      </c>
      <c r="M445" s="10">
        <f t="shared" si="38"/>
        <v>10.95540883138205</v>
      </c>
      <c r="N445" s="10">
        <f t="shared" si="39"/>
        <v>129077.83708</v>
      </c>
      <c r="O445" s="10">
        <f t="shared" si="40"/>
        <v>7246.1820800000005</v>
      </c>
      <c r="P445" s="10">
        <f t="shared" si="41"/>
        <v>19.747125848650601</v>
      </c>
    </row>
    <row r="446" spans="1:16" ht="25.5">
      <c r="A446" s="5" t="s">
        <v>218</v>
      </c>
      <c r="B446" s="6" t="s">
        <v>219</v>
      </c>
      <c r="C446" s="7">
        <v>6750</v>
      </c>
      <c r="D446" s="7">
        <v>14913.6</v>
      </c>
      <c r="E446" s="7">
        <v>0</v>
      </c>
      <c r="F446" s="7">
        <v>0</v>
      </c>
      <c r="G446" s="7">
        <v>0</v>
      </c>
      <c r="H446" s="7">
        <v>0</v>
      </c>
      <c r="I446" s="7">
        <v>0</v>
      </c>
      <c r="J446" s="7">
        <v>0</v>
      </c>
      <c r="K446" s="7">
        <f t="shared" si="36"/>
        <v>0</v>
      </c>
      <c r="L446" s="7">
        <f t="shared" si="37"/>
        <v>14913.6</v>
      </c>
      <c r="M446" s="7">
        <f t="shared" si="38"/>
        <v>0</v>
      </c>
      <c r="N446" s="7">
        <f t="shared" si="39"/>
        <v>14913.6</v>
      </c>
      <c r="O446" s="7">
        <f t="shared" si="40"/>
        <v>0</v>
      </c>
      <c r="P446" s="7">
        <f t="shared" si="41"/>
        <v>0</v>
      </c>
    </row>
    <row r="447" spans="1:16" ht="25.5">
      <c r="A447" s="8" t="s">
        <v>55</v>
      </c>
      <c r="B447" s="9" t="s">
        <v>56</v>
      </c>
      <c r="C447" s="10">
        <v>6750</v>
      </c>
      <c r="D447" s="10">
        <v>14913.6</v>
      </c>
      <c r="E447" s="10">
        <v>0</v>
      </c>
      <c r="F447" s="10">
        <v>0</v>
      </c>
      <c r="G447" s="10">
        <v>0</v>
      </c>
      <c r="H447" s="10">
        <v>0</v>
      </c>
      <c r="I447" s="10">
        <v>0</v>
      </c>
      <c r="J447" s="10">
        <v>0</v>
      </c>
      <c r="K447" s="10">
        <f t="shared" si="36"/>
        <v>0</v>
      </c>
      <c r="L447" s="10">
        <f t="shared" si="37"/>
        <v>14913.6</v>
      </c>
      <c r="M447" s="10">
        <f t="shared" si="38"/>
        <v>0</v>
      </c>
      <c r="N447" s="10">
        <f t="shared" si="39"/>
        <v>14913.6</v>
      </c>
      <c r="O447" s="10">
        <f t="shared" si="40"/>
        <v>0</v>
      </c>
      <c r="P447" s="10">
        <f t="shared" si="41"/>
        <v>0</v>
      </c>
    </row>
    <row r="448" spans="1:16">
      <c r="A448" s="5" t="s">
        <v>220</v>
      </c>
      <c r="B448" s="6" t="s">
        <v>170</v>
      </c>
      <c r="C448" s="7">
        <v>76638.777000000002</v>
      </c>
      <c r="D448" s="7">
        <v>75187.081089999992</v>
      </c>
      <c r="E448" s="7">
        <v>5385.4009999999998</v>
      </c>
      <c r="F448" s="7">
        <v>687.92020000000002</v>
      </c>
      <c r="G448" s="7">
        <v>0</v>
      </c>
      <c r="H448" s="7">
        <v>688.99231000000009</v>
      </c>
      <c r="I448" s="7">
        <v>0.59</v>
      </c>
      <c r="J448" s="7">
        <v>0.59</v>
      </c>
      <c r="K448" s="7">
        <f t="shared" si="36"/>
        <v>4697.4807999999994</v>
      </c>
      <c r="L448" s="7">
        <f t="shared" si="37"/>
        <v>74499.160889999999</v>
      </c>
      <c r="M448" s="7">
        <f t="shared" si="38"/>
        <v>12.773797160137192</v>
      </c>
      <c r="N448" s="7">
        <f t="shared" si="39"/>
        <v>74498.088779999991</v>
      </c>
      <c r="O448" s="7">
        <f t="shared" si="40"/>
        <v>4696.4086900000002</v>
      </c>
      <c r="P448" s="7">
        <f t="shared" si="41"/>
        <v>12.793704869888057</v>
      </c>
    </row>
    <row r="449" spans="1:16">
      <c r="A449" s="8" t="s">
        <v>35</v>
      </c>
      <c r="B449" s="9" t="s">
        <v>36</v>
      </c>
      <c r="C449" s="10">
        <v>172.887</v>
      </c>
      <c r="D449" s="10">
        <v>99.3</v>
      </c>
      <c r="E449" s="10">
        <v>0</v>
      </c>
      <c r="F449" s="10">
        <v>0</v>
      </c>
      <c r="G449" s="10">
        <v>0</v>
      </c>
      <c r="H449" s="10">
        <v>0</v>
      </c>
      <c r="I449" s="10">
        <v>0</v>
      </c>
      <c r="J449" s="10">
        <v>0</v>
      </c>
      <c r="K449" s="10">
        <f t="shared" si="36"/>
        <v>0</v>
      </c>
      <c r="L449" s="10">
        <f t="shared" si="37"/>
        <v>99.3</v>
      </c>
      <c r="M449" s="10">
        <f t="shared" si="38"/>
        <v>0</v>
      </c>
      <c r="N449" s="10">
        <f t="shared" si="39"/>
        <v>99.3</v>
      </c>
      <c r="O449" s="10">
        <f t="shared" si="40"/>
        <v>0</v>
      </c>
      <c r="P449" s="10">
        <f t="shared" si="41"/>
        <v>0</v>
      </c>
    </row>
    <row r="450" spans="1:16">
      <c r="A450" s="8" t="s">
        <v>37</v>
      </c>
      <c r="B450" s="9" t="s">
        <v>38</v>
      </c>
      <c r="C450" s="10">
        <v>9000</v>
      </c>
      <c r="D450" s="10">
        <v>8908.4090899999992</v>
      </c>
      <c r="E450" s="10">
        <v>570.00099999999998</v>
      </c>
      <c r="F450" s="10">
        <v>0</v>
      </c>
      <c r="G450" s="10">
        <v>0</v>
      </c>
      <c r="H450" s="10">
        <v>0</v>
      </c>
      <c r="I450" s="10">
        <v>0</v>
      </c>
      <c r="J450" s="10">
        <v>0</v>
      </c>
      <c r="K450" s="10">
        <f t="shared" si="36"/>
        <v>570.00099999999998</v>
      </c>
      <c r="L450" s="10">
        <f t="shared" si="37"/>
        <v>8908.4090899999992</v>
      </c>
      <c r="M450" s="10">
        <f t="shared" si="38"/>
        <v>0</v>
      </c>
      <c r="N450" s="10">
        <f t="shared" si="39"/>
        <v>8908.4090899999992</v>
      </c>
      <c r="O450" s="10">
        <f t="shared" si="40"/>
        <v>570.00099999999998</v>
      </c>
      <c r="P450" s="10">
        <f t="shared" si="41"/>
        <v>0</v>
      </c>
    </row>
    <row r="451" spans="1:16">
      <c r="A451" s="8" t="s">
        <v>39</v>
      </c>
      <c r="B451" s="9" t="s">
        <v>40</v>
      </c>
      <c r="C451" s="10">
        <v>69.153999999999996</v>
      </c>
      <c r="D451" s="10">
        <v>59.956000000000003</v>
      </c>
      <c r="E451" s="10">
        <v>2.7</v>
      </c>
      <c r="F451" s="10">
        <v>0</v>
      </c>
      <c r="G451" s="10">
        <v>0</v>
      </c>
      <c r="H451" s="10">
        <v>0</v>
      </c>
      <c r="I451" s="10">
        <v>0</v>
      </c>
      <c r="J451" s="10">
        <v>0</v>
      </c>
      <c r="K451" s="10">
        <f t="shared" si="36"/>
        <v>2.7</v>
      </c>
      <c r="L451" s="10">
        <f t="shared" si="37"/>
        <v>59.956000000000003</v>
      </c>
      <c r="M451" s="10">
        <f t="shared" si="38"/>
        <v>0</v>
      </c>
      <c r="N451" s="10">
        <f t="shared" si="39"/>
        <v>59.956000000000003</v>
      </c>
      <c r="O451" s="10">
        <f t="shared" si="40"/>
        <v>2.7</v>
      </c>
      <c r="P451" s="10">
        <f t="shared" si="41"/>
        <v>0</v>
      </c>
    </row>
    <row r="452" spans="1:16" ht="25.5">
      <c r="A452" s="8" t="s">
        <v>55</v>
      </c>
      <c r="B452" s="9" t="s">
        <v>56</v>
      </c>
      <c r="C452" s="10">
        <v>67396.736000000004</v>
      </c>
      <c r="D452" s="10">
        <v>66119.415999999997</v>
      </c>
      <c r="E452" s="10">
        <v>4812.7</v>
      </c>
      <c r="F452" s="10">
        <v>687.92020000000002</v>
      </c>
      <c r="G452" s="10">
        <v>0</v>
      </c>
      <c r="H452" s="10">
        <v>688.99231000000009</v>
      </c>
      <c r="I452" s="10">
        <v>0.59</v>
      </c>
      <c r="J452" s="10">
        <v>0.59</v>
      </c>
      <c r="K452" s="10">
        <f t="shared" si="36"/>
        <v>4124.7798000000003</v>
      </c>
      <c r="L452" s="10">
        <f t="shared" si="37"/>
        <v>65431.495799999997</v>
      </c>
      <c r="M452" s="10">
        <f t="shared" si="38"/>
        <v>14.293851684085856</v>
      </c>
      <c r="N452" s="10">
        <f t="shared" si="39"/>
        <v>65430.423689999996</v>
      </c>
      <c r="O452" s="10">
        <f t="shared" si="40"/>
        <v>4123.7076899999993</v>
      </c>
      <c r="P452" s="10">
        <f t="shared" si="41"/>
        <v>14.316128368691174</v>
      </c>
    </row>
    <row r="453" spans="1:16" ht="25.5">
      <c r="A453" s="5" t="s">
        <v>221</v>
      </c>
      <c r="B453" s="6" t="s">
        <v>122</v>
      </c>
      <c r="C453" s="7">
        <v>3790.0479999999998</v>
      </c>
      <c r="D453" s="7">
        <v>3882.0479999999998</v>
      </c>
      <c r="E453" s="7">
        <v>331.27600000000001</v>
      </c>
      <c r="F453" s="7">
        <v>73.458320000000015</v>
      </c>
      <c r="G453" s="7">
        <v>0</v>
      </c>
      <c r="H453" s="7">
        <v>73.458320000000015</v>
      </c>
      <c r="I453" s="7">
        <v>0</v>
      </c>
      <c r="J453" s="7">
        <v>0</v>
      </c>
      <c r="K453" s="7">
        <f t="shared" si="36"/>
        <v>257.81768</v>
      </c>
      <c r="L453" s="7">
        <f t="shared" si="37"/>
        <v>3808.5896799999996</v>
      </c>
      <c r="M453" s="7">
        <f t="shared" si="38"/>
        <v>22.174356126009737</v>
      </c>
      <c r="N453" s="7">
        <f t="shared" si="39"/>
        <v>3808.5896799999996</v>
      </c>
      <c r="O453" s="7">
        <f t="shared" si="40"/>
        <v>257.81768</v>
      </c>
      <c r="P453" s="7">
        <f t="shared" si="41"/>
        <v>22.174356126009737</v>
      </c>
    </row>
    <row r="454" spans="1:16">
      <c r="A454" s="8" t="s">
        <v>23</v>
      </c>
      <c r="B454" s="9" t="s">
        <v>24</v>
      </c>
      <c r="C454" s="10">
        <v>500.32900000000001</v>
      </c>
      <c r="D454" s="10">
        <v>500.32900000000001</v>
      </c>
      <c r="E454" s="10">
        <v>40.801000000000002</v>
      </c>
      <c r="F454" s="10">
        <v>0</v>
      </c>
      <c r="G454" s="10">
        <v>0</v>
      </c>
      <c r="H454" s="10">
        <v>0</v>
      </c>
      <c r="I454" s="10">
        <v>0</v>
      </c>
      <c r="J454" s="10">
        <v>0</v>
      </c>
      <c r="K454" s="10">
        <f t="shared" ref="K454:K517" si="42">E454-F454</f>
        <v>40.801000000000002</v>
      </c>
      <c r="L454" s="10">
        <f t="shared" ref="L454:L517" si="43">D454-F454</f>
        <v>500.32900000000001</v>
      </c>
      <c r="M454" s="10">
        <f t="shared" ref="M454:M517" si="44">IF(E454=0,0,(F454/E454)*100)</f>
        <v>0</v>
      </c>
      <c r="N454" s="10">
        <f t="shared" ref="N454:N517" si="45">D454-H454</f>
        <v>500.32900000000001</v>
      </c>
      <c r="O454" s="10">
        <f t="shared" ref="O454:O517" si="46">E454-H454</f>
        <v>40.801000000000002</v>
      </c>
      <c r="P454" s="10">
        <f t="shared" ref="P454:P517" si="47">IF(E454=0,0,(H454/E454)*100)</f>
        <v>0</v>
      </c>
    </row>
    <row r="455" spans="1:16">
      <c r="A455" s="8" t="s">
        <v>25</v>
      </c>
      <c r="B455" s="9" t="s">
        <v>26</v>
      </c>
      <c r="C455" s="10">
        <v>110.072</v>
      </c>
      <c r="D455" s="10">
        <v>110.072</v>
      </c>
      <c r="E455" s="10">
        <v>8.9760000000000009</v>
      </c>
      <c r="F455" s="10">
        <v>0</v>
      </c>
      <c r="G455" s="10">
        <v>0</v>
      </c>
      <c r="H455" s="10">
        <v>0</v>
      </c>
      <c r="I455" s="10">
        <v>0</v>
      </c>
      <c r="J455" s="10">
        <v>0</v>
      </c>
      <c r="K455" s="10">
        <f t="shared" si="42"/>
        <v>8.9760000000000009</v>
      </c>
      <c r="L455" s="10">
        <f t="shared" si="43"/>
        <v>110.072</v>
      </c>
      <c r="M455" s="10">
        <f t="shared" si="44"/>
        <v>0</v>
      </c>
      <c r="N455" s="10">
        <f t="shared" si="45"/>
        <v>110.072</v>
      </c>
      <c r="O455" s="10">
        <f t="shared" si="46"/>
        <v>8.9760000000000009</v>
      </c>
      <c r="P455" s="10">
        <f t="shared" si="47"/>
        <v>0</v>
      </c>
    </row>
    <row r="456" spans="1:16">
      <c r="A456" s="8" t="s">
        <v>27</v>
      </c>
      <c r="B456" s="9" t="s">
        <v>28</v>
      </c>
      <c r="C456" s="10">
        <v>5.3</v>
      </c>
      <c r="D456" s="10">
        <v>5.3</v>
      </c>
      <c r="E456" s="10">
        <v>0.442</v>
      </c>
      <c r="F456" s="10">
        <v>0</v>
      </c>
      <c r="G456" s="10">
        <v>0</v>
      </c>
      <c r="H456" s="10">
        <v>0</v>
      </c>
      <c r="I456" s="10">
        <v>0</v>
      </c>
      <c r="J456" s="10">
        <v>0</v>
      </c>
      <c r="K456" s="10">
        <f t="shared" si="42"/>
        <v>0.442</v>
      </c>
      <c r="L456" s="10">
        <f t="shared" si="43"/>
        <v>5.3</v>
      </c>
      <c r="M456" s="10">
        <f t="shared" si="44"/>
        <v>0</v>
      </c>
      <c r="N456" s="10">
        <f t="shared" si="45"/>
        <v>5.3</v>
      </c>
      <c r="O456" s="10">
        <f t="shared" si="46"/>
        <v>0.442</v>
      </c>
      <c r="P456" s="10">
        <f t="shared" si="47"/>
        <v>0</v>
      </c>
    </row>
    <row r="457" spans="1:16">
      <c r="A457" s="8" t="s">
        <v>29</v>
      </c>
      <c r="B457" s="9" t="s">
        <v>30</v>
      </c>
      <c r="C457" s="10">
        <v>2.27</v>
      </c>
      <c r="D457" s="10">
        <v>2.27</v>
      </c>
      <c r="E457" s="10">
        <v>0.19</v>
      </c>
      <c r="F457" s="10">
        <v>0</v>
      </c>
      <c r="G457" s="10">
        <v>0</v>
      </c>
      <c r="H457" s="10">
        <v>0</v>
      </c>
      <c r="I457" s="10">
        <v>0</v>
      </c>
      <c r="J457" s="10">
        <v>0</v>
      </c>
      <c r="K457" s="10">
        <f t="shared" si="42"/>
        <v>0.19</v>
      </c>
      <c r="L457" s="10">
        <f t="shared" si="43"/>
        <v>2.27</v>
      </c>
      <c r="M457" s="10">
        <f t="shared" si="44"/>
        <v>0</v>
      </c>
      <c r="N457" s="10">
        <f t="shared" si="45"/>
        <v>2.27</v>
      </c>
      <c r="O457" s="10">
        <f t="shared" si="46"/>
        <v>0.19</v>
      </c>
      <c r="P457" s="10">
        <f t="shared" si="47"/>
        <v>0</v>
      </c>
    </row>
    <row r="458" spans="1:16">
      <c r="A458" s="8" t="s">
        <v>31</v>
      </c>
      <c r="B458" s="9" t="s">
        <v>32</v>
      </c>
      <c r="C458" s="10">
        <v>2.331</v>
      </c>
      <c r="D458" s="10">
        <v>2.331</v>
      </c>
      <c r="E458" s="10">
        <v>0.19400000000000001</v>
      </c>
      <c r="F458" s="10">
        <v>0</v>
      </c>
      <c r="G458" s="10">
        <v>0</v>
      </c>
      <c r="H458" s="10">
        <v>0</v>
      </c>
      <c r="I458" s="10">
        <v>0</v>
      </c>
      <c r="J458" s="10">
        <v>0</v>
      </c>
      <c r="K458" s="10">
        <f t="shared" si="42"/>
        <v>0.19400000000000001</v>
      </c>
      <c r="L458" s="10">
        <f t="shared" si="43"/>
        <v>2.331</v>
      </c>
      <c r="M458" s="10">
        <f t="shared" si="44"/>
        <v>0</v>
      </c>
      <c r="N458" s="10">
        <f t="shared" si="45"/>
        <v>2.331</v>
      </c>
      <c r="O458" s="10">
        <f t="shared" si="46"/>
        <v>0.19400000000000001</v>
      </c>
      <c r="P458" s="10">
        <f t="shared" si="47"/>
        <v>0</v>
      </c>
    </row>
    <row r="459" spans="1:16">
      <c r="A459" s="8" t="s">
        <v>33</v>
      </c>
      <c r="B459" s="9" t="s">
        <v>34</v>
      </c>
      <c r="C459" s="10">
        <v>5.9710000000000001</v>
      </c>
      <c r="D459" s="10">
        <v>5.9710000000000001</v>
      </c>
      <c r="E459" s="10">
        <v>0</v>
      </c>
      <c r="F459" s="10">
        <v>0</v>
      </c>
      <c r="G459" s="10">
        <v>0</v>
      </c>
      <c r="H459" s="10">
        <v>0</v>
      </c>
      <c r="I459" s="10">
        <v>0</v>
      </c>
      <c r="J459" s="10">
        <v>0</v>
      </c>
      <c r="K459" s="10">
        <f t="shared" si="42"/>
        <v>0</v>
      </c>
      <c r="L459" s="10">
        <f t="shared" si="43"/>
        <v>5.9710000000000001</v>
      </c>
      <c r="M459" s="10">
        <f t="shared" si="44"/>
        <v>0</v>
      </c>
      <c r="N459" s="10">
        <f t="shared" si="45"/>
        <v>5.9710000000000001</v>
      </c>
      <c r="O459" s="10">
        <f t="shared" si="46"/>
        <v>0</v>
      </c>
      <c r="P459" s="10">
        <f t="shared" si="47"/>
        <v>0</v>
      </c>
    </row>
    <row r="460" spans="1:16">
      <c r="A460" s="8" t="s">
        <v>35</v>
      </c>
      <c r="B460" s="9" t="s">
        <v>36</v>
      </c>
      <c r="C460" s="10">
        <v>0.871</v>
      </c>
      <c r="D460" s="10">
        <v>0.871</v>
      </c>
      <c r="E460" s="10">
        <v>7.2999999999999995E-2</v>
      </c>
      <c r="F460" s="10">
        <v>0</v>
      </c>
      <c r="G460" s="10">
        <v>0</v>
      </c>
      <c r="H460" s="10">
        <v>0</v>
      </c>
      <c r="I460" s="10">
        <v>0</v>
      </c>
      <c r="J460" s="10">
        <v>0</v>
      </c>
      <c r="K460" s="10">
        <f t="shared" si="42"/>
        <v>7.2999999999999995E-2</v>
      </c>
      <c r="L460" s="10">
        <f t="shared" si="43"/>
        <v>0.871</v>
      </c>
      <c r="M460" s="10">
        <f t="shared" si="44"/>
        <v>0</v>
      </c>
      <c r="N460" s="10">
        <f t="shared" si="45"/>
        <v>0.871</v>
      </c>
      <c r="O460" s="10">
        <f t="shared" si="46"/>
        <v>7.2999999999999995E-2</v>
      </c>
      <c r="P460" s="10">
        <f t="shared" si="47"/>
        <v>0</v>
      </c>
    </row>
    <row r="461" spans="1:16">
      <c r="A461" s="8" t="s">
        <v>37</v>
      </c>
      <c r="B461" s="9" t="s">
        <v>38</v>
      </c>
      <c r="C461" s="10">
        <v>4.1740000000000004</v>
      </c>
      <c r="D461" s="10">
        <v>4.1740000000000004</v>
      </c>
      <c r="E461" s="10">
        <v>0.35000000000000003</v>
      </c>
      <c r="F461" s="10">
        <v>0</v>
      </c>
      <c r="G461" s="10">
        <v>0</v>
      </c>
      <c r="H461" s="10">
        <v>0</v>
      </c>
      <c r="I461" s="10">
        <v>0</v>
      </c>
      <c r="J461" s="10">
        <v>0</v>
      </c>
      <c r="K461" s="10">
        <f t="shared" si="42"/>
        <v>0.35000000000000003</v>
      </c>
      <c r="L461" s="10">
        <f t="shared" si="43"/>
        <v>4.1740000000000004</v>
      </c>
      <c r="M461" s="10">
        <f t="shared" si="44"/>
        <v>0</v>
      </c>
      <c r="N461" s="10">
        <f t="shared" si="45"/>
        <v>4.1740000000000004</v>
      </c>
      <c r="O461" s="10">
        <f t="shared" si="46"/>
        <v>0.35000000000000003</v>
      </c>
      <c r="P461" s="10">
        <f t="shared" si="47"/>
        <v>0</v>
      </c>
    </row>
    <row r="462" spans="1:16" ht="25.5">
      <c r="A462" s="8" t="s">
        <v>55</v>
      </c>
      <c r="B462" s="9" t="s">
        <v>56</v>
      </c>
      <c r="C462" s="10">
        <v>3106.52</v>
      </c>
      <c r="D462" s="10">
        <v>3198.52</v>
      </c>
      <c r="E462" s="10">
        <v>280.25</v>
      </c>
      <c r="F462" s="10">
        <v>73.458320000000015</v>
      </c>
      <c r="G462" s="10">
        <v>0</v>
      </c>
      <c r="H462" s="10">
        <v>73.458320000000015</v>
      </c>
      <c r="I462" s="10">
        <v>0</v>
      </c>
      <c r="J462" s="10">
        <v>0</v>
      </c>
      <c r="K462" s="10">
        <f t="shared" si="42"/>
        <v>206.79167999999999</v>
      </c>
      <c r="L462" s="10">
        <f t="shared" si="43"/>
        <v>3125.0616799999998</v>
      </c>
      <c r="M462" s="10">
        <f t="shared" si="44"/>
        <v>26.211710972346125</v>
      </c>
      <c r="N462" s="10">
        <f t="shared" si="45"/>
        <v>3125.0616799999998</v>
      </c>
      <c r="O462" s="10">
        <f t="shared" si="46"/>
        <v>206.79167999999999</v>
      </c>
      <c r="P462" s="10">
        <f t="shared" si="47"/>
        <v>26.211710972346125</v>
      </c>
    </row>
    <row r="463" spans="1:16">
      <c r="A463" s="8" t="s">
        <v>43</v>
      </c>
      <c r="B463" s="9" t="s">
        <v>44</v>
      </c>
      <c r="C463" s="10">
        <v>52.21</v>
      </c>
      <c r="D463" s="10">
        <v>52.21</v>
      </c>
      <c r="E463" s="10">
        <v>0</v>
      </c>
      <c r="F463" s="10">
        <v>0</v>
      </c>
      <c r="G463" s="10">
        <v>0</v>
      </c>
      <c r="H463" s="10">
        <v>0</v>
      </c>
      <c r="I463" s="10">
        <v>0</v>
      </c>
      <c r="J463" s="10">
        <v>0</v>
      </c>
      <c r="K463" s="10">
        <f t="shared" si="42"/>
        <v>0</v>
      </c>
      <c r="L463" s="10">
        <f t="shared" si="43"/>
        <v>52.21</v>
      </c>
      <c r="M463" s="10">
        <f t="shared" si="44"/>
        <v>0</v>
      </c>
      <c r="N463" s="10">
        <f t="shared" si="45"/>
        <v>52.21</v>
      </c>
      <c r="O463" s="10">
        <f t="shared" si="46"/>
        <v>0</v>
      </c>
      <c r="P463" s="10">
        <f t="shared" si="47"/>
        <v>0</v>
      </c>
    </row>
    <row r="464" spans="1:16" ht="25.5">
      <c r="A464" s="5" t="s">
        <v>222</v>
      </c>
      <c r="B464" s="6" t="s">
        <v>210</v>
      </c>
      <c r="C464" s="7">
        <v>0</v>
      </c>
      <c r="D464" s="7">
        <v>199.97499999999999</v>
      </c>
      <c r="E464" s="7">
        <v>0</v>
      </c>
      <c r="F464" s="7">
        <v>0</v>
      </c>
      <c r="G464" s="7">
        <v>0</v>
      </c>
      <c r="H464" s="7">
        <v>0</v>
      </c>
      <c r="I464" s="7">
        <v>0</v>
      </c>
      <c r="J464" s="7">
        <v>0</v>
      </c>
      <c r="K464" s="7">
        <f t="shared" si="42"/>
        <v>0</v>
      </c>
      <c r="L464" s="7">
        <f t="shared" si="43"/>
        <v>199.97499999999999</v>
      </c>
      <c r="M464" s="7">
        <f t="shared" si="44"/>
        <v>0</v>
      </c>
      <c r="N464" s="7">
        <f t="shared" si="45"/>
        <v>199.97499999999999</v>
      </c>
      <c r="O464" s="7">
        <f t="shared" si="46"/>
        <v>0</v>
      </c>
      <c r="P464" s="7">
        <f t="shared" si="47"/>
        <v>0</v>
      </c>
    </row>
    <row r="465" spans="1:16" ht="25.5">
      <c r="A465" s="8" t="s">
        <v>55</v>
      </c>
      <c r="B465" s="9" t="s">
        <v>56</v>
      </c>
      <c r="C465" s="10">
        <v>0</v>
      </c>
      <c r="D465" s="10">
        <v>199.97499999999999</v>
      </c>
      <c r="E465" s="10">
        <v>0</v>
      </c>
      <c r="F465" s="10">
        <v>0</v>
      </c>
      <c r="G465" s="10">
        <v>0</v>
      </c>
      <c r="H465" s="10">
        <v>0</v>
      </c>
      <c r="I465" s="10">
        <v>0</v>
      </c>
      <c r="J465" s="10">
        <v>0</v>
      </c>
      <c r="K465" s="10">
        <f t="shared" si="42"/>
        <v>0</v>
      </c>
      <c r="L465" s="10">
        <f t="shared" si="43"/>
        <v>199.97499999999999</v>
      </c>
      <c r="M465" s="10">
        <f t="shared" si="44"/>
        <v>0</v>
      </c>
      <c r="N465" s="10">
        <f t="shared" si="45"/>
        <v>199.97499999999999</v>
      </c>
      <c r="O465" s="10">
        <f t="shared" si="46"/>
        <v>0</v>
      </c>
      <c r="P465" s="10">
        <f t="shared" si="47"/>
        <v>0</v>
      </c>
    </row>
    <row r="466" spans="1:16">
      <c r="A466" s="5" t="s">
        <v>223</v>
      </c>
      <c r="B466" s="6" t="s">
        <v>224</v>
      </c>
      <c r="C466" s="7">
        <v>888</v>
      </c>
      <c r="D466" s="7">
        <v>888</v>
      </c>
      <c r="E466" s="7">
        <v>98.5</v>
      </c>
      <c r="F466" s="7">
        <v>0</v>
      </c>
      <c r="G466" s="7">
        <v>0</v>
      </c>
      <c r="H466" s="7">
        <v>0</v>
      </c>
      <c r="I466" s="7">
        <v>0</v>
      </c>
      <c r="J466" s="7">
        <v>0</v>
      </c>
      <c r="K466" s="7">
        <f t="shared" si="42"/>
        <v>98.5</v>
      </c>
      <c r="L466" s="7">
        <f t="shared" si="43"/>
        <v>888</v>
      </c>
      <c r="M466" s="7">
        <f t="shared" si="44"/>
        <v>0</v>
      </c>
      <c r="N466" s="7">
        <f t="shared" si="45"/>
        <v>888</v>
      </c>
      <c r="O466" s="7">
        <f t="shared" si="46"/>
        <v>98.5</v>
      </c>
      <c r="P466" s="7">
        <f t="shared" si="47"/>
        <v>0</v>
      </c>
    </row>
    <row r="467" spans="1:16" ht="25.5">
      <c r="A467" s="8" t="s">
        <v>55</v>
      </c>
      <c r="B467" s="9" t="s">
        <v>56</v>
      </c>
      <c r="C467" s="10">
        <v>888</v>
      </c>
      <c r="D467" s="10">
        <v>888</v>
      </c>
      <c r="E467" s="10">
        <v>98.5</v>
      </c>
      <c r="F467" s="10">
        <v>0</v>
      </c>
      <c r="G467" s="10">
        <v>0</v>
      </c>
      <c r="H467" s="10">
        <v>0</v>
      </c>
      <c r="I467" s="10">
        <v>0</v>
      </c>
      <c r="J467" s="10">
        <v>0</v>
      </c>
      <c r="K467" s="10">
        <f t="shared" si="42"/>
        <v>98.5</v>
      </c>
      <c r="L467" s="10">
        <f t="shared" si="43"/>
        <v>888</v>
      </c>
      <c r="M467" s="10">
        <f t="shared" si="44"/>
        <v>0</v>
      </c>
      <c r="N467" s="10">
        <f t="shared" si="45"/>
        <v>888</v>
      </c>
      <c r="O467" s="10">
        <f t="shared" si="46"/>
        <v>98.5</v>
      </c>
      <c r="P467" s="10">
        <f t="shared" si="47"/>
        <v>0</v>
      </c>
    </row>
    <row r="468" spans="1:16">
      <c r="A468" s="5" t="s">
        <v>225</v>
      </c>
      <c r="B468" s="6" t="s">
        <v>226</v>
      </c>
      <c r="C468" s="7">
        <v>69</v>
      </c>
      <c r="D468" s="7">
        <v>69</v>
      </c>
      <c r="E468" s="7">
        <v>7.6000000000000005</v>
      </c>
      <c r="F468" s="7">
        <v>0</v>
      </c>
      <c r="G468" s="7">
        <v>0</v>
      </c>
      <c r="H468" s="7">
        <v>0</v>
      </c>
      <c r="I468" s="7">
        <v>0</v>
      </c>
      <c r="J468" s="7">
        <v>0</v>
      </c>
      <c r="K468" s="7">
        <f t="shared" si="42"/>
        <v>7.6000000000000005</v>
      </c>
      <c r="L468" s="7">
        <f t="shared" si="43"/>
        <v>69</v>
      </c>
      <c r="M468" s="7">
        <f t="shared" si="44"/>
        <v>0</v>
      </c>
      <c r="N468" s="7">
        <f t="shared" si="45"/>
        <v>69</v>
      </c>
      <c r="O468" s="7">
        <f t="shared" si="46"/>
        <v>7.6000000000000005</v>
      </c>
      <c r="P468" s="7">
        <f t="shared" si="47"/>
        <v>0</v>
      </c>
    </row>
    <row r="469" spans="1:16" ht="25.5">
      <c r="A469" s="8" t="s">
        <v>55</v>
      </c>
      <c r="B469" s="9" t="s">
        <v>56</v>
      </c>
      <c r="C469" s="10">
        <v>69</v>
      </c>
      <c r="D469" s="10">
        <v>69</v>
      </c>
      <c r="E469" s="10">
        <v>7.6000000000000005</v>
      </c>
      <c r="F469" s="10">
        <v>0</v>
      </c>
      <c r="G469" s="10">
        <v>0</v>
      </c>
      <c r="H469" s="10">
        <v>0</v>
      </c>
      <c r="I469" s="10">
        <v>0</v>
      </c>
      <c r="J469" s="10">
        <v>0</v>
      </c>
      <c r="K469" s="10">
        <f t="shared" si="42"/>
        <v>7.6000000000000005</v>
      </c>
      <c r="L469" s="10">
        <f t="shared" si="43"/>
        <v>69</v>
      </c>
      <c r="M469" s="10">
        <f t="shared" si="44"/>
        <v>0</v>
      </c>
      <c r="N469" s="10">
        <f t="shared" si="45"/>
        <v>69</v>
      </c>
      <c r="O469" s="10">
        <f t="shared" si="46"/>
        <v>7.6000000000000005</v>
      </c>
      <c r="P469" s="10">
        <f t="shared" si="47"/>
        <v>0</v>
      </c>
    </row>
    <row r="470" spans="1:16" ht="25.5">
      <c r="A470" s="5" t="s">
        <v>227</v>
      </c>
      <c r="B470" s="6" t="s">
        <v>212</v>
      </c>
      <c r="C470" s="7">
        <v>1616.0040000000001</v>
      </c>
      <c r="D470" s="7">
        <v>1583.404</v>
      </c>
      <c r="E470" s="7">
        <v>129.4</v>
      </c>
      <c r="F470" s="7">
        <v>134.75117</v>
      </c>
      <c r="G470" s="7">
        <v>0</v>
      </c>
      <c r="H470" s="7">
        <v>122.85494</v>
      </c>
      <c r="I470" s="7">
        <v>11.896229999999999</v>
      </c>
      <c r="J470" s="7">
        <v>11.896229999999999</v>
      </c>
      <c r="K470" s="7">
        <f t="shared" si="42"/>
        <v>-5.3511699999999962</v>
      </c>
      <c r="L470" s="7">
        <f t="shared" si="43"/>
        <v>1448.65283</v>
      </c>
      <c r="M470" s="7">
        <f t="shared" si="44"/>
        <v>104.13537094281298</v>
      </c>
      <c r="N470" s="7">
        <f t="shared" si="45"/>
        <v>1460.5490600000001</v>
      </c>
      <c r="O470" s="7">
        <f t="shared" si="46"/>
        <v>6.5450600000000065</v>
      </c>
      <c r="P470" s="7">
        <f t="shared" si="47"/>
        <v>94.941993817619775</v>
      </c>
    </row>
    <row r="471" spans="1:16" ht="25.5">
      <c r="A471" s="8" t="s">
        <v>55</v>
      </c>
      <c r="B471" s="9" t="s">
        <v>56</v>
      </c>
      <c r="C471" s="10">
        <v>1616.0040000000001</v>
      </c>
      <c r="D471" s="10">
        <v>1583.404</v>
      </c>
      <c r="E471" s="10">
        <v>129.4</v>
      </c>
      <c r="F471" s="10">
        <v>134.75117</v>
      </c>
      <c r="G471" s="10">
        <v>0</v>
      </c>
      <c r="H471" s="10">
        <v>122.85494</v>
      </c>
      <c r="I471" s="10">
        <v>11.896229999999999</v>
      </c>
      <c r="J471" s="10">
        <v>11.896229999999999</v>
      </c>
      <c r="K471" s="10">
        <f t="shared" si="42"/>
        <v>-5.3511699999999962</v>
      </c>
      <c r="L471" s="10">
        <f t="shared" si="43"/>
        <v>1448.65283</v>
      </c>
      <c r="M471" s="10">
        <f t="shared" si="44"/>
        <v>104.13537094281298</v>
      </c>
      <c r="N471" s="10">
        <f t="shared" si="45"/>
        <v>1460.5490600000001</v>
      </c>
      <c r="O471" s="10">
        <f t="shared" si="46"/>
        <v>6.5450600000000065</v>
      </c>
      <c r="P471" s="10">
        <f t="shared" si="47"/>
        <v>94.941993817619775</v>
      </c>
    </row>
    <row r="472" spans="1:16" ht="25.5">
      <c r="A472" s="5" t="s">
        <v>228</v>
      </c>
      <c r="B472" s="6" t="s">
        <v>229</v>
      </c>
      <c r="C472" s="7">
        <v>4794.8329999999996</v>
      </c>
      <c r="D472" s="7">
        <v>5610.7690000000002</v>
      </c>
      <c r="E472" s="7">
        <v>408.8010000000001</v>
      </c>
      <c r="F472" s="7">
        <v>0.95591999999999999</v>
      </c>
      <c r="G472" s="7">
        <v>0</v>
      </c>
      <c r="H472" s="7">
        <v>53.963180000000001</v>
      </c>
      <c r="I472" s="7">
        <v>0</v>
      </c>
      <c r="J472" s="7">
        <v>0</v>
      </c>
      <c r="K472" s="7">
        <f t="shared" si="42"/>
        <v>407.84508000000011</v>
      </c>
      <c r="L472" s="7">
        <f t="shared" si="43"/>
        <v>5609.8130799999999</v>
      </c>
      <c r="M472" s="7">
        <f t="shared" si="44"/>
        <v>0.23383504443482273</v>
      </c>
      <c r="N472" s="7">
        <f t="shared" si="45"/>
        <v>5556.8058200000005</v>
      </c>
      <c r="O472" s="7">
        <f t="shared" si="46"/>
        <v>354.83782000000008</v>
      </c>
      <c r="P472" s="7">
        <f t="shared" si="47"/>
        <v>13.200354206569942</v>
      </c>
    </row>
    <row r="473" spans="1:16" ht="38.25">
      <c r="A473" s="5" t="s">
        <v>230</v>
      </c>
      <c r="B473" s="6" t="s">
        <v>46</v>
      </c>
      <c r="C473" s="7">
        <v>4794.8329999999996</v>
      </c>
      <c r="D473" s="7">
        <v>4754.6549999999997</v>
      </c>
      <c r="E473" s="7">
        <v>408.8010000000001</v>
      </c>
      <c r="F473" s="7">
        <v>0.95591999999999999</v>
      </c>
      <c r="G473" s="7">
        <v>0</v>
      </c>
      <c r="H473" s="7">
        <v>53.963180000000001</v>
      </c>
      <c r="I473" s="7">
        <v>0</v>
      </c>
      <c r="J473" s="7">
        <v>0</v>
      </c>
      <c r="K473" s="7">
        <f t="shared" si="42"/>
        <v>407.84508000000011</v>
      </c>
      <c r="L473" s="7">
        <f t="shared" si="43"/>
        <v>4753.6990799999994</v>
      </c>
      <c r="M473" s="7">
        <f t="shared" si="44"/>
        <v>0.23383504443482273</v>
      </c>
      <c r="N473" s="7">
        <f t="shared" si="45"/>
        <v>4700.69182</v>
      </c>
      <c r="O473" s="7">
        <f t="shared" si="46"/>
        <v>354.83782000000008</v>
      </c>
      <c r="P473" s="7">
        <f t="shared" si="47"/>
        <v>13.200354206569942</v>
      </c>
    </row>
    <row r="474" spans="1:16">
      <c r="A474" s="8" t="s">
        <v>23</v>
      </c>
      <c r="B474" s="9" t="s">
        <v>24</v>
      </c>
      <c r="C474" s="10">
        <v>3546.1350000000002</v>
      </c>
      <c r="D474" s="10">
        <v>3513.2020000000002</v>
      </c>
      <c r="E474" s="10">
        <v>296.56200000000001</v>
      </c>
      <c r="F474" s="10">
        <v>0</v>
      </c>
      <c r="G474" s="10">
        <v>0</v>
      </c>
      <c r="H474" s="10">
        <v>43.44726</v>
      </c>
      <c r="I474" s="10">
        <v>0</v>
      </c>
      <c r="J474" s="10">
        <v>0</v>
      </c>
      <c r="K474" s="10">
        <f t="shared" si="42"/>
        <v>296.56200000000001</v>
      </c>
      <c r="L474" s="10">
        <f t="shared" si="43"/>
        <v>3513.2020000000002</v>
      </c>
      <c r="M474" s="10">
        <f t="shared" si="44"/>
        <v>0</v>
      </c>
      <c r="N474" s="10">
        <f t="shared" si="45"/>
        <v>3469.7547400000003</v>
      </c>
      <c r="O474" s="10">
        <f t="shared" si="46"/>
        <v>253.11474000000001</v>
      </c>
      <c r="P474" s="10">
        <f t="shared" si="47"/>
        <v>14.650312582191919</v>
      </c>
    </row>
    <row r="475" spans="1:16">
      <c r="A475" s="8" t="s">
        <v>25</v>
      </c>
      <c r="B475" s="9" t="s">
        <v>26</v>
      </c>
      <c r="C475" s="10">
        <v>780.15</v>
      </c>
      <c r="D475" s="10">
        <v>772.90499999999997</v>
      </c>
      <c r="E475" s="10">
        <v>65.244</v>
      </c>
      <c r="F475" s="10">
        <v>0</v>
      </c>
      <c r="G475" s="10">
        <v>0</v>
      </c>
      <c r="H475" s="10">
        <v>9.56</v>
      </c>
      <c r="I475" s="10">
        <v>0</v>
      </c>
      <c r="J475" s="10">
        <v>0</v>
      </c>
      <c r="K475" s="10">
        <f t="shared" si="42"/>
        <v>65.244</v>
      </c>
      <c r="L475" s="10">
        <f t="shared" si="43"/>
        <v>772.90499999999997</v>
      </c>
      <c r="M475" s="10">
        <f t="shared" si="44"/>
        <v>0</v>
      </c>
      <c r="N475" s="10">
        <f t="shared" si="45"/>
        <v>763.34500000000003</v>
      </c>
      <c r="O475" s="10">
        <f t="shared" si="46"/>
        <v>55.683999999999997</v>
      </c>
      <c r="P475" s="10">
        <f t="shared" si="47"/>
        <v>14.652688369811784</v>
      </c>
    </row>
    <row r="476" spans="1:16">
      <c r="A476" s="8" t="s">
        <v>27</v>
      </c>
      <c r="B476" s="9" t="s">
        <v>28</v>
      </c>
      <c r="C476" s="10">
        <v>141.84800000000001</v>
      </c>
      <c r="D476" s="10">
        <v>141.84800000000001</v>
      </c>
      <c r="E476" s="10">
        <v>2.92</v>
      </c>
      <c r="F476" s="10">
        <v>0</v>
      </c>
      <c r="G476" s="10">
        <v>0</v>
      </c>
      <c r="H476" s="10">
        <v>0</v>
      </c>
      <c r="I476" s="10">
        <v>0</v>
      </c>
      <c r="J476" s="10">
        <v>0</v>
      </c>
      <c r="K476" s="10">
        <f t="shared" si="42"/>
        <v>2.92</v>
      </c>
      <c r="L476" s="10">
        <f t="shared" si="43"/>
        <v>141.84800000000001</v>
      </c>
      <c r="M476" s="10">
        <f t="shared" si="44"/>
        <v>0</v>
      </c>
      <c r="N476" s="10">
        <f t="shared" si="45"/>
        <v>141.84800000000001</v>
      </c>
      <c r="O476" s="10">
        <f t="shared" si="46"/>
        <v>2.92</v>
      </c>
      <c r="P476" s="10">
        <f t="shared" si="47"/>
        <v>0</v>
      </c>
    </row>
    <row r="477" spans="1:16">
      <c r="A477" s="8" t="s">
        <v>29</v>
      </c>
      <c r="B477" s="9" t="s">
        <v>30</v>
      </c>
      <c r="C477" s="10">
        <v>74.085999999999999</v>
      </c>
      <c r="D477" s="10">
        <v>74.085999999999999</v>
      </c>
      <c r="E477" s="10">
        <v>1.74</v>
      </c>
      <c r="F477" s="10">
        <v>0.95591999999999999</v>
      </c>
      <c r="G477" s="10">
        <v>0</v>
      </c>
      <c r="H477" s="10">
        <v>0.95591999999999999</v>
      </c>
      <c r="I477" s="10">
        <v>0</v>
      </c>
      <c r="J477" s="10">
        <v>0</v>
      </c>
      <c r="K477" s="10">
        <f t="shared" si="42"/>
        <v>0.78408</v>
      </c>
      <c r="L477" s="10">
        <f t="shared" si="43"/>
        <v>73.130079999999992</v>
      </c>
      <c r="M477" s="10">
        <f t="shared" si="44"/>
        <v>54.937931034482759</v>
      </c>
      <c r="N477" s="10">
        <f t="shared" si="45"/>
        <v>73.130079999999992</v>
      </c>
      <c r="O477" s="10">
        <f t="shared" si="46"/>
        <v>0.78408</v>
      </c>
      <c r="P477" s="10">
        <f t="shared" si="47"/>
        <v>54.937931034482759</v>
      </c>
    </row>
    <row r="478" spans="1:16">
      <c r="A478" s="8" t="s">
        <v>31</v>
      </c>
      <c r="B478" s="9" t="s">
        <v>32</v>
      </c>
      <c r="C478" s="10">
        <v>36.125</v>
      </c>
      <c r="D478" s="10">
        <v>36.125</v>
      </c>
      <c r="E478" s="10">
        <v>3.04</v>
      </c>
      <c r="F478" s="10">
        <v>0</v>
      </c>
      <c r="G478" s="10">
        <v>0</v>
      </c>
      <c r="H478" s="10">
        <v>0</v>
      </c>
      <c r="I478" s="10">
        <v>0</v>
      </c>
      <c r="J478" s="10">
        <v>0</v>
      </c>
      <c r="K478" s="10">
        <f t="shared" si="42"/>
        <v>3.04</v>
      </c>
      <c r="L478" s="10">
        <f t="shared" si="43"/>
        <v>36.125</v>
      </c>
      <c r="M478" s="10">
        <f t="shared" si="44"/>
        <v>0</v>
      </c>
      <c r="N478" s="10">
        <f t="shared" si="45"/>
        <v>36.125</v>
      </c>
      <c r="O478" s="10">
        <f t="shared" si="46"/>
        <v>3.04</v>
      </c>
      <c r="P478" s="10">
        <f t="shared" si="47"/>
        <v>0</v>
      </c>
    </row>
    <row r="479" spans="1:16">
      <c r="A479" s="8" t="s">
        <v>80</v>
      </c>
      <c r="B479" s="9" t="s">
        <v>81</v>
      </c>
      <c r="C479" s="10">
        <v>0.78100000000000003</v>
      </c>
      <c r="D479" s="10">
        <v>0.78100000000000003</v>
      </c>
      <c r="E479" s="10">
        <v>6.5000000000000002E-2</v>
      </c>
      <c r="F479" s="10">
        <v>0</v>
      </c>
      <c r="G479" s="10">
        <v>0</v>
      </c>
      <c r="H479" s="10">
        <v>0</v>
      </c>
      <c r="I479" s="10">
        <v>0</v>
      </c>
      <c r="J479" s="10">
        <v>0</v>
      </c>
      <c r="K479" s="10">
        <f t="shared" si="42"/>
        <v>6.5000000000000002E-2</v>
      </c>
      <c r="L479" s="10">
        <f t="shared" si="43"/>
        <v>0.78100000000000003</v>
      </c>
      <c r="M479" s="10">
        <f t="shared" si="44"/>
        <v>0</v>
      </c>
      <c r="N479" s="10">
        <f t="shared" si="45"/>
        <v>0.78100000000000003</v>
      </c>
      <c r="O479" s="10">
        <f t="shared" si="46"/>
        <v>6.5000000000000002E-2</v>
      </c>
      <c r="P479" s="10">
        <f t="shared" si="47"/>
        <v>0</v>
      </c>
    </row>
    <row r="480" spans="1:16" ht="25.5">
      <c r="A480" s="8" t="s">
        <v>41</v>
      </c>
      <c r="B480" s="9" t="s">
        <v>42</v>
      </c>
      <c r="C480" s="10">
        <v>4.24</v>
      </c>
      <c r="D480" s="10">
        <v>4.24</v>
      </c>
      <c r="E480" s="10">
        <v>0</v>
      </c>
      <c r="F480" s="10">
        <v>0</v>
      </c>
      <c r="G480" s="10">
        <v>0</v>
      </c>
      <c r="H480" s="10">
        <v>0</v>
      </c>
      <c r="I480" s="10">
        <v>0</v>
      </c>
      <c r="J480" s="10">
        <v>0</v>
      </c>
      <c r="K480" s="10">
        <f t="shared" si="42"/>
        <v>0</v>
      </c>
      <c r="L480" s="10">
        <f t="shared" si="43"/>
        <v>4.24</v>
      </c>
      <c r="M480" s="10">
        <f t="shared" si="44"/>
        <v>0</v>
      </c>
      <c r="N480" s="10">
        <f t="shared" si="45"/>
        <v>4.24</v>
      </c>
      <c r="O480" s="10">
        <f t="shared" si="46"/>
        <v>0</v>
      </c>
      <c r="P480" s="10">
        <f t="shared" si="47"/>
        <v>0</v>
      </c>
    </row>
    <row r="481" spans="1:16">
      <c r="A481" s="8" t="s">
        <v>43</v>
      </c>
      <c r="B481" s="9" t="s">
        <v>44</v>
      </c>
      <c r="C481" s="10">
        <v>211.46800000000002</v>
      </c>
      <c r="D481" s="10">
        <v>211.46800000000002</v>
      </c>
      <c r="E481" s="10">
        <v>39.230000000000004</v>
      </c>
      <c r="F481" s="10">
        <v>0</v>
      </c>
      <c r="G481" s="10">
        <v>0</v>
      </c>
      <c r="H481" s="10">
        <v>0</v>
      </c>
      <c r="I481" s="10">
        <v>0</v>
      </c>
      <c r="J481" s="10">
        <v>0</v>
      </c>
      <c r="K481" s="10">
        <f t="shared" si="42"/>
        <v>39.230000000000004</v>
      </c>
      <c r="L481" s="10">
        <f t="shared" si="43"/>
        <v>211.46800000000002</v>
      </c>
      <c r="M481" s="10">
        <f t="shared" si="44"/>
        <v>0</v>
      </c>
      <c r="N481" s="10">
        <f t="shared" si="45"/>
        <v>211.46800000000002</v>
      </c>
      <c r="O481" s="10">
        <f t="shared" si="46"/>
        <v>39.230000000000004</v>
      </c>
      <c r="P481" s="10">
        <f t="shared" si="47"/>
        <v>0</v>
      </c>
    </row>
    <row r="482" spans="1:16" ht="38.25">
      <c r="A482" s="5" t="s">
        <v>231</v>
      </c>
      <c r="B482" s="6" t="s">
        <v>83</v>
      </c>
      <c r="C482" s="7">
        <v>0</v>
      </c>
      <c r="D482" s="7">
        <v>856.11400000000003</v>
      </c>
      <c r="E482" s="7">
        <v>0</v>
      </c>
      <c r="F482" s="7">
        <v>0</v>
      </c>
      <c r="G482" s="7">
        <v>0</v>
      </c>
      <c r="H482" s="7">
        <v>0</v>
      </c>
      <c r="I482" s="7">
        <v>0</v>
      </c>
      <c r="J482" s="7">
        <v>0</v>
      </c>
      <c r="K482" s="7">
        <f t="shared" si="42"/>
        <v>0</v>
      </c>
      <c r="L482" s="7">
        <f t="shared" si="43"/>
        <v>856.11400000000003</v>
      </c>
      <c r="M482" s="7">
        <f t="shared" si="44"/>
        <v>0</v>
      </c>
      <c r="N482" s="7">
        <f t="shared" si="45"/>
        <v>856.11400000000003</v>
      </c>
      <c r="O482" s="7">
        <f t="shared" si="46"/>
        <v>0</v>
      </c>
      <c r="P482" s="7">
        <f t="shared" si="47"/>
        <v>0</v>
      </c>
    </row>
    <row r="483" spans="1:16">
      <c r="A483" s="8" t="s">
        <v>29</v>
      </c>
      <c r="B483" s="9" t="s">
        <v>30</v>
      </c>
      <c r="C483" s="10">
        <v>0</v>
      </c>
      <c r="D483" s="10">
        <v>856.11400000000003</v>
      </c>
      <c r="E483" s="10">
        <v>0</v>
      </c>
      <c r="F483" s="10">
        <v>0</v>
      </c>
      <c r="G483" s="10">
        <v>0</v>
      </c>
      <c r="H483" s="10">
        <v>0</v>
      </c>
      <c r="I483" s="10">
        <v>0</v>
      </c>
      <c r="J483" s="10">
        <v>0</v>
      </c>
      <c r="K483" s="10">
        <f t="shared" si="42"/>
        <v>0</v>
      </c>
      <c r="L483" s="10">
        <f t="shared" si="43"/>
        <v>856.11400000000003</v>
      </c>
      <c r="M483" s="10">
        <f t="shared" si="44"/>
        <v>0</v>
      </c>
      <c r="N483" s="10">
        <f t="shared" si="45"/>
        <v>856.11400000000003</v>
      </c>
      <c r="O483" s="10">
        <f t="shared" si="46"/>
        <v>0</v>
      </c>
      <c r="P483" s="10">
        <f t="shared" si="47"/>
        <v>0</v>
      </c>
    </row>
    <row r="484" spans="1:16" ht="25.5">
      <c r="A484" s="5" t="s">
        <v>232</v>
      </c>
      <c r="B484" s="6" t="s">
        <v>233</v>
      </c>
      <c r="C484" s="7">
        <v>12435.515000000001</v>
      </c>
      <c r="D484" s="7">
        <v>12325.663000000002</v>
      </c>
      <c r="E484" s="7">
        <v>1036.9929999999999</v>
      </c>
      <c r="F484" s="7">
        <v>62.129900000000006</v>
      </c>
      <c r="G484" s="7">
        <v>0</v>
      </c>
      <c r="H484" s="7">
        <v>60.209850000000003</v>
      </c>
      <c r="I484" s="7">
        <v>1.9509300000000001</v>
      </c>
      <c r="J484" s="7">
        <v>78.491709999999998</v>
      </c>
      <c r="K484" s="7">
        <f t="shared" si="42"/>
        <v>974.86309999999992</v>
      </c>
      <c r="L484" s="7">
        <f t="shared" si="43"/>
        <v>12263.533100000002</v>
      </c>
      <c r="M484" s="7">
        <f t="shared" si="44"/>
        <v>5.9913519184796824</v>
      </c>
      <c r="N484" s="7">
        <f t="shared" si="45"/>
        <v>12265.453150000003</v>
      </c>
      <c r="O484" s="7">
        <f t="shared" si="46"/>
        <v>976.78314999999998</v>
      </c>
      <c r="P484" s="7">
        <f t="shared" si="47"/>
        <v>5.8061963774104557</v>
      </c>
    </row>
    <row r="485" spans="1:16" ht="38.25">
      <c r="A485" s="5" t="s">
        <v>234</v>
      </c>
      <c r="B485" s="6" t="s">
        <v>46</v>
      </c>
      <c r="C485" s="7">
        <v>11136.515000000001</v>
      </c>
      <c r="D485" s="7">
        <v>11036.663000000002</v>
      </c>
      <c r="E485" s="7">
        <v>921.99299999999994</v>
      </c>
      <c r="F485" s="7">
        <v>17.129900000000003</v>
      </c>
      <c r="G485" s="7">
        <v>0</v>
      </c>
      <c r="H485" s="7">
        <v>15.209850000000001</v>
      </c>
      <c r="I485" s="7">
        <v>1.9509300000000001</v>
      </c>
      <c r="J485" s="7">
        <v>3.4917100000000003</v>
      </c>
      <c r="K485" s="7">
        <f t="shared" si="42"/>
        <v>904.86309999999992</v>
      </c>
      <c r="L485" s="7">
        <f t="shared" si="43"/>
        <v>11019.533100000002</v>
      </c>
      <c r="M485" s="7">
        <f t="shared" si="44"/>
        <v>1.8579208302015311</v>
      </c>
      <c r="N485" s="7">
        <f t="shared" si="45"/>
        <v>11021.453150000003</v>
      </c>
      <c r="O485" s="7">
        <f t="shared" si="46"/>
        <v>906.78314999999998</v>
      </c>
      <c r="P485" s="7">
        <f t="shared" si="47"/>
        <v>1.6496708760261742</v>
      </c>
    </row>
    <row r="486" spans="1:16">
      <c r="A486" s="8" t="s">
        <v>23</v>
      </c>
      <c r="B486" s="9" t="s">
        <v>24</v>
      </c>
      <c r="C486" s="10">
        <v>8716.7379999999994</v>
      </c>
      <c r="D486" s="10">
        <v>8634.8919999999998</v>
      </c>
      <c r="E486" s="10">
        <v>728.62900000000002</v>
      </c>
      <c r="F486" s="10">
        <v>0</v>
      </c>
      <c r="G486" s="10">
        <v>0</v>
      </c>
      <c r="H486" s="10">
        <v>0</v>
      </c>
      <c r="I486" s="10">
        <v>0</v>
      </c>
      <c r="J486" s="10">
        <v>0</v>
      </c>
      <c r="K486" s="10">
        <f t="shared" si="42"/>
        <v>728.62900000000002</v>
      </c>
      <c r="L486" s="10">
        <f t="shared" si="43"/>
        <v>8634.8919999999998</v>
      </c>
      <c r="M486" s="10">
        <f t="shared" si="44"/>
        <v>0</v>
      </c>
      <c r="N486" s="10">
        <f t="shared" si="45"/>
        <v>8634.8919999999998</v>
      </c>
      <c r="O486" s="10">
        <f t="shared" si="46"/>
        <v>728.62900000000002</v>
      </c>
      <c r="P486" s="10">
        <f t="shared" si="47"/>
        <v>0</v>
      </c>
    </row>
    <row r="487" spans="1:16">
      <c r="A487" s="8" t="s">
        <v>25</v>
      </c>
      <c r="B487" s="9" t="s">
        <v>26</v>
      </c>
      <c r="C487" s="10">
        <v>1867.4460000000001</v>
      </c>
      <c r="D487" s="10">
        <v>1849.44</v>
      </c>
      <c r="E487" s="10">
        <v>156.09399999999999</v>
      </c>
      <c r="F487" s="10">
        <v>0</v>
      </c>
      <c r="G487" s="10">
        <v>0</v>
      </c>
      <c r="H487" s="10">
        <v>0</v>
      </c>
      <c r="I487" s="10">
        <v>0</v>
      </c>
      <c r="J487" s="10">
        <v>0</v>
      </c>
      <c r="K487" s="10">
        <f t="shared" si="42"/>
        <v>156.09399999999999</v>
      </c>
      <c r="L487" s="10">
        <f t="shared" si="43"/>
        <v>1849.44</v>
      </c>
      <c r="M487" s="10">
        <f t="shared" si="44"/>
        <v>0</v>
      </c>
      <c r="N487" s="10">
        <f t="shared" si="45"/>
        <v>1849.44</v>
      </c>
      <c r="O487" s="10">
        <f t="shared" si="46"/>
        <v>156.09399999999999</v>
      </c>
      <c r="P487" s="10">
        <f t="shared" si="47"/>
        <v>0</v>
      </c>
    </row>
    <row r="488" spans="1:16">
      <c r="A488" s="8" t="s">
        <v>27</v>
      </c>
      <c r="B488" s="9" t="s">
        <v>28</v>
      </c>
      <c r="C488" s="10">
        <v>127.2</v>
      </c>
      <c r="D488" s="10">
        <v>127.2</v>
      </c>
      <c r="E488" s="10">
        <v>10</v>
      </c>
      <c r="F488" s="10">
        <v>8.816930000000001</v>
      </c>
      <c r="G488" s="10">
        <v>0</v>
      </c>
      <c r="H488" s="10">
        <v>8.816930000000001</v>
      </c>
      <c r="I488" s="10">
        <v>0</v>
      </c>
      <c r="J488" s="10">
        <v>0</v>
      </c>
      <c r="K488" s="10">
        <f t="shared" si="42"/>
        <v>1.183069999999999</v>
      </c>
      <c r="L488" s="10">
        <f t="shared" si="43"/>
        <v>118.38307</v>
      </c>
      <c r="M488" s="10">
        <f t="shared" si="44"/>
        <v>88.169300000000007</v>
      </c>
      <c r="N488" s="10">
        <f t="shared" si="45"/>
        <v>118.38307</v>
      </c>
      <c r="O488" s="10">
        <f t="shared" si="46"/>
        <v>1.183069999999999</v>
      </c>
      <c r="P488" s="10">
        <f t="shared" si="47"/>
        <v>88.169300000000007</v>
      </c>
    </row>
    <row r="489" spans="1:16">
      <c r="A489" s="8" t="s">
        <v>29</v>
      </c>
      <c r="B489" s="9" t="s">
        <v>30</v>
      </c>
      <c r="C489" s="10">
        <v>202.797</v>
      </c>
      <c r="D489" s="10">
        <v>202.797</v>
      </c>
      <c r="E489" s="10">
        <v>18</v>
      </c>
      <c r="F489" s="10">
        <v>2.49518</v>
      </c>
      <c r="G489" s="10">
        <v>0</v>
      </c>
      <c r="H489" s="10">
        <v>2.49518</v>
      </c>
      <c r="I489" s="10">
        <v>0</v>
      </c>
      <c r="J489" s="10">
        <v>0</v>
      </c>
      <c r="K489" s="10">
        <f t="shared" si="42"/>
        <v>15.50482</v>
      </c>
      <c r="L489" s="10">
        <f t="shared" si="43"/>
        <v>200.30181999999999</v>
      </c>
      <c r="M489" s="10">
        <f t="shared" si="44"/>
        <v>13.862111111111112</v>
      </c>
      <c r="N489" s="10">
        <f t="shared" si="45"/>
        <v>200.30181999999999</v>
      </c>
      <c r="O489" s="10">
        <f t="shared" si="46"/>
        <v>15.50482</v>
      </c>
      <c r="P489" s="10">
        <f t="shared" si="47"/>
        <v>13.862111111111112</v>
      </c>
    </row>
    <row r="490" spans="1:16">
      <c r="A490" s="8" t="s">
        <v>31</v>
      </c>
      <c r="B490" s="9" t="s">
        <v>32</v>
      </c>
      <c r="C490" s="10">
        <v>2.65</v>
      </c>
      <c r="D490" s="10">
        <v>2.65</v>
      </c>
      <c r="E490" s="10">
        <v>0.26</v>
      </c>
      <c r="F490" s="10">
        <v>0</v>
      </c>
      <c r="G490" s="10">
        <v>0</v>
      </c>
      <c r="H490" s="10">
        <v>0</v>
      </c>
      <c r="I490" s="10">
        <v>0</v>
      </c>
      <c r="J490" s="10">
        <v>0</v>
      </c>
      <c r="K490" s="10">
        <f t="shared" si="42"/>
        <v>0.26</v>
      </c>
      <c r="L490" s="10">
        <f t="shared" si="43"/>
        <v>2.65</v>
      </c>
      <c r="M490" s="10">
        <f t="shared" si="44"/>
        <v>0</v>
      </c>
      <c r="N490" s="10">
        <f t="shared" si="45"/>
        <v>2.65</v>
      </c>
      <c r="O490" s="10">
        <f t="shared" si="46"/>
        <v>0.26</v>
      </c>
      <c r="P490" s="10">
        <f t="shared" si="47"/>
        <v>0</v>
      </c>
    </row>
    <row r="491" spans="1:16">
      <c r="A491" s="8" t="s">
        <v>33</v>
      </c>
      <c r="B491" s="9" t="s">
        <v>34</v>
      </c>
      <c r="C491" s="10">
        <v>108.98700000000001</v>
      </c>
      <c r="D491" s="10">
        <v>108.98700000000001</v>
      </c>
      <c r="E491" s="10">
        <v>0</v>
      </c>
      <c r="F491" s="10">
        <v>3.6785500000000004</v>
      </c>
      <c r="G491" s="10">
        <v>0</v>
      </c>
      <c r="H491" s="10">
        <v>3.6785500000000004</v>
      </c>
      <c r="I491" s="10">
        <v>0</v>
      </c>
      <c r="J491" s="10">
        <v>1.4376600000000002</v>
      </c>
      <c r="K491" s="10">
        <f t="shared" si="42"/>
        <v>-3.6785500000000004</v>
      </c>
      <c r="L491" s="10">
        <f t="shared" si="43"/>
        <v>105.30845000000001</v>
      </c>
      <c r="M491" s="10">
        <f t="shared" si="44"/>
        <v>0</v>
      </c>
      <c r="N491" s="10">
        <f t="shared" si="45"/>
        <v>105.30845000000001</v>
      </c>
      <c r="O491" s="10">
        <f t="shared" si="46"/>
        <v>-3.6785500000000004</v>
      </c>
      <c r="P491" s="10">
        <f t="shared" si="47"/>
        <v>0</v>
      </c>
    </row>
    <row r="492" spans="1:16">
      <c r="A492" s="8" t="s">
        <v>35</v>
      </c>
      <c r="B492" s="9" t="s">
        <v>36</v>
      </c>
      <c r="C492" s="10">
        <v>3.1259999999999999</v>
      </c>
      <c r="D492" s="10">
        <v>3.1259999999999999</v>
      </c>
      <c r="E492" s="10">
        <v>0.26</v>
      </c>
      <c r="F492" s="10">
        <v>0.21919</v>
      </c>
      <c r="G492" s="10">
        <v>0</v>
      </c>
      <c r="H492" s="10">
        <v>0.21919</v>
      </c>
      <c r="I492" s="10">
        <v>0</v>
      </c>
      <c r="J492" s="10">
        <v>8.566E-2</v>
      </c>
      <c r="K492" s="10">
        <f t="shared" si="42"/>
        <v>4.0810000000000013E-2</v>
      </c>
      <c r="L492" s="10">
        <f t="shared" si="43"/>
        <v>2.9068100000000001</v>
      </c>
      <c r="M492" s="10">
        <f t="shared" si="44"/>
        <v>84.303846153846152</v>
      </c>
      <c r="N492" s="10">
        <f t="shared" si="45"/>
        <v>2.9068100000000001</v>
      </c>
      <c r="O492" s="10">
        <f t="shared" si="46"/>
        <v>4.0810000000000013E-2</v>
      </c>
      <c r="P492" s="10">
        <f t="shared" si="47"/>
        <v>84.303846153846152</v>
      </c>
    </row>
    <row r="493" spans="1:16">
      <c r="A493" s="8" t="s">
        <v>37</v>
      </c>
      <c r="B493" s="9" t="s">
        <v>38</v>
      </c>
      <c r="C493" s="10">
        <v>91.671000000000006</v>
      </c>
      <c r="D493" s="10">
        <v>91.671000000000006</v>
      </c>
      <c r="E493" s="10">
        <v>7.6000000000000005</v>
      </c>
      <c r="F493" s="10">
        <v>1.92005</v>
      </c>
      <c r="G493" s="10">
        <v>0</v>
      </c>
      <c r="H493" s="10">
        <v>0</v>
      </c>
      <c r="I493" s="10">
        <v>1.9509300000000001</v>
      </c>
      <c r="J493" s="10">
        <v>1.9683900000000001</v>
      </c>
      <c r="K493" s="10">
        <f t="shared" si="42"/>
        <v>5.6799500000000007</v>
      </c>
      <c r="L493" s="10">
        <f t="shared" si="43"/>
        <v>89.750950000000003</v>
      </c>
      <c r="M493" s="10">
        <f t="shared" si="44"/>
        <v>25.263815789473682</v>
      </c>
      <c r="N493" s="10">
        <f t="shared" si="45"/>
        <v>91.671000000000006</v>
      </c>
      <c r="O493" s="10">
        <f t="shared" si="46"/>
        <v>7.6000000000000005</v>
      </c>
      <c r="P493" s="10">
        <f t="shared" si="47"/>
        <v>0</v>
      </c>
    </row>
    <row r="494" spans="1:16" ht="25.5">
      <c r="A494" s="8" t="s">
        <v>41</v>
      </c>
      <c r="B494" s="9" t="s">
        <v>42</v>
      </c>
      <c r="C494" s="10">
        <v>2.12</v>
      </c>
      <c r="D494" s="10">
        <v>2.12</v>
      </c>
      <c r="E494" s="10">
        <v>0</v>
      </c>
      <c r="F494" s="10">
        <v>0</v>
      </c>
      <c r="G494" s="10">
        <v>0</v>
      </c>
      <c r="H494" s="10">
        <v>0</v>
      </c>
      <c r="I494" s="10">
        <v>0</v>
      </c>
      <c r="J494" s="10">
        <v>0</v>
      </c>
      <c r="K494" s="10">
        <f t="shared" si="42"/>
        <v>0</v>
      </c>
      <c r="L494" s="10">
        <f t="shared" si="43"/>
        <v>2.12</v>
      </c>
      <c r="M494" s="10">
        <f t="shared" si="44"/>
        <v>0</v>
      </c>
      <c r="N494" s="10">
        <f t="shared" si="45"/>
        <v>2.12</v>
      </c>
      <c r="O494" s="10">
        <f t="shared" si="46"/>
        <v>0</v>
      </c>
      <c r="P494" s="10">
        <f t="shared" si="47"/>
        <v>0</v>
      </c>
    </row>
    <row r="495" spans="1:16">
      <c r="A495" s="8" t="s">
        <v>43</v>
      </c>
      <c r="B495" s="9" t="s">
        <v>44</v>
      </c>
      <c r="C495" s="10">
        <v>13.780000000000001</v>
      </c>
      <c r="D495" s="10">
        <v>13.780000000000001</v>
      </c>
      <c r="E495" s="10">
        <v>1.1500000000000001</v>
      </c>
      <c r="F495" s="10">
        <v>0</v>
      </c>
      <c r="G495" s="10">
        <v>0</v>
      </c>
      <c r="H495" s="10">
        <v>0</v>
      </c>
      <c r="I495" s="10">
        <v>0</v>
      </c>
      <c r="J495" s="10">
        <v>0</v>
      </c>
      <c r="K495" s="10">
        <f t="shared" si="42"/>
        <v>1.1500000000000001</v>
      </c>
      <c r="L495" s="10">
        <f t="shared" si="43"/>
        <v>13.780000000000001</v>
      </c>
      <c r="M495" s="10">
        <f t="shared" si="44"/>
        <v>0</v>
      </c>
      <c r="N495" s="10">
        <f t="shared" si="45"/>
        <v>13.780000000000001</v>
      </c>
      <c r="O495" s="10">
        <f t="shared" si="46"/>
        <v>1.1500000000000001</v>
      </c>
      <c r="P495" s="10">
        <f t="shared" si="47"/>
        <v>0</v>
      </c>
    </row>
    <row r="496" spans="1:16">
      <c r="A496" s="5" t="s">
        <v>235</v>
      </c>
      <c r="B496" s="6" t="s">
        <v>168</v>
      </c>
      <c r="C496" s="7">
        <v>50</v>
      </c>
      <c r="D496" s="7">
        <v>50</v>
      </c>
      <c r="E496" s="7">
        <v>0</v>
      </c>
      <c r="F496" s="7">
        <v>0</v>
      </c>
      <c r="G496" s="7">
        <v>0</v>
      </c>
      <c r="H496" s="7">
        <v>0</v>
      </c>
      <c r="I496" s="7">
        <v>0</v>
      </c>
      <c r="J496" s="7">
        <v>0</v>
      </c>
      <c r="K496" s="7">
        <f t="shared" si="42"/>
        <v>0</v>
      </c>
      <c r="L496" s="7">
        <f t="shared" si="43"/>
        <v>50</v>
      </c>
      <c r="M496" s="7">
        <f t="shared" si="44"/>
        <v>0</v>
      </c>
      <c r="N496" s="7">
        <f t="shared" si="45"/>
        <v>50</v>
      </c>
      <c r="O496" s="7">
        <f t="shared" si="46"/>
        <v>0</v>
      </c>
      <c r="P496" s="7">
        <f t="shared" si="47"/>
        <v>0</v>
      </c>
    </row>
    <row r="497" spans="1:16">
      <c r="A497" s="8" t="s">
        <v>27</v>
      </c>
      <c r="B497" s="9" t="s">
        <v>28</v>
      </c>
      <c r="C497" s="10">
        <v>30</v>
      </c>
      <c r="D497" s="10">
        <v>30</v>
      </c>
      <c r="E497" s="10">
        <v>0</v>
      </c>
      <c r="F497" s="10">
        <v>0</v>
      </c>
      <c r="G497" s="10">
        <v>0</v>
      </c>
      <c r="H497" s="10">
        <v>0</v>
      </c>
      <c r="I497" s="10">
        <v>0</v>
      </c>
      <c r="J497" s="10">
        <v>0</v>
      </c>
      <c r="K497" s="10">
        <f t="shared" si="42"/>
        <v>0</v>
      </c>
      <c r="L497" s="10">
        <f t="shared" si="43"/>
        <v>30</v>
      </c>
      <c r="M497" s="10">
        <f t="shared" si="44"/>
        <v>0</v>
      </c>
      <c r="N497" s="10">
        <f t="shared" si="45"/>
        <v>30</v>
      </c>
      <c r="O497" s="10">
        <f t="shared" si="46"/>
        <v>0</v>
      </c>
      <c r="P497" s="10">
        <f t="shared" si="47"/>
        <v>0</v>
      </c>
    </row>
    <row r="498" spans="1:16">
      <c r="A498" s="8" t="s">
        <v>29</v>
      </c>
      <c r="B498" s="9" t="s">
        <v>30</v>
      </c>
      <c r="C498" s="10">
        <v>20</v>
      </c>
      <c r="D498" s="10">
        <v>20</v>
      </c>
      <c r="E498" s="10">
        <v>0</v>
      </c>
      <c r="F498" s="10">
        <v>0</v>
      </c>
      <c r="G498" s="10">
        <v>0</v>
      </c>
      <c r="H498" s="10">
        <v>0</v>
      </c>
      <c r="I498" s="10">
        <v>0</v>
      </c>
      <c r="J498" s="10">
        <v>0</v>
      </c>
      <c r="K498" s="10">
        <f t="shared" si="42"/>
        <v>0</v>
      </c>
      <c r="L498" s="10">
        <f t="shared" si="43"/>
        <v>20</v>
      </c>
      <c r="M498" s="10">
        <f t="shared" si="44"/>
        <v>0</v>
      </c>
      <c r="N498" s="10">
        <f t="shared" si="45"/>
        <v>20</v>
      </c>
      <c r="O498" s="10">
        <f t="shared" si="46"/>
        <v>0</v>
      </c>
      <c r="P498" s="10">
        <f t="shared" si="47"/>
        <v>0</v>
      </c>
    </row>
    <row r="499" spans="1:16">
      <c r="A499" s="5" t="s">
        <v>236</v>
      </c>
      <c r="B499" s="6" t="s">
        <v>172</v>
      </c>
      <c r="C499" s="7">
        <v>299</v>
      </c>
      <c r="D499" s="7">
        <v>399</v>
      </c>
      <c r="E499" s="7">
        <v>100</v>
      </c>
      <c r="F499" s="7">
        <v>45</v>
      </c>
      <c r="G499" s="7">
        <v>0</v>
      </c>
      <c r="H499" s="7">
        <v>45</v>
      </c>
      <c r="I499" s="7">
        <v>0</v>
      </c>
      <c r="J499" s="7">
        <v>0</v>
      </c>
      <c r="K499" s="7">
        <f t="shared" si="42"/>
        <v>55</v>
      </c>
      <c r="L499" s="7">
        <f t="shared" si="43"/>
        <v>354</v>
      </c>
      <c r="M499" s="7">
        <f t="shared" si="44"/>
        <v>45</v>
      </c>
      <c r="N499" s="7">
        <f t="shared" si="45"/>
        <v>354</v>
      </c>
      <c r="O499" s="7">
        <f t="shared" si="46"/>
        <v>55</v>
      </c>
      <c r="P499" s="7">
        <f t="shared" si="47"/>
        <v>45</v>
      </c>
    </row>
    <row r="500" spans="1:16" ht="25.5">
      <c r="A500" s="8" t="s">
        <v>237</v>
      </c>
      <c r="B500" s="9" t="s">
        <v>238</v>
      </c>
      <c r="C500" s="10">
        <v>299</v>
      </c>
      <c r="D500" s="10">
        <v>399</v>
      </c>
      <c r="E500" s="10">
        <v>100</v>
      </c>
      <c r="F500" s="10">
        <v>45</v>
      </c>
      <c r="G500" s="10">
        <v>0</v>
      </c>
      <c r="H500" s="10">
        <v>45</v>
      </c>
      <c r="I500" s="10">
        <v>0</v>
      </c>
      <c r="J500" s="10">
        <v>0</v>
      </c>
      <c r="K500" s="10">
        <f t="shared" si="42"/>
        <v>55</v>
      </c>
      <c r="L500" s="10">
        <f t="shared" si="43"/>
        <v>354</v>
      </c>
      <c r="M500" s="10">
        <f t="shared" si="44"/>
        <v>45</v>
      </c>
      <c r="N500" s="10">
        <f t="shared" si="45"/>
        <v>354</v>
      </c>
      <c r="O500" s="10">
        <f t="shared" si="46"/>
        <v>55</v>
      </c>
      <c r="P500" s="10">
        <f t="shared" si="47"/>
        <v>45</v>
      </c>
    </row>
    <row r="501" spans="1:16">
      <c r="A501" s="5" t="s">
        <v>239</v>
      </c>
      <c r="B501" s="6" t="s">
        <v>68</v>
      </c>
      <c r="C501" s="7">
        <v>950</v>
      </c>
      <c r="D501" s="7">
        <v>840</v>
      </c>
      <c r="E501" s="7">
        <v>15</v>
      </c>
      <c r="F501" s="7">
        <v>0</v>
      </c>
      <c r="G501" s="7">
        <v>0</v>
      </c>
      <c r="H501" s="7">
        <v>0</v>
      </c>
      <c r="I501" s="7">
        <v>0</v>
      </c>
      <c r="J501" s="7">
        <v>75</v>
      </c>
      <c r="K501" s="7">
        <f t="shared" si="42"/>
        <v>15</v>
      </c>
      <c r="L501" s="7">
        <f t="shared" si="43"/>
        <v>840</v>
      </c>
      <c r="M501" s="7">
        <f t="shared" si="44"/>
        <v>0</v>
      </c>
      <c r="N501" s="7">
        <f t="shared" si="45"/>
        <v>840</v>
      </c>
      <c r="O501" s="7">
        <f t="shared" si="46"/>
        <v>15</v>
      </c>
      <c r="P501" s="7">
        <f t="shared" si="47"/>
        <v>0</v>
      </c>
    </row>
    <row r="502" spans="1:16">
      <c r="A502" s="8" t="s">
        <v>29</v>
      </c>
      <c r="B502" s="9" t="s">
        <v>30</v>
      </c>
      <c r="C502" s="10">
        <v>750</v>
      </c>
      <c r="D502" s="10">
        <v>640</v>
      </c>
      <c r="E502" s="10">
        <v>15</v>
      </c>
      <c r="F502" s="10">
        <v>0</v>
      </c>
      <c r="G502" s="10">
        <v>0</v>
      </c>
      <c r="H502" s="10">
        <v>0</v>
      </c>
      <c r="I502" s="10">
        <v>0</v>
      </c>
      <c r="J502" s="10">
        <v>75</v>
      </c>
      <c r="K502" s="10">
        <f t="shared" si="42"/>
        <v>15</v>
      </c>
      <c r="L502" s="10">
        <f t="shared" si="43"/>
        <v>640</v>
      </c>
      <c r="M502" s="10">
        <f t="shared" si="44"/>
        <v>0</v>
      </c>
      <c r="N502" s="10">
        <f t="shared" si="45"/>
        <v>640</v>
      </c>
      <c r="O502" s="10">
        <f t="shared" si="46"/>
        <v>15</v>
      </c>
      <c r="P502" s="10">
        <f t="shared" si="47"/>
        <v>0</v>
      </c>
    </row>
    <row r="503" spans="1:16">
      <c r="A503" s="8" t="s">
        <v>84</v>
      </c>
      <c r="B503" s="9" t="s">
        <v>85</v>
      </c>
      <c r="C503" s="10">
        <v>200</v>
      </c>
      <c r="D503" s="10">
        <v>200</v>
      </c>
      <c r="E503" s="10">
        <v>0</v>
      </c>
      <c r="F503" s="10">
        <v>0</v>
      </c>
      <c r="G503" s="10">
        <v>0</v>
      </c>
      <c r="H503" s="10">
        <v>0</v>
      </c>
      <c r="I503" s="10">
        <v>0</v>
      </c>
      <c r="J503" s="10">
        <v>0</v>
      </c>
      <c r="K503" s="10">
        <f t="shared" si="42"/>
        <v>0</v>
      </c>
      <c r="L503" s="10">
        <f t="shared" si="43"/>
        <v>200</v>
      </c>
      <c r="M503" s="10">
        <f t="shared" si="44"/>
        <v>0</v>
      </c>
      <c r="N503" s="10">
        <f t="shared" si="45"/>
        <v>200</v>
      </c>
      <c r="O503" s="10">
        <f t="shared" si="46"/>
        <v>0</v>
      </c>
      <c r="P503" s="10">
        <f t="shared" si="47"/>
        <v>0</v>
      </c>
    </row>
    <row r="504" spans="1:16">
      <c r="A504" s="5" t="s">
        <v>240</v>
      </c>
      <c r="B504" s="6" t="s">
        <v>241</v>
      </c>
      <c r="C504" s="7">
        <v>249374.44699999999</v>
      </c>
      <c r="D504" s="7">
        <v>248112.85039000001</v>
      </c>
      <c r="E504" s="7">
        <v>30051.114000000001</v>
      </c>
      <c r="F504" s="7">
        <v>4476.3029999999999</v>
      </c>
      <c r="G504" s="7">
        <v>325.99090000000001</v>
      </c>
      <c r="H504" s="7">
        <v>4433.0243099999998</v>
      </c>
      <c r="I504" s="7">
        <v>43.378689999999999</v>
      </c>
      <c r="J504" s="7">
        <v>677.89919999999995</v>
      </c>
      <c r="K504" s="7">
        <f t="shared" si="42"/>
        <v>25574.811000000002</v>
      </c>
      <c r="L504" s="7">
        <f t="shared" si="43"/>
        <v>243636.54739000002</v>
      </c>
      <c r="M504" s="7">
        <f t="shared" si="44"/>
        <v>14.895630824201724</v>
      </c>
      <c r="N504" s="7">
        <f t="shared" si="45"/>
        <v>243679.82608</v>
      </c>
      <c r="O504" s="7">
        <f t="shared" si="46"/>
        <v>25618.089690000001</v>
      </c>
      <c r="P504" s="7">
        <f t="shared" si="47"/>
        <v>14.751613900236777</v>
      </c>
    </row>
    <row r="505" spans="1:16" ht="38.25">
      <c r="A505" s="5" t="s">
        <v>242</v>
      </c>
      <c r="B505" s="6" t="s">
        <v>46</v>
      </c>
      <c r="C505" s="7">
        <v>2590.183</v>
      </c>
      <c r="D505" s="7">
        <v>2566.4710000000005</v>
      </c>
      <c r="E505" s="7">
        <v>190.25799999999998</v>
      </c>
      <c r="F505" s="7">
        <v>45.582689999999999</v>
      </c>
      <c r="G505" s="7">
        <v>0</v>
      </c>
      <c r="H505" s="7">
        <v>2.3040000000000003</v>
      </c>
      <c r="I505" s="7">
        <v>43.278689999999997</v>
      </c>
      <c r="J505" s="7">
        <v>43.278689999999997</v>
      </c>
      <c r="K505" s="7">
        <f t="shared" si="42"/>
        <v>144.67530999999997</v>
      </c>
      <c r="L505" s="7">
        <f t="shared" si="43"/>
        <v>2520.8883100000003</v>
      </c>
      <c r="M505" s="7">
        <f t="shared" si="44"/>
        <v>23.958356547425076</v>
      </c>
      <c r="N505" s="7">
        <f t="shared" si="45"/>
        <v>2564.1670000000004</v>
      </c>
      <c r="O505" s="7">
        <f t="shared" si="46"/>
        <v>187.95399999999998</v>
      </c>
      <c r="P505" s="7">
        <f t="shared" si="47"/>
        <v>1.2109871858213586</v>
      </c>
    </row>
    <row r="506" spans="1:16">
      <c r="A506" s="8" t="s">
        <v>23</v>
      </c>
      <c r="B506" s="9" t="s">
        <v>24</v>
      </c>
      <c r="C506" s="10">
        <v>2053.6419999999998</v>
      </c>
      <c r="D506" s="10">
        <v>2034.2060000000001</v>
      </c>
      <c r="E506" s="10">
        <v>150.56399999999999</v>
      </c>
      <c r="F506" s="10">
        <v>35.474339999999998</v>
      </c>
      <c r="G506" s="10">
        <v>0</v>
      </c>
      <c r="H506" s="10">
        <v>0</v>
      </c>
      <c r="I506" s="10">
        <v>35.474339999999998</v>
      </c>
      <c r="J506" s="10">
        <v>35.474339999999998</v>
      </c>
      <c r="K506" s="10">
        <f t="shared" si="42"/>
        <v>115.08965999999999</v>
      </c>
      <c r="L506" s="10">
        <f t="shared" si="43"/>
        <v>1998.7316600000001</v>
      </c>
      <c r="M506" s="10">
        <f t="shared" si="44"/>
        <v>23.560970749980076</v>
      </c>
      <c r="N506" s="10">
        <f t="shared" si="45"/>
        <v>2034.2060000000001</v>
      </c>
      <c r="O506" s="10">
        <f t="shared" si="46"/>
        <v>150.56399999999999</v>
      </c>
      <c r="P506" s="10">
        <f t="shared" si="47"/>
        <v>0</v>
      </c>
    </row>
    <row r="507" spans="1:16">
      <c r="A507" s="8" t="s">
        <v>25</v>
      </c>
      <c r="B507" s="9" t="s">
        <v>26</v>
      </c>
      <c r="C507" s="10">
        <v>451.80099999999999</v>
      </c>
      <c r="D507" s="10">
        <v>447.52500000000003</v>
      </c>
      <c r="E507" s="10">
        <v>33.124000000000002</v>
      </c>
      <c r="F507" s="10">
        <v>7.8043500000000003</v>
      </c>
      <c r="G507" s="10">
        <v>0</v>
      </c>
      <c r="H507" s="10">
        <v>0</v>
      </c>
      <c r="I507" s="10">
        <v>7.8043500000000003</v>
      </c>
      <c r="J507" s="10">
        <v>7.8043500000000003</v>
      </c>
      <c r="K507" s="10">
        <f t="shared" si="42"/>
        <v>25.319650000000003</v>
      </c>
      <c r="L507" s="10">
        <f t="shared" si="43"/>
        <v>439.72065000000003</v>
      </c>
      <c r="M507" s="10">
        <f t="shared" si="44"/>
        <v>23.561013162661514</v>
      </c>
      <c r="N507" s="10">
        <f t="shared" si="45"/>
        <v>447.52500000000003</v>
      </c>
      <c r="O507" s="10">
        <f t="shared" si="46"/>
        <v>33.124000000000002</v>
      </c>
      <c r="P507" s="10">
        <f t="shared" si="47"/>
        <v>0</v>
      </c>
    </row>
    <row r="508" spans="1:16">
      <c r="A508" s="8" t="s">
        <v>27</v>
      </c>
      <c r="B508" s="9" t="s">
        <v>28</v>
      </c>
      <c r="C508" s="10">
        <v>40</v>
      </c>
      <c r="D508" s="10">
        <v>40</v>
      </c>
      <c r="E508" s="10">
        <v>3</v>
      </c>
      <c r="F508" s="10">
        <v>0</v>
      </c>
      <c r="G508" s="10">
        <v>0</v>
      </c>
      <c r="H508" s="10">
        <v>0</v>
      </c>
      <c r="I508" s="10">
        <v>0</v>
      </c>
      <c r="J508" s="10">
        <v>0</v>
      </c>
      <c r="K508" s="10">
        <f t="shared" si="42"/>
        <v>3</v>
      </c>
      <c r="L508" s="10">
        <f t="shared" si="43"/>
        <v>40</v>
      </c>
      <c r="M508" s="10">
        <f t="shared" si="44"/>
        <v>0</v>
      </c>
      <c r="N508" s="10">
        <f t="shared" si="45"/>
        <v>40</v>
      </c>
      <c r="O508" s="10">
        <f t="shared" si="46"/>
        <v>3</v>
      </c>
      <c r="P508" s="10">
        <f t="shared" si="47"/>
        <v>0</v>
      </c>
    </row>
    <row r="509" spans="1:16">
      <c r="A509" s="8" t="s">
        <v>29</v>
      </c>
      <c r="B509" s="9" t="s">
        <v>30</v>
      </c>
      <c r="C509" s="10">
        <v>43.9</v>
      </c>
      <c r="D509" s="10">
        <v>43.9</v>
      </c>
      <c r="E509" s="10">
        <v>3.5</v>
      </c>
      <c r="F509" s="10">
        <v>2.3040000000000003</v>
      </c>
      <c r="G509" s="10">
        <v>0</v>
      </c>
      <c r="H509" s="10">
        <v>2.3040000000000003</v>
      </c>
      <c r="I509" s="10">
        <v>0</v>
      </c>
      <c r="J509" s="10">
        <v>0</v>
      </c>
      <c r="K509" s="10">
        <f t="shared" si="42"/>
        <v>1.1959999999999997</v>
      </c>
      <c r="L509" s="10">
        <f t="shared" si="43"/>
        <v>41.595999999999997</v>
      </c>
      <c r="M509" s="10">
        <f t="shared" si="44"/>
        <v>65.828571428571436</v>
      </c>
      <c r="N509" s="10">
        <f t="shared" si="45"/>
        <v>41.595999999999997</v>
      </c>
      <c r="O509" s="10">
        <f t="shared" si="46"/>
        <v>1.1959999999999997</v>
      </c>
      <c r="P509" s="10">
        <f t="shared" si="47"/>
        <v>65.828571428571436</v>
      </c>
    </row>
    <row r="510" spans="1:16">
      <c r="A510" s="8" t="s">
        <v>31</v>
      </c>
      <c r="B510" s="9" t="s">
        <v>32</v>
      </c>
      <c r="C510" s="10">
        <v>0.84</v>
      </c>
      <c r="D510" s="10">
        <v>0.84</v>
      </c>
      <c r="E510" s="10">
        <v>7.0000000000000007E-2</v>
      </c>
      <c r="F510" s="10">
        <v>0</v>
      </c>
      <c r="G510" s="10">
        <v>0</v>
      </c>
      <c r="H510" s="10">
        <v>0</v>
      </c>
      <c r="I510" s="10">
        <v>0</v>
      </c>
      <c r="J510" s="10">
        <v>0</v>
      </c>
      <c r="K510" s="10">
        <f t="shared" si="42"/>
        <v>7.0000000000000007E-2</v>
      </c>
      <c r="L510" s="10">
        <f t="shared" si="43"/>
        <v>0.84</v>
      </c>
      <c r="M510" s="10">
        <f t="shared" si="44"/>
        <v>0</v>
      </c>
      <c r="N510" s="10">
        <f t="shared" si="45"/>
        <v>0.84</v>
      </c>
      <c r="O510" s="10">
        <f t="shared" si="46"/>
        <v>7.0000000000000007E-2</v>
      </c>
      <c r="P510" s="10">
        <f t="shared" si="47"/>
        <v>0</v>
      </c>
    </row>
    <row r="511" spans="1:16">
      <c r="A511" s="5" t="s">
        <v>243</v>
      </c>
      <c r="B511" s="6" t="s">
        <v>50</v>
      </c>
      <c r="C511" s="7">
        <v>35.472000000000001</v>
      </c>
      <c r="D511" s="7">
        <v>35.472000000000001</v>
      </c>
      <c r="E511" s="7">
        <v>2.96</v>
      </c>
      <c r="F511" s="7">
        <v>0</v>
      </c>
      <c r="G511" s="7">
        <v>0</v>
      </c>
      <c r="H511" s="7">
        <v>0</v>
      </c>
      <c r="I511" s="7">
        <v>0</v>
      </c>
      <c r="J511" s="7">
        <v>0</v>
      </c>
      <c r="K511" s="7">
        <f t="shared" si="42"/>
        <v>2.96</v>
      </c>
      <c r="L511" s="7">
        <f t="shared" si="43"/>
        <v>35.472000000000001</v>
      </c>
      <c r="M511" s="7">
        <f t="shared" si="44"/>
        <v>0</v>
      </c>
      <c r="N511" s="7">
        <f t="shared" si="45"/>
        <v>35.472000000000001</v>
      </c>
      <c r="O511" s="7">
        <f t="shared" si="46"/>
        <v>2.96</v>
      </c>
      <c r="P511" s="7">
        <f t="shared" si="47"/>
        <v>0</v>
      </c>
    </row>
    <row r="512" spans="1:16">
      <c r="A512" s="8" t="s">
        <v>43</v>
      </c>
      <c r="B512" s="9" t="s">
        <v>44</v>
      </c>
      <c r="C512" s="10">
        <v>35.472000000000001</v>
      </c>
      <c r="D512" s="10">
        <v>35.472000000000001</v>
      </c>
      <c r="E512" s="10">
        <v>2.96</v>
      </c>
      <c r="F512" s="10">
        <v>0</v>
      </c>
      <c r="G512" s="10">
        <v>0</v>
      </c>
      <c r="H512" s="10">
        <v>0</v>
      </c>
      <c r="I512" s="10">
        <v>0</v>
      </c>
      <c r="J512" s="10">
        <v>0</v>
      </c>
      <c r="K512" s="10">
        <f t="shared" si="42"/>
        <v>2.96</v>
      </c>
      <c r="L512" s="10">
        <f t="shared" si="43"/>
        <v>35.472000000000001</v>
      </c>
      <c r="M512" s="10">
        <f t="shared" si="44"/>
        <v>0</v>
      </c>
      <c r="N512" s="10">
        <f t="shared" si="45"/>
        <v>35.472000000000001</v>
      </c>
      <c r="O512" s="10">
        <f t="shared" si="46"/>
        <v>2.96</v>
      </c>
      <c r="P512" s="10">
        <f t="shared" si="47"/>
        <v>0</v>
      </c>
    </row>
    <row r="513" spans="1:16" ht="25.5">
      <c r="A513" s="5" t="s">
        <v>244</v>
      </c>
      <c r="B513" s="6" t="s">
        <v>245</v>
      </c>
      <c r="C513" s="7">
        <v>2082.4560000000001</v>
      </c>
      <c r="D513" s="7">
        <v>2082.4560000000001</v>
      </c>
      <c r="E513" s="7">
        <v>0</v>
      </c>
      <c r="F513" s="7">
        <v>0</v>
      </c>
      <c r="G513" s="7">
        <v>0</v>
      </c>
      <c r="H513" s="7">
        <v>0</v>
      </c>
      <c r="I513" s="7">
        <v>0</v>
      </c>
      <c r="J513" s="7">
        <v>0</v>
      </c>
      <c r="K513" s="7">
        <f t="shared" si="42"/>
        <v>0</v>
      </c>
      <c r="L513" s="7">
        <f t="shared" si="43"/>
        <v>2082.4560000000001</v>
      </c>
      <c r="M513" s="7">
        <f t="shared" si="44"/>
        <v>0</v>
      </c>
      <c r="N513" s="7">
        <f t="shared" si="45"/>
        <v>2082.4560000000001</v>
      </c>
      <c r="O513" s="7">
        <f t="shared" si="46"/>
        <v>0</v>
      </c>
      <c r="P513" s="7">
        <f t="shared" si="47"/>
        <v>0</v>
      </c>
    </row>
    <row r="514" spans="1:16" ht="25.5">
      <c r="A514" s="8" t="s">
        <v>55</v>
      </c>
      <c r="B514" s="9" t="s">
        <v>56</v>
      </c>
      <c r="C514" s="10">
        <v>2082.4560000000001</v>
      </c>
      <c r="D514" s="10">
        <v>2082.4560000000001</v>
      </c>
      <c r="E514" s="10">
        <v>0</v>
      </c>
      <c r="F514" s="10">
        <v>0</v>
      </c>
      <c r="G514" s="10">
        <v>0</v>
      </c>
      <c r="H514" s="10">
        <v>0</v>
      </c>
      <c r="I514" s="10">
        <v>0</v>
      </c>
      <c r="J514" s="10">
        <v>0</v>
      </c>
      <c r="K514" s="10">
        <f t="shared" si="42"/>
        <v>0</v>
      </c>
      <c r="L514" s="10">
        <f t="shared" si="43"/>
        <v>2082.4560000000001</v>
      </c>
      <c r="M514" s="10">
        <f t="shared" si="44"/>
        <v>0</v>
      </c>
      <c r="N514" s="10">
        <f t="shared" si="45"/>
        <v>2082.4560000000001</v>
      </c>
      <c r="O514" s="10">
        <f t="shared" si="46"/>
        <v>0</v>
      </c>
      <c r="P514" s="10">
        <f t="shared" si="47"/>
        <v>0</v>
      </c>
    </row>
    <row r="515" spans="1:16">
      <c r="A515" s="5" t="s">
        <v>246</v>
      </c>
      <c r="B515" s="6" t="s">
        <v>247</v>
      </c>
      <c r="C515" s="7">
        <v>138420.32</v>
      </c>
      <c r="D515" s="7">
        <v>138020.32</v>
      </c>
      <c r="E515" s="7">
        <v>10289.550000000001</v>
      </c>
      <c r="F515" s="7">
        <v>2940</v>
      </c>
      <c r="G515" s="7">
        <v>0</v>
      </c>
      <c r="H515" s="7">
        <v>2940</v>
      </c>
      <c r="I515" s="7">
        <v>0</v>
      </c>
      <c r="J515" s="7">
        <v>0</v>
      </c>
      <c r="K515" s="7">
        <f t="shared" si="42"/>
        <v>7349.5500000000011</v>
      </c>
      <c r="L515" s="7">
        <f t="shared" si="43"/>
        <v>135080.32000000001</v>
      </c>
      <c r="M515" s="7">
        <f t="shared" si="44"/>
        <v>28.572678105456507</v>
      </c>
      <c r="N515" s="7">
        <f t="shared" si="45"/>
        <v>135080.32000000001</v>
      </c>
      <c r="O515" s="7">
        <f t="shared" si="46"/>
        <v>7349.5500000000011</v>
      </c>
      <c r="P515" s="7">
        <f t="shared" si="47"/>
        <v>28.572678105456507</v>
      </c>
    </row>
    <row r="516" spans="1:16" ht="25.5">
      <c r="A516" s="8" t="s">
        <v>55</v>
      </c>
      <c r="B516" s="9" t="s">
        <v>56</v>
      </c>
      <c r="C516" s="10">
        <v>138420.32</v>
      </c>
      <c r="D516" s="10">
        <v>138020.32</v>
      </c>
      <c r="E516" s="10">
        <v>10289.550000000001</v>
      </c>
      <c r="F516" s="10">
        <v>2940</v>
      </c>
      <c r="G516" s="10">
        <v>0</v>
      </c>
      <c r="H516" s="10">
        <v>2940</v>
      </c>
      <c r="I516" s="10">
        <v>0</v>
      </c>
      <c r="J516" s="10">
        <v>0</v>
      </c>
      <c r="K516" s="10">
        <f t="shared" si="42"/>
        <v>7349.5500000000011</v>
      </c>
      <c r="L516" s="10">
        <f t="shared" si="43"/>
        <v>135080.32000000001</v>
      </c>
      <c r="M516" s="10">
        <f t="shared" si="44"/>
        <v>28.572678105456507</v>
      </c>
      <c r="N516" s="10">
        <f t="shared" si="45"/>
        <v>135080.32000000001</v>
      </c>
      <c r="O516" s="10">
        <f t="shared" si="46"/>
        <v>7349.5500000000011</v>
      </c>
      <c r="P516" s="10">
        <f t="shared" si="47"/>
        <v>28.572678105456507</v>
      </c>
    </row>
    <row r="517" spans="1:16" ht="25.5">
      <c r="A517" s="5" t="s">
        <v>248</v>
      </c>
      <c r="B517" s="6" t="s">
        <v>249</v>
      </c>
      <c r="C517" s="7">
        <v>10874.216</v>
      </c>
      <c r="D517" s="7">
        <v>10374.216</v>
      </c>
      <c r="E517" s="7">
        <v>1148.346</v>
      </c>
      <c r="F517" s="7">
        <v>218.12788</v>
      </c>
      <c r="G517" s="7">
        <v>0</v>
      </c>
      <c r="H517" s="7">
        <v>218.12788</v>
      </c>
      <c r="I517" s="7">
        <v>0</v>
      </c>
      <c r="J517" s="7">
        <v>0</v>
      </c>
      <c r="K517" s="7">
        <f t="shared" si="42"/>
        <v>930.21812</v>
      </c>
      <c r="L517" s="7">
        <f t="shared" si="43"/>
        <v>10156.08812</v>
      </c>
      <c r="M517" s="7">
        <f t="shared" si="44"/>
        <v>18.994961448901289</v>
      </c>
      <c r="N517" s="7">
        <f t="shared" si="45"/>
        <v>10156.08812</v>
      </c>
      <c r="O517" s="7">
        <f t="shared" si="46"/>
        <v>930.21812</v>
      </c>
      <c r="P517" s="7">
        <f t="shared" si="47"/>
        <v>18.994961448901289</v>
      </c>
    </row>
    <row r="518" spans="1:16" ht="25.5">
      <c r="A518" s="8" t="s">
        <v>55</v>
      </c>
      <c r="B518" s="9" t="s">
        <v>56</v>
      </c>
      <c r="C518" s="10">
        <v>10874.216</v>
      </c>
      <c r="D518" s="10">
        <v>10374.216</v>
      </c>
      <c r="E518" s="10">
        <v>1148.346</v>
      </c>
      <c r="F518" s="10">
        <v>218.12788</v>
      </c>
      <c r="G518" s="10">
        <v>0</v>
      </c>
      <c r="H518" s="10">
        <v>218.12788</v>
      </c>
      <c r="I518" s="10">
        <v>0</v>
      </c>
      <c r="J518" s="10">
        <v>0</v>
      </c>
      <c r="K518" s="10">
        <f t="shared" ref="K518:K581" si="48">E518-F518</f>
        <v>930.21812</v>
      </c>
      <c r="L518" s="10">
        <f t="shared" ref="L518:L581" si="49">D518-F518</f>
        <v>10156.08812</v>
      </c>
      <c r="M518" s="10">
        <f t="shared" ref="M518:M581" si="50">IF(E518=0,0,(F518/E518)*100)</f>
        <v>18.994961448901289</v>
      </c>
      <c r="N518" s="10">
        <f t="shared" ref="N518:N581" si="51">D518-H518</f>
        <v>10156.08812</v>
      </c>
      <c r="O518" s="10">
        <f t="shared" ref="O518:O581" si="52">E518-H518</f>
        <v>930.21812</v>
      </c>
      <c r="P518" s="10">
        <f t="shared" ref="P518:P581" si="53">IF(E518=0,0,(H518/E518)*100)</f>
        <v>18.994961448901289</v>
      </c>
    </row>
    <row r="519" spans="1:16" ht="25.5">
      <c r="A519" s="5" t="s">
        <v>250</v>
      </c>
      <c r="B519" s="6" t="s">
        <v>251</v>
      </c>
      <c r="C519" s="7">
        <v>95371.8</v>
      </c>
      <c r="D519" s="7">
        <v>94955.915390000009</v>
      </c>
      <c r="E519" s="7">
        <v>18420</v>
      </c>
      <c r="F519" s="7">
        <v>1272.5924299999999</v>
      </c>
      <c r="G519" s="7">
        <v>325.99090000000001</v>
      </c>
      <c r="H519" s="7">
        <v>1272.5924299999999</v>
      </c>
      <c r="I519" s="7">
        <v>0.1</v>
      </c>
      <c r="J519" s="7">
        <v>634.62050999999997</v>
      </c>
      <c r="K519" s="7">
        <f t="shared" si="48"/>
        <v>17147.407569999999</v>
      </c>
      <c r="L519" s="7">
        <f t="shared" si="49"/>
        <v>93683.322960000005</v>
      </c>
      <c r="M519" s="7">
        <f t="shared" si="50"/>
        <v>6.9087536916395216</v>
      </c>
      <c r="N519" s="7">
        <f t="shared" si="51"/>
        <v>93683.322960000005</v>
      </c>
      <c r="O519" s="7">
        <f t="shared" si="52"/>
        <v>17147.407569999999</v>
      </c>
      <c r="P519" s="7">
        <f t="shared" si="53"/>
        <v>6.9087536916395216</v>
      </c>
    </row>
    <row r="520" spans="1:16" ht="25.5">
      <c r="A520" s="8" t="s">
        <v>55</v>
      </c>
      <c r="B520" s="9" t="s">
        <v>56</v>
      </c>
      <c r="C520" s="10">
        <v>95371.8</v>
      </c>
      <c r="D520" s="10">
        <v>94955.915390000009</v>
      </c>
      <c r="E520" s="10">
        <v>18420</v>
      </c>
      <c r="F520" s="10">
        <v>1272.5924299999999</v>
      </c>
      <c r="G520" s="10">
        <v>325.99090000000001</v>
      </c>
      <c r="H520" s="10">
        <v>1272.5924299999999</v>
      </c>
      <c r="I520" s="10">
        <v>0.1</v>
      </c>
      <c r="J520" s="10">
        <v>634.62050999999997</v>
      </c>
      <c r="K520" s="10">
        <f t="shared" si="48"/>
        <v>17147.407569999999</v>
      </c>
      <c r="L520" s="10">
        <f t="shared" si="49"/>
        <v>93683.322960000005</v>
      </c>
      <c r="M520" s="10">
        <f t="shared" si="50"/>
        <v>6.9087536916395216</v>
      </c>
      <c r="N520" s="10">
        <f t="shared" si="51"/>
        <v>93683.322960000005</v>
      </c>
      <c r="O520" s="10">
        <f t="shared" si="52"/>
        <v>17147.407569999999</v>
      </c>
      <c r="P520" s="10">
        <f t="shared" si="53"/>
        <v>6.9087536916395216</v>
      </c>
    </row>
    <row r="521" spans="1:16" ht="25.5">
      <c r="A521" s="5" t="s">
        <v>252</v>
      </c>
      <c r="B521" s="6" t="s">
        <v>210</v>
      </c>
      <c r="C521" s="7">
        <v>0</v>
      </c>
      <c r="D521" s="7">
        <v>78</v>
      </c>
      <c r="E521" s="7">
        <v>0</v>
      </c>
      <c r="F521" s="7">
        <v>0</v>
      </c>
      <c r="G521" s="7">
        <v>0</v>
      </c>
      <c r="H521" s="7">
        <v>0</v>
      </c>
      <c r="I521" s="7">
        <v>0</v>
      </c>
      <c r="J521" s="7">
        <v>0</v>
      </c>
      <c r="K521" s="7">
        <f t="shared" si="48"/>
        <v>0</v>
      </c>
      <c r="L521" s="7">
        <f t="shared" si="49"/>
        <v>78</v>
      </c>
      <c r="M521" s="7">
        <f t="shared" si="50"/>
        <v>0</v>
      </c>
      <c r="N521" s="7">
        <f t="shared" si="51"/>
        <v>78</v>
      </c>
      <c r="O521" s="7">
        <f t="shared" si="52"/>
        <v>0</v>
      </c>
      <c r="P521" s="7">
        <f t="shared" si="53"/>
        <v>0</v>
      </c>
    </row>
    <row r="522" spans="1:16">
      <c r="A522" s="8" t="s">
        <v>29</v>
      </c>
      <c r="B522" s="9" t="s">
        <v>30</v>
      </c>
      <c r="C522" s="10">
        <v>0</v>
      </c>
      <c r="D522" s="10">
        <v>78</v>
      </c>
      <c r="E522" s="10">
        <v>0</v>
      </c>
      <c r="F522" s="10">
        <v>0</v>
      </c>
      <c r="G522" s="10">
        <v>0</v>
      </c>
      <c r="H522" s="10">
        <v>0</v>
      </c>
      <c r="I522" s="10">
        <v>0</v>
      </c>
      <c r="J522" s="10">
        <v>0</v>
      </c>
      <c r="K522" s="10">
        <f t="shared" si="48"/>
        <v>0</v>
      </c>
      <c r="L522" s="10">
        <f t="shared" si="49"/>
        <v>78</v>
      </c>
      <c r="M522" s="10">
        <f t="shared" si="50"/>
        <v>0</v>
      </c>
      <c r="N522" s="10">
        <f t="shared" si="51"/>
        <v>78</v>
      </c>
      <c r="O522" s="10">
        <f t="shared" si="52"/>
        <v>0</v>
      </c>
      <c r="P522" s="10">
        <f t="shared" si="53"/>
        <v>0</v>
      </c>
    </row>
    <row r="523" spans="1:16" ht="25.5">
      <c r="A523" s="5" t="s">
        <v>253</v>
      </c>
      <c r="B523" s="6" t="s">
        <v>254</v>
      </c>
      <c r="C523" s="7">
        <v>6123.6419999999998</v>
      </c>
      <c r="D523" s="7">
        <v>6108.3369999999995</v>
      </c>
      <c r="E523" s="7">
        <v>255.67299999999997</v>
      </c>
      <c r="F523" s="7">
        <v>200.45821000000001</v>
      </c>
      <c r="G523" s="7">
        <v>0</v>
      </c>
      <c r="H523" s="7">
        <v>1212.60167</v>
      </c>
      <c r="I523" s="7">
        <v>1.1160600000000001</v>
      </c>
      <c r="J523" s="7">
        <v>383.38646000000006</v>
      </c>
      <c r="K523" s="7">
        <f t="shared" si="48"/>
        <v>55.214789999999965</v>
      </c>
      <c r="L523" s="7">
        <f t="shared" si="49"/>
        <v>5907.8787899999998</v>
      </c>
      <c r="M523" s="7">
        <f t="shared" si="50"/>
        <v>78.404137316024787</v>
      </c>
      <c r="N523" s="7">
        <f t="shared" si="51"/>
        <v>4895.7353299999995</v>
      </c>
      <c r="O523" s="7">
        <f t="shared" si="52"/>
        <v>-956.92867000000001</v>
      </c>
      <c r="P523" s="7">
        <f t="shared" si="53"/>
        <v>474.27834382199137</v>
      </c>
    </row>
    <row r="524" spans="1:16" ht="38.25">
      <c r="A524" s="5" t="s">
        <v>255</v>
      </c>
      <c r="B524" s="6" t="s">
        <v>46</v>
      </c>
      <c r="C524" s="7">
        <v>1911.912</v>
      </c>
      <c r="D524" s="7">
        <v>1896.607</v>
      </c>
      <c r="E524" s="7">
        <v>134.94399999999999</v>
      </c>
      <c r="F524" s="7">
        <v>0.68658000000000008</v>
      </c>
      <c r="G524" s="7">
        <v>0</v>
      </c>
      <c r="H524" s="7">
        <v>26.23</v>
      </c>
      <c r="I524" s="7">
        <v>0.68658000000000008</v>
      </c>
      <c r="J524" s="7">
        <v>0.68658000000000008</v>
      </c>
      <c r="K524" s="7">
        <f t="shared" si="48"/>
        <v>134.25742</v>
      </c>
      <c r="L524" s="7">
        <f t="shared" si="49"/>
        <v>1895.9204199999999</v>
      </c>
      <c r="M524" s="7">
        <f t="shared" si="50"/>
        <v>0.50878883092245686</v>
      </c>
      <c r="N524" s="7">
        <f t="shared" si="51"/>
        <v>1870.377</v>
      </c>
      <c r="O524" s="7">
        <f t="shared" si="52"/>
        <v>108.71399999999998</v>
      </c>
      <c r="P524" s="7">
        <f t="shared" si="53"/>
        <v>19.437692672516008</v>
      </c>
    </row>
    <row r="525" spans="1:16">
      <c r="A525" s="8" t="s">
        <v>23</v>
      </c>
      <c r="B525" s="9" t="s">
        <v>24</v>
      </c>
      <c r="C525" s="10">
        <v>1346.1960000000001</v>
      </c>
      <c r="D525" s="10">
        <v>1333.6510000000001</v>
      </c>
      <c r="E525" s="10">
        <v>95.774000000000001</v>
      </c>
      <c r="F525" s="10">
        <v>0</v>
      </c>
      <c r="G525" s="10">
        <v>0</v>
      </c>
      <c r="H525" s="10">
        <v>22.23</v>
      </c>
      <c r="I525" s="10">
        <v>0</v>
      </c>
      <c r="J525" s="10">
        <v>0</v>
      </c>
      <c r="K525" s="10">
        <f t="shared" si="48"/>
        <v>95.774000000000001</v>
      </c>
      <c r="L525" s="10">
        <f t="shared" si="49"/>
        <v>1333.6510000000001</v>
      </c>
      <c r="M525" s="10">
        <f t="shared" si="50"/>
        <v>0</v>
      </c>
      <c r="N525" s="10">
        <f t="shared" si="51"/>
        <v>1311.421</v>
      </c>
      <c r="O525" s="10">
        <f t="shared" si="52"/>
        <v>73.543999999999997</v>
      </c>
      <c r="P525" s="10">
        <f t="shared" si="53"/>
        <v>23.210892308977385</v>
      </c>
    </row>
    <row r="526" spans="1:16">
      <c r="A526" s="8" t="s">
        <v>25</v>
      </c>
      <c r="B526" s="9" t="s">
        <v>26</v>
      </c>
      <c r="C526" s="10">
        <v>296.16300000000001</v>
      </c>
      <c r="D526" s="10">
        <v>293.40300000000002</v>
      </c>
      <c r="E526" s="10">
        <v>21.07</v>
      </c>
      <c r="F526" s="10">
        <v>0</v>
      </c>
      <c r="G526" s="10">
        <v>0</v>
      </c>
      <c r="H526" s="10">
        <v>4</v>
      </c>
      <c r="I526" s="10">
        <v>0</v>
      </c>
      <c r="J526" s="10">
        <v>0</v>
      </c>
      <c r="K526" s="10">
        <f t="shared" si="48"/>
        <v>21.07</v>
      </c>
      <c r="L526" s="10">
        <f t="shared" si="49"/>
        <v>293.40300000000002</v>
      </c>
      <c r="M526" s="10">
        <f t="shared" si="50"/>
        <v>0</v>
      </c>
      <c r="N526" s="10">
        <f t="shared" si="51"/>
        <v>289.40300000000002</v>
      </c>
      <c r="O526" s="10">
        <f t="shared" si="52"/>
        <v>17.07</v>
      </c>
      <c r="P526" s="10">
        <f t="shared" si="53"/>
        <v>18.984337921214998</v>
      </c>
    </row>
    <row r="527" spans="1:16">
      <c r="A527" s="8" t="s">
        <v>27</v>
      </c>
      <c r="B527" s="9" t="s">
        <v>28</v>
      </c>
      <c r="C527" s="10">
        <v>74.105999999999995</v>
      </c>
      <c r="D527" s="10">
        <v>74.105999999999995</v>
      </c>
      <c r="E527" s="10">
        <v>7</v>
      </c>
      <c r="F527" s="10">
        <v>0</v>
      </c>
      <c r="G527" s="10">
        <v>0</v>
      </c>
      <c r="H527" s="10">
        <v>0</v>
      </c>
      <c r="I527" s="10">
        <v>0</v>
      </c>
      <c r="J527" s="10">
        <v>0</v>
      </c>
      <c r="K527" s="10">
        <f t="shared" si="48"/>
        <v>7</v>
      </c>
      <c r="L527" s="10">
        <f t="shared" si="49"/>
        <v>74.105999999999995</v>
      </c>
      <c r="M527" s="10">
        <f t="shared" si="50"/>
        <v>0</v>
      </c>
      <c r="N527" s="10">
        <f t="shared" si="51"/>
        <v>74.105999999999995</v>
      </c>
      <c r="O527" s="10">
        <f t="shared" si="52"/>
        <v>7</v>
      </c>
      <c r="P527" s="10">
        <f t="shared" si="53"/>
        <v>0</v>
      </c>
    </row>
    <row r="528" spans="1:16">
      <c r="A528" s="8" t="s">
        <v>29</v>
      </c>
      <c r="B528" s="9" t="s">
        <v>30</v>
      </c>
      <c r="C528" s="10">
        <v>94.744</v>
      </c>
      <c r="D528" s="10">
        <v>87.454000000000008</v>
      </c>
      <c r="E528" s="10">
        <v>10</v>
      </c>
      <c r="F528" s="10">
        <v>0</v>
      </c>
      <c r="G528" s="10">
        <v>0</v>
      </c>
      <c r="H528" s="10">
        <v>0</v>
      </c>
      <c r="I528" s="10">
        <v>0</v>
      </c>
      <c r="J528" s="10">
        <v>0</v>
      </c>
      <c r="K528" s="10">
        <f t="shared" si="48"/>
        <v>10</v>
      </c>
      <c r="L528" s="10">
        <f t="shared" si="49"/>
        <v>87.454000000000008</v>
      </c>
      <c r="M528" s="10">
        <f t="shared" si="50"/>
        <v>0</v>
      </c>
      <c r="N528" s="10">
        <f t="shared" si="51"/>
        <v>87.454000000000008</v>
      </c>
      <c r="O528" s="10">
        <f t="shared" si="52"/>
        <v>10</v>
      </c>
      <c r="P528" s="10">
        <f t="shared" si="53"/>
        <v>0</v>
      </c>
    </row>
    <row r="529" spans="1:16">
      <c r="A529" s="8" t="s">
        <v>37</v>
      </c>
      <c r="B529" s="9" t="s">
        <v>38</v>
      </c>
      <c r="C529" s="10">
        <v>14.32</v>
      </c>
      <c r="D529" s="10">
        <v>14.32</v>
      </c>
      <c r="E529" s="10">
        <v>1.1000000000000001</v>
      </c>
      <c r="F529" s="10">
        <v>0</v>
      </c>
      <c r="G529" s="10">
        <v>0</v>
      </c>
      <c r="H529" s="10">
        <v>0</v>
      </c>
      <c r="I529" s="10">
        <v>0</v>
      </c>
      <c r="J529" s="10">
        <v>0</v>
      </c>
      <c r="K529" s="10">
        <f t="shared" si="48"/>
        <v>1.1000000000000001</v>
      </c>
      <c r="L529" s="10">
        <f t="shared" si="49"/>
        <v>14.32</v>
      </c>
      <c r="M529" s="10">
        <f t="shared" si="50"/>
        <v>0</v>
      </c>
      <c r="N529" s="10">
        <f t="shared" si="51"/>
        <v>14.32</v>
      </c>
      <c r="O529" s="10">
        <f t="shared" si="52"/>
        <v>1.1000000000000001</v>
      </c>
      <c r="P529" s="10">
        <f t="shared" si="53"/>
        <v>0</v>
      </c>
    </row>
    <row r="530" spans="1:16">
      <c r="A530" s="8" t="s">
        <v>39</v>
      </c>
      <c r="B530" s="9" t="s">
        <v>40</v>
      </c>
      <c r="C530" s="10">
        <v>85.853000000000009</v>
      </c>
      <c r="D530" s="10">
        <v>85.853000000000009</v>
      </c>
      <c r="E530" s="10">
        <v>0</v>
      </c>
      <c r="F530" s="10">
        <v>0.68658000000000008</v>
      </c>
      <c r="G530" s="10">
        <v>0</v>
      </c>
      <c r="H530" s="10">
        <v>0</v>
      </c>
      <c r="I530" s="10">
        <v>0.68658000000000008</v>
      </c>
      <c r="J530" s="10">
        <v>0.68658000000000008</v>
      </c>
      <c r="K530" s="10">
        <f t="shared" si="48"/>
        <v>-0.68658000000000008</v>
      </c>
      <c r="L530" s="10">
        <f t="shared" si="49"/>
        <v>85.166420000000002</v>
      </c>
      <c r="M530" s="10">
        <f t="shared" si="50"/>
        <v>0</v>
      </c>
      <c r="N530" s="10">
        <f t="shared" si="51"/>
        <v>85.853000000000009</v>
      </c>
      <c r="O530" s="10">
        <f t="shared" si="52"/>
        <v>0</v>
      </c>
      <c r="P530" s="10">
        <f t="shared" si="53"/>
        <v>0</v>
      </c>
    </row>
    <row r="531" spans="1:16" ht="25.5">
      <c r="A531" s="8" t="s">
        <v>41</v>
      </c>
      <c r="B531" s="9" t="s">
        <v>42</v>
      </c>
      <c r="C531" s="10">
        <v>0</v>
      </c>
      <c r="D531" s="10">
        <v>7.29</v>
      </c>
      <c r="E531" s="10">
        <v>0</v>
      </c>
      <c r="F531" s="10">
        <v>0</v>
      </c>
      <c r="G531" s="10">
        <v>0</v>
      </c>
      <c r="H531" s="10">
        <v>0</v>
      </c>
      <c r="I531" s="10">
        <v>0</v>
      </c>
      <c r="J531" s="10">
        <v>0</v>
      </c>
      <c r="K531" s="10">
        <f t="shared" si="48"/>
        <v>0</v>
      </c>
      <c r="L531" s="10">
        <f t="shared" si="49"/>
        <v>7.29</v>
      </c>
      <c r="M531" s="10">
        <f t="shared" si="50"/>
        <v>0</v>
      </c>
      <c r="N531" s="10">
        <f t="shared" si="51"/>
        <v>7.29</v>
      </c>
      <c r="O531" s="10">
        <f t="shared" si="52"/>
        <v>0</v>
      </c>
      <c r="P531" s="10">
        <f t="shared" si="53"/>
        <v>0</v>
      </c>
    </row>
    <row r="532" spans="1:16">
      <c r="A532" s="8" t="s">
        <v>43</v>
      </c>
      <c r="B532" s="9" t="s">
        <v>44</v>
      </c>
      <c r="C532" s="10">
        <v>0.53</v>
      </c>
      <c r="D532" s="10">
        <v>0.53</v>
      </c>
      <c r="E532" s="10">
        <v>0</v>
      </c>
      <c r="F532" s="10">
        <v>0</v>
      </c>
      <c r="G532" s="10">
        <v>0</v>
      </c>
      <c r="H532" s="10">
        <v>0</v>
      </c>
      <c r="I532" s="10">
        <v>0</v>
      </c>
      <c r="J532" s="10">
        <v>0</v>
      </c>
      <c r="K532" s="10">
        <f t="shared" si="48"/>
        <v>0</v>
      </c>
      <c r="L532" s="10">
        <f t="shared" si="49"/>
        <v>0.53</v>
      </c>
      <c r="M532" s="10">
        <f t="shared" si="50"/>
        <v>0</v>
      </c>
      <c r="N532" s="10">
        <f t="shared" si="51"/>
        <v>0.53</v>
      </c>
      <c r="O532" s="10">
        <f t="shared" si="52"/>
        <v>0</v>
      </c>
      <c r="P532" s="10">
        <f t="shared" si="53"/>
        <v>0</v>
      </c>
    </row>
    <row r="533" spans="1:16">
      <c r="A533" s="5" t="s">
        <v>256</v>
      </c>
      <c r="B533" s="6" t="s">
        <v>50</v>
      </c>
      <c r="C533" s="7">
        <v>28.222000000000001</v>
      </c>
      <c r="D533" s="7">
        <v>28.222000000000001</v>
      </c>
      <c r="E533" s="7">
        <v>2.5</v>
      </c>
      <c r="F533" s="7">
        <v>0</v>
      </c>
      <c r="G533" s="7">
        <v>0</v>
      </c>
      <c r="H533" s="7">
        <v>0</v>
      </c>
      <c r="I533" s="7">
        <v>0</v>
      </c>
      <c r="J533" s="7">
        <v>0</v>
      </c>
      <c r="K533" s="7">
        <f t="shared" si="48"/>
        <v>2.5</v>
      </c>
      <c r="L533" s="7">
        <f t="shared" si="49"/>
        <v>28.222000000000001</v>
      </c>
      <c r="M533" s="7">
        <f t="shared" si="50"/>
        <v>0</v>
      </c>
      <c r="N533" s="7">
        <f t="shared" si="51"/>
        <v>28.222000000000001</v>
      </c>
      <c r="O533" s="7">
        <f t="shared" si="52"/>
        <v>2.5</v>
      </c>
      <c r="P533" s="7">
        <f t="shared" si="53"/>
        <v>0</v>
      </c>
    </row>
    <row r="534" spans="1:16">
      <c r="A534" s="8" t="s">
        <v>27</v>
      </c>
      <c r="B534" s="9" t="s">
        <v>28</v>
      </c>
      <c r="C534" s="10">
        <v>27.798000000000002</v>
      </c>
      <c r="D534" s="10">
        <v>27.798000000000002</v>
      </c>
      <c r="E534" s="10">
        <v>2.5</v>
      </c>
      <c r="F534" s="10">
        <v>0</v>
      </c>
      <c r="G534" s="10">
        <v>0</v>
      </c>
      <c r="H534" s="10">
        <v>0</v>
      </c>
      <c r="I534" s="10">
        <v>0</v>
      </c>
      <c r="J534" s="10">
        <v>0</v>
      </c>
      <c r="K534" s="10">
        <f t="shared" si="48"/>
        <v>2.5</v>
      </c>
      <c r="L534" s="10">
        <f t="shared" si="49"/>
        <v>27.798000000000002</v>
      </c>
      <c r="M534" s="10">
        <f t="shared" si="50"/>
        <v>0</v>
      </c>
      <c r="N534" s="10">
        <f t="shared" si="51"/>
        <v>27.798000000000002</v>
      </c>
      <c r="O534" s="10">
        <f t="shared" si="52"/>
        <v>2.5</v>
      </c>
      <c r="P534" s="10">
        <f t="shared" si="53"/>
        <v>0</v>
      </c>
    </row>
    <row r="535" spans="1:16">
      <c r="A535" s="8" t="s">
        <v>43</v>
      </c>
      <c r="B535" s="9" t="s">
        <v>44</v>
      </c>
      <c r="C535" s="10">
        <v>0.42399999999999999</v>
      </c>
      <c r="D535" s="10">
        <v>0.42399999999999999</v>
      </c>
      <c r="E535" s="10">
        <v>0</v>
      </c>
      <c r="F535" s="10">
        <v>0</v>
      </c>
      <c r="G535" s="10">
        <v>0</v>
      </c>
      <c r="H535" s="10">
        <v>0</v>
      </c>
      <c r="I535" s="10">
        <v>0</v>
      </c>
      <c r="J535" s="10">
        <v>0</v>
      </c>
      <c r="K535" s="10">
        <f t="shared" si="48"/>
        <v>0</v>
      </c>
      <c r="L535" s="10">
        <f t="shared" si="49"/>
        <v>0.42399999999999999</v>
      </c>
      <c r="M535" s="10">
        <f t="shared" si="50"/>
        <v>0</v>
      </c>
      <c r="N535" s="10">
        <f t="shared" si="51"/>
        <v>0.42399999999999999</v>
      </c>
      <c r="O535" s="10">
        <f t="shared" si="52"/>
        <v>0</v>
      </c>
      <c r="P535" s="10">
        <f t="shared" si="53"/>
        <v>0</v>
      </c>
    </row>
    <row r="536" spans="1:16" ht="25.5">
      <c r="A536" s="5" t="s">
        <v>257</v>
      </c>
      <c r="B536" s="6" t="s">
        <v>152</v>
      </c>
      <c r="C536" s="7">
        <v>452.3</v>
      </c>
      <c r="D536" s="7">
        <v>452.3</v>
      </c>
      <c r="E536" s="7">
        <v>41.2</v>
      </c>
      <c r="F536" s="7">
        <v>0</v>
      </c>
      <c r="G536" s="7">
        <v>0</v>
      </c>
      <c r="H536" s="7">
        <v>0</v>
      </c>
      <c r="I536" s="7">
        <v>0</v>
      </c>
      <c r="J536" s="7">
        <v>2.06</v>
      </c>
      <c r="K536" s="7">
        <f t="shared" si="48"/>
        <v>41.2</v>
      </c>
      <c r="L536" s="7">
        <f t="shared" si="49"/>
        <v>452.3</v>
      </c>
      <c r="M536" s="7">
        <f t="shared" si="50"/>
        <v>0</v>
      </c>
      <c r="N536" s="7">
        <f t="shared" si="51"/>
        <v>452.3</v>
      </c>
      <c r="O536" s="7">
        <f t="shared" si="52"/>
        <v>41.2</v>
      </c>
      <c r="P536" s="7">
        <f t="shared" si="53"/>
        <v>0</v>
      </c>
    </row>
    <row r="537" spans="1:16">
      <c r="A537" s="8" t="s">
        <v>27</v>
      </c>
      <c r="B537" s="9" t="s">
        <v>28</v>
      </c>
      <c r="C537" s="10">
        <v>10</v>
      </c>
      <c r="D537" s="10">
        <v>7</v>
      </c>
      <c r="E537" s="10">
        <v>1</v>
      </c>
      <c r="F537" s="10">
        <v>0</v>
      </c>
      <c r="G537" s="10">
        <v>0</v>
      </c>
      <c r="H537" s="10">
        <v>0</v>
      </c>
      <c r="I537" s="10">
        <v>0</v>
      </c>
      <c r="J537" s="10">
        <v>0</v>
      </c>
      <c r="K537" s="10">
        <f t="shared" si="48"/>
        <v>1</v>
      </c>
      <c r="L537" s="10">
        <f t="shared" si="49"/>
        <v>7</v>
      </c>
      <c r="M537" s="10">
        <f t="shared" si="50"/>
        <v>0</v>
      </c>
      <c r="N537" s="10">
        <f t="shared" si="51"/>
        <v>7</v>
      </c>
      <c r="O537" s="10">
        <f t="shared" si="52"/>
        <v>1</v>
      </c>
      <c r="P537" s="10">
        <f t="shared" si="53"/>
        <v>0</v>
      </c>
    </row>
    <row r="538" spans="1:16">
      <c r="A538" s="8" t="s">
        <v>29</v>
      </c>
      <c r="B538" s="9" t="s">
        <v>30</v>
      </c>
      <c r="C538" s="10">
        <v>1</v>
      </c>
      <c r="D538" s="10">
        <v>4</v>
      </c>
      <c r="E538" s="10">
        <v>0.2</v>
      </c>
      <c r="F538" s="10">
        <v>0</v>
      </c>
      <c r="G538" s="10">
        <v>0</v>
      </c>
      <c r="H538" s="10">
        <v>0</v>
      </c>
      <c r="I538" s="10">
        <v>0</v>
      </c>
      <c r="J538" s="10">
        <v>0.06</v>
      </c>
      <c r="K538" s="10">
        <f t="shared" si="48"/>
        <v>0.2</v>
      </c>
      <c r="L538" s="10">
        <f t="shared" si="49"/>
        <v>4</v>
      </c>
      <c r="M538" s="10">
        <f t="shared" si="50"/>
        <v>0</v>
      </c>
      <c r="N538" s="10">
        <f t="shared" si="51"/>
        <v>4</v>
      </c>
      <c r="O538" s="10">
        <f t="shared" si="52"/>
        <v>0.2</v>
      </c>
      <c r="P538" s="10">
        <f t="shared" si="53"/>
        <v>0</v>
      </c>
    </row>
    <row r="539" spans="1:16">
      <c r="A539" s="8" t="s">
        <v>84</v>
      </c>
      <c r="B539" s="9" t="s">
        <v>85</v>
      </c>
      <c r="C539" s="10">
        <v>441.3</v>
      </c>
      <c r="D539" s="10">
        <v>441.3</v>
      </c>
      <c r="E539" s="10">
        <v>40</v>
      </c>
      <c r="F539" s="10">
        <v>0</v>
      </c>
      <c r="G539" s="10">
        <v>0</v>
      </c>
      <c r="H539" s="10">
        <v>0</v>
      </c>
      <c r="I539" s="10">
        <v>0</v>
      </c>
      <c r="J539" s="10">
        <v>2</v>
      </c>
      <c r="K539" s="10">
        <f t="shared" si="48"/>
        <v>40</v>
      </c>
      <c r="L539" s="10">
        <f t="shared" si="49"/>
        <v>441.3</v>
      </c>
      <c r="M539" s="10">
        <f t="shared" si="50"/>
        <v>0</v>
      </c>
      <c r="N539" s="10">
        <f t="shared" si="51"/>
        <v>441.3</v>
      </c>
      <c r="O539" s="10">
        <f t="shared" si="52"/>
        <v>40</v>
      </c>
      <c r="P539" s="10">
        <f t="shared" si="53"/>
        <v>0</v>
      </c>
    </row>
    <row r="540" spans="1:16">
      <c r="A540" s="5" t="s">
        <v>258</v>
      </c>
      <c r="B540" s="6" t="s">
        <v>160</v>
      </c>
      <c r="C540" s="7">
        <v>123.77799999999999</v>
      </c>
      <c r="D540" s="7">
        <v>123.77799999999999</v>
      </c>
      <c r="E540" s="7">
        <v>7.9520000000000008</v>
      </c>
      <c r="F540" s="7">
        <v>0.19381000000000001</v>
      </c>
      <c r="G540" s="7">
        <v>0</v>
      </c>
      <c r="H540" s="7">
        <v>3.1360000000000001</v>
      </c>
      <c r="I540" s="7">
        <v>0.19381000000000001</v>
      </c>
      <c r="J540" s="7">
        <v>0.19381000000000001</v>
      </c>
      <c r="K540" s="7">
        <f t="shared" si="48"/>
        <v>7.7581900000000008</v>
      </c>
      <c r="L540" s="7">
        <f t="shared" si="49"/>
        <v>123.58418999999999</v>
      </c>
      <c r="M540" s="7">
        <f t="shared" si="50"/>
        <v>2.4372484909456738</v>
      </c>
      <c r="N540" s="7">
        <f t="shared" si="51"/>
        <v>120.642</v>
      </c>
      <c r="O540" s="7">
        <f t="shared" si="52"/>
        <v>4.8160000000000007</v>
      </c>
      <c r="P540" s="7">
        <f t="shared" si="53"/>
        <v>39.436619718309856</v>
      </c>
    </row>
    <row r="541" spans="1:16">
      <c r="A541" s="8" t="s">
        <v>23</v>
      </c>
      <c r="B541" s="9" t="s">
        <v>24</v>
      </c>
      <c r="C541" s="10">
        <v>71.352999999999994</v>
      </c>
      <c r="D541" s="10">
        <v>71.352999999999994</v>
      </c>
      <c r="E541" s="10">
        <v>5.6000000000000005</v>
      </c>
      <c r="F541" s="10">
        <v>0</v>
      </c>
      <c r="G541" s="10">
        <v>0</v>
      </c>
      <c r="H541" s="10">
        <v>2.5300000000000002</v>
      </c>
      <c r="I541" s="10">
        <v>0</v>
      </c>
      <c r="J541" s="10">
        <v>0</v>
      </c>
      <c r="K541" s="10">
        <f t="shared" si="48"/>
        <v>5.6000000000000005</v>
      </c>
      <c r="L541" s="10">
        <f t="shared" si="49"/>
        <v>71.352999999999994</v>
      </c>
      <c r="M541" s="10">
        <f t="shared" si="50"/>
        <v>0</v>
      </c>
      <c r="N541" s="10">
        <f t="shared" si="51"/>
        <v>68.822999999999993</v>
      </c>
      <c r="O541" s="10">
        <f t="shared" si="52"/>
        <v>3.0700000000000003</v>
      </c>
      <c r="P541" s="10">
        <f t="shared" si="53"/>
        <v>45.178571428571431</v>
      </c>
    </row>
    <row r="542" spans="1:16">
      <c r="A542" s="8" t="s">
        <v>25</v>
      </c>
      <c r="B542" s="9" t="s">
        <v>26</v>
      </c>
      <c r="C542" s="10">
        <v>15.698</v>
      </c>
      <c r="D542" s="10">
        <v>15.698</v>
      </c>
      <c r="E542" s="10">
        <v>1.232</v>
      </c>
      <c r="F542" s="10">
        <v>0</v>
      </c>
      <c r="G542" s="10">
        <v>0</v>
      </c>
      <c r="H542" s="10">
        <v>0.60599999999999998</v>
      </c>
      <c r="I542" s="10">
        <v>0</v>
      </c>
      <c r="J542" s="10">
        <v>0</v>
      </c>
      <c r="K542" s="10">
        <f t="shared" si="48"/>
        <v>1.232</v>
      </c>
      <c r="L542" s="10">
        <f t="shared" si="49"/>
        <v>15.698</v>
      </c>
      <c r="M542" s="10">
        <f t="shared" si="50"/>
        <v>0</v>
      </c>
      <c r="N542" s="10">
        <f t="shared" si="51"/>
        <v>15.092000000000001</v>
      </c>
      <c r="O542" s="10">
        <f t="shared" si="52"/>
        <v>0.626</v>
      </c>
      <c r="P542" s="10">
        <f t="shared" si="53"/>
        <v>49.188311688311686</v>
      </c>
    </row>
    <row r="543" spans="1:16">
      <c r="A543" s="8" t="s">
        <v>27</v>
      </c>
      <c r="B543" s="9" t="s">
        <v>28</v>
      </c>
      <c r="C543" s="10">
        <v>7.9</v>
      </c>
      <c r="D543" s="10">
        <v>7.9</v>
      </c>
      <c r="E543" s="10">
        <v>0.79</v>
      </c>
      <c r="F543" s="10">
        <v>0</v>
      </c>
      <c r="G543" s="10">
        <v>0</v>
      </c>
      <c r="H543" s="10">
        <v>0</v>
      </c>
      <c r="I543" s="10">
        <v>0</v>
      </c>
      <c r="J543" s="10">
        <v>0</v>
      </c>
      <c r="K543" s="10">
        <f t="shared" si="48"/>
        <v>0.79</v>
      </c>
      <c r="L543" s="10">
        <f t="shared" si="49"/>
        <v>7.9</v>
      </c>
      <c r="M543" s="10">
        <f t="shared" si="50"/>
        <v>0</v>
      </c>
      <c r="N543" s="10">
        <f t="shared" si="51"/>
        <v>7.9</v>
      </c>
      <c r="O543" s="10">
        <f t="shared" si="52"/>
        <v>0.79</v>
      </c>
      <c r="P543" s="10">
        <f t="shared" si="53"/>
        <v>0</v>
      </c>
    </row>
    <row r="544" spans="1:16">
      <c r="A544" s="8" t="s">
        <v>29</v>
      </c>
      <c r="B544" s="9" t="s">
        <v>30</v>
      </c>
      <c r="C544" s="10">
        <v>1.696</v>
      </c>
      <c r="D544" s="10">
        <v>1.696</v>
      </c>
      <c r="E544" s="10">
        <v>0.15</v>
      </c>
      <c r="F544" s="10">
        <v>0</v>
      </c>
      <c r="G544" s="10">
        <v>0</v>
      </c>
      <c r="H544" s="10">
        <v>0</v>
      </c>
      <c r="I544" s="10">
        <v>0</v>
      </c>
      <c r="J544" s="10">
        <v>0</v>
      </c>
      <c r="K544" s="10">
        <f t="shared" si="48"/>
        <v>0.15</v>
      </c>
      <c r="L544" s="10">
        <f t="shared" si="49"/>
        <v>1.696</v>
      </c>
      <c r="M544" s="10">
        <f t="shared" si="50"/>
        <v>0</v>
      </c>
      <c r="N544" s="10">
        <f t="shared" si="51"/>
        <v>1.696</v>
      </c>
      <c r="O544" s="10">
        <f t="shared" si="52"/>
        <v>0.15</v>
      </c>
      <c r="P544" s="10">
        <f t="shared" si="53"/>
        <v>0</v>
      </c>
    </row>
    <row r="545" spans="1:16">
      <c r="A545" s="8" t="s">
        <v>31</v>
      </c>
      <c r="B545" s="9" t="s">
        <v>32</v>
      </c>
      <c r="C545" s="10">
        <v>0.36</v>
      </c>
      <c r="D545" s="10">
        <v>0.36</v>
      </c>
      <c r="E545" s="10">
        <v>0.06</v>
      </c>
      <c r="F545" s="10">
        <v>0</v>
      </c>
      <c r="G545" s="10">
        <v>0</v>
      </c>
      <c r="H545" s="10">
        <v>0</v>
      </c>
      <c r="I545" s="10">
        <v>0</v>
      </c>
      <c r="J545" s="10">
        <v>0</v>
      </c>
      <c r="K545" s="10">
        <f t="shared" si="48"/>
        <v>0.06</v>
      </c>
      <c r="L545" s="10">
        <f t="shared" si="49"/>
        <v>0.36</v>
      </c>
      <c r="M545" s="10">
        <f t="shared" si="50"/>
        <v>0</v>
      </c>
      <c r="N545" s="10">
        <f t="shared" si="51"/>
        <v>0.36</v>
      </c>
      <c r="O545" s="10">
        <f t="shared" si="52"/>
        <v>0.06</v>
      </c>
      <c r="P545" s="10">
        <f t="shared" si="53"/>
        <v>0</v>
      </c>
    </row>
    <row r="546" spans="1:16">
      <c r="A546" s="8" t="s">
        <v>37</v>
      </c>
      <c r="B546" s="9" t="s">
        <v>38</v>
      </c>
      <c r="C546" s="10">
        <v>1.502</v>
      </c>
      <c r="D546" s="10">
        <v>1.502</v>
      </c>
      <c r="E546" s="10">
        <v>0.12</v>
      </c>
      <c r="F546" s="10">
        <v>0</v>
      </c>
      <c r="G546" s="10">
        <v>0</v>
      </c>
      <c r="H546" s="10">
        <v>0</v>
      </c>
      <c r="I546" s="10">
        <v>0</v>
      </c>
      <c r="J546" s="10">
        <v>0</v>
      </c>
      <c r="K546" s="10">
        <f t="shared" si="48"/>
        <v>0.12</v>
      </c>
      <c r="L546" s="10">
        <f t="shared" si="49"/>
        <v>1.502</v>
      </c>
      <c r="M546" s="10">
        <f t="shared" si="50"/>
        <v>0</v>
      </c>
      <c r="N546" s="10">
        <f t="shared" si="51"/>
        <v>1.502</v>
      </c>
      <c r="O546" s="10">
        <f t="shared" si="52"/>
        <v>0.12</v>
      </c>
      <c r="P546" s="10">
        <f t="shared" si="53"/>
        <v>0</v>
      </c>
    </row>
    <row r="547" spans="1:16">
      <c r="A547" s="8" t="s">
        <v>39</v>
      </c>
      <c r="B547" s="9" t="s">
        <v>40</v>
      </c>
      <c r="C547" s="10">
        <v>25.269000000000002</v>
      </c>
      <c r="D547" s="10">
        <v>25.269000000000002</v>
      </c>
      <c r="E547" s="10">
        <v>0</v>
      </c>
      <c r="F547" s="10">
        <v>0.19381000000000001</v>
      </c>
      <c r="G547" s="10">
        <v>0</v>
      </c>
      <c r="H547" s="10">
        <v>0</v>
      </c>
      <c r="I547" s="10">
        <v>0.19381000000000001</v>
      </c>
      <c r="J547" s="10">
        <v>0.19381000000000001</v>
      </c>
      <c r="K547" s="10">
        <f t="shared" si="48"/>
        <v>-0.19381000000000001</v>
      </c>
      <c r="L547" s="10">
        <f t="shared" si="49"/>
        <v>25.075190000000003</v>
      </c>
      <c r="M547" s="10">
        <f t="shared" si="50"/>
        <v>0</v>
      </c>
      <c r="N547" s="10">
        <f t="shared" si="51"/>
        <v>25.269000000000002</v>
      </c>
      <c r="O547" s="10">
        <f t="shared" si="52"/>
        <v>0</v>
      </c>
      <c r="P547" s="10">
        <f t="shared" si="53"/>
        <v>0</v>
      </c>
    </row>
    <row r="548" spans="1:16" ht="25.5">
      <c r="A548" s="5" t="s">
        <v>259</v>
      </c>
      <c r="B548" s="6" t="s">
        <v>162</v>
      </c>
      <c r="C548" s="7">
        <v>604.04899999999998</v>
      </c>
      <c r="D548" s="7">
        <v>604.04899999999998</v>
      </c>
      <c r="E548" s="7">
        <v>21.437000000000001</v>
      </c>
      <c r="F548" s="7">
        <v>199.57782</v>
      </c>
      <c r="G548" s="7">
        <v>0</v>
      </c>
      <c r="H548" s="7">
        <v>205.32315</v>
      </c>
      <c r="I548" s="7">
        <v>0.23566999999999999</v>
      </c>
      <c r="J548" s="7">
        <v>0.23566999999999999</v>
      </c>
      <c r="K548" s="7">
        <f t="shared" si="48"/>
        <v>-178.14081999999999</v>
      </c>
      <c r="L548" s="7">
        <f t="shared" si="49"/>
        <v>404.47118</v>
      </c>
      <c r="M548" s="7">
        <f t="shared" si="50"/>
        <v>930.9969678593086</v>
      </c>
      <c r="N548" s="7">
        <f t="shared" si="51"/>
        <v>398.72584999999998</v>
      </c>
      <c r="O548" s="7">
        <f t="shared" si="52"/>
        <v>-183.88614999999999</v>
      </c>
      <c r="P548" s="7">
        <f t="shared" si="53"/>
        <v>957.79796613332076</v>
      </c>
    </row>
    <row r="549" spans="1:16">
      <c r="A549" s="8" t="s">
        <v>23</v>
      </c>
      <c r="B549" s="9" t="s">
        <v>24</v>
      </c>
      <c r="C549" s="10">
        <v>195.804</v>
      </c>
      <c r="D549" s="10">
        <v>195.804</v>
      </c>
      <c r="E549" s="10">
        <v>14.85</v>
      </c>
      <c r="F549" s="10">
        <v>0</v>
      </c>
      <c r="G549" s="10">
        <v>0</v>
      </c>
      <c r="H549" s="10">
        <v>4.9809999999999999</v>
      </c>
      <c r="I549" s="10">
        <v>0</v>
      </c>
      <c r="J549" s="10">
        <v>0</v>
      </c>
      <c r="K549" s="10">
        <f t="shared" si="48"/>
        <v>14.85</v>
      </c>
      <c r="L549" s="10">
        <f t="shared" si="49"/>
        <v>195.804</v>
      </c>
      <c r="M549" s="10">
        <f t="shared" si="50"/>
        <v>0</v>
      </c>
      <c r="N549" s="10">
        <f t="shared" si="51"/>
        <v>190.82300000000001</v>
      </c>
      <c r="O549" s="10">
        <f t="shared" si="52"/>
        <v>9.8689999999999998</v>
      </c>
      <c r="P549" s="10">
        <f t="shared" si="53"/>
        <v>33.542087542087543</v>
      </c>
    </row>
    <row r="550" spans="1:16">
      <c r="A550" s="8" t="s">
        <v>25</v>
      </c>
      <c r="B550" s="9" t="s">
        <v>26</v>
      </c>
      <c r="C550" s="10">
        <v>43.076999999999998</v>
      </c>
      <c r="D550" s="10">
        <v>43.076999999999998</v>
      </c>
      <c r="E550" s="10">
        <v>3.2669999999999999</v>
      </c>
      <c r="F550" s="10">
        <v>0</v>
      </c>
      <c r="G550" s="10">
        <v>0</v>
      </c>
      <c r="H550" s="10">
        <v>1</v>
      </c>
      <c r="I550" s="10">
        <v>0</v>
      </c>
      <c r="J550" s="10">
        <v>0</v>
      </c>
      <c r="K550" s="10">
        <f t="shared" si="48"/>
        <v>3.2669999999999999</v>
      </c>
      <c r="L550" s="10">
        <f t="shared" si="49"/>
        <v>43.076999999999998</v>
      </c>
      <c r="M550" s="10">
        <f t="shared" si="50"/>
        <v>0</v>
      </c>
      <c r="N550" s="10">
        <f t="shared" si="51"/>
        <v>42.076999999999998</v>
      </c>
      <c r="O550" s="10">
        <f t="shared" si="52"/>
        <v>2.2669999999999999</v>
      </c>
      <c r="P550" s="10">
        <f t="shared" si="53"/>
        <v>30.609121518212429</v>
      </c>
    </row>
    <row r="551" spans="1:16">
      <c r="A551" s="8" t="s">
        <v>27</v>
      </c>
      <c r="B551" s="9" t="s">
        <v>28</v>
      </c>
      <c r="C551" s="10">
        <v>111.5</v>
      </c>
      <c r="D551" s="10">
        <v>111.5</v>
      </c>
      <c r="E551" s="10">
        <v>1</v>
      </c>
      <c r="F551" s="10">
        <v>0</v>
      </c>
      <c r="G551" s="10">
        <v>0</v>
      </c>
      <c r="H551" s="10">
        <v>0</v>
      </c>
      <c r="I551" s="10">
        <v>0</v>
      </c>
      <c r="J551" s="10">
        <v>0</v>
      </c>
      <c r="K551" s="10">
        <f t="shared" si="48"/>
        <v>1</v>
      </c>
      <c r="L551" s="10">
        <f t="shared" si="49"/>
        <v>111.5</v>
      </c>
      <c r="M551" s="10">
        <f t="shared" si="50"/>
        <v>0</v>
      </c>
      <c r="N551" s="10">
        <f t="shared" si="51"/>
        <v>111.5</v>
      </c>
      <c r="O551" s="10">
        <f t="shared" si="52"/>
        <v>1</v>
      </c>
      <c r="P551" s="10">
        <f t="shared" si="53"/>
        <v>0</v>
      </c>
    </row>
    <row r="552" spans="1:16">
      <c r="A552" s="8" t="s">
        <v>29</v>
      </c>
      <c r="B552" s="9" t="s">
        <v>30</v>
      </c>
      <c r="C552" s="10">
        <v>212.53900000000002</v>
      </c>
      <c r="D552" s="10">
        <v>212.53900000000002</v>
      </c>
      <c r="E552" s="10">
        <v>0.8</v>
      </c>
      <c r="F552" s="10">
        <v>199.34215</v>
      </c>
      <c r="G552" s="10">
        <v>0</v>
      </c>
      <c r="H552" s="10">
        <v>199.34215</v>
      </c>
      <c r="I552" s="10">
        <v>0</v>
      </c>
      <c r="J552" s="10">
        <v>0</v>
      </c>
      <c r="K552" s="10">
        <f t="shared" si="48"/>
        <v>-198.54214999999999</v>
      </c>
      <c r="L552" s="10">
        <f t="shared" si="49"/>
        <v>13.196850000000012</v>
      </c>
      <c r="M552" s="10">
        <f t="shared" si="50"/>
        <v>24917.768749999999</v>
      </c>
      <c r="N552" s="10">
        <f t="shared" si="51"/>
        <v>13.196850000000012</v>
      </c>
      <c r="O552" s="10">
        <f t="shared" si="52"/>
        <v>-198.54214999999999</v>
      </c>
      <c r="P552" s="10">
        <f t="shared" si="53"/>
        <v>24917.768749999999</v>
      </c>
    </row>
    <row r="553" spans="1:16">
      <c r="A553" s="8" t="s">
        <v>31</v>
      </c>
      <c r="B553" s="9" t="s">
        <v>32</v>
      </c>
      <c r="C553" s="10">
        <v>1.2</v>
      </c>
      <c r="D553" s="10">
        <v>1.2</v>
      </c>
      <c r="E553" s="10">
        <v>0.12</v>
      </c>
      <c r="F553" s="10">
        <v>0</v>
      </c>
      <c r="G553" s="10">
        <v>0</v>
      </c>
      <c r="H553" s="10">
        <v>0</v>
      </c>
      <c r="I553" s="10">
        <v>0</v>
      </c>
      <c r="J553" s="10">
        <v>0</v>
      </c>
      <c r="K553" s="10">
        <f t="shared" si="48"/>
        <v>0.12</v>
      </c>
      <c r="L553" s="10">
        <f t="shared" si="49"/>
        <v>1.2</v>
      </c>
      <c r="M553" s="10">
        <f t="shared" si="50"/>
        <v>0</v>
      </c>
      <c r="N553" s="10">
        <f t="shared" si="51"/>
        <v>1.2</v>
      </c>
      <c r="O553" s="10">
        <f t="shared" si="52"/>
        <v>0.12</v>
      </c>
      <c r="P553" s="10">
        <f t="shared" si="53"/>
        <v>0</v>
      </c>
    </row>
    <row r="554" spans="1:16">
      <c r="A554" s="8" t="s">
        <v>37</v>
      </c>
      <c r="B554" s="9" t="s">
        <v>38</v>
      </c>
      <c r="C554" s="10">
        <v>17.184000000000001</v>
      </c>
      <c r="D554" s="10">
        <v>17.184000000000001</v>
      </c>
      <c r="E554" s="10">
        <v>1.4000000000000001</v>
      </c>
      <c r="F554" s="10">
        <v>0</v>
      </c>
      <c r="G554" s="10">
        <v>0</v>
      </c>
      <c r="H554" s="10">
        <v>0</v>
      </c>
      <c r="I554" s="10">
        <v>0</v>
      </c>
      <c r="J554" s="10">
        <v>0</v>
      </c>
      <c r="K554" s="10">
        <f t="shared" si="48"/>
        <v>1.4000000000000001</v>
      </c>
      <c r="L554" s="10">
        <f t="shared" si="49"/>
        <v>17.184000000000001</v>
      </c>
      <c r="M554" s="10">
        <f t="shared" si="50"/>
        <v>0</v>
      </c>
      <c r="N554" s="10">
        <f t="shared" si="51"/>
        <v>17.184000000000001</v>
      </c>
      <c r="O554" s="10">
        <f t="shared" si="52"/>
        <v>1.4000000000000001</v>
      </c>
      <c r="P554" s="10">
        <f t="shared" si="53"/>
        <v>0</v>
      </c>
    </row>
    <row r="555" spans="1:16">
      <c r="A555" s="8" t="s">
        <v>39</v>
      </c>
      <c r="B555" s="9" t="s">
        <v>40</v>
      </c>
      <c r="C555" s="10">
        <v>22.533000000000001</v>
      </c>
      <c r="D555" s="10">
        <v>22.533000000000001</v>
      </c>
      <c r="E555" s="10">
        <v>0</v>
      </c>
      <c r="F555" s="10">
        <v>0.23566999999999999</v>
      </c>
      <c r="G555" s="10">
        <v>0</v>
      </c>
      <c r="H555" s="10">
        <v>0</v>
      </c>
      <c r="I555" s="10">
        <v>0.23566999999999999</v>
      </c>
      <c r="J555" s="10">
        <v>0.23566999999999999</v>
      </c>
      <c r="K555" s="10">
        <f t="shared" si="48"/>
        <v>-0.23566999999999999</v>
      </c>
      <c r="L555" s="10">
        <f t="shared" si="49"/>
        <v>22.297330000000002</v>
      </c>
      <c r="M555" s="10">
        <f t="shared" si="50"/>
        <v>0</v>
      </c>
      <c r="N555" s="10">
        <f t="shared" si="51"/>
        <v>22.533000000000001</v>
      </c>
      <c r="O555" s="10">
        <f t="shared" si="52"/>
        <v>0</v>
      </c>
      <c r="P555" s="10">
        <f t="shared" si="53"/>
        <v>0</v>
      </c>
    </row>
    <row r="556" spans="1:16">
      <c r="A556" s="8" t="s">
        <v>43</v>
      </c>
      <c r="B556" s="9" t="s">
        <v>44</v>
      </c>
      <c r="C556" s="10">
        <v>0.21199999999999999</v>
      </c>
      <c r="D556" s="10">
        <v>0.21199999999999999</v>
      </c>
      <c r="E556" s="10">
        <v>0</v>
      </c>
      <c r="F556" s="10">
        <v>0</v>
      </c>
      <c r="G556" s="10">
        <v>0</v>
      </c>
      <c r="H556" s="10">
        <v>0</v>
      </c>
      <c r="I556" s="10">
        <v>0</v>
      </c>
      <c r="J556" s="10">
        <v>0</v>
      </c>
      <c r="K556" s="10">
        <f t="shared" si="48"/>
        <v>0</v>
      </c>
      <c r="L556" s="10">
        <f t="shared" si="49"/>
        <v>0.21199999999999999</v>
      </c>
      <c r="M556" s="10">
        <f t="shared" si="50"/>
        <v>0</v>
      </c>
      <c r="N556" s="10">
        <f t="shared" si="51"/>
        <v>0.21199999999999999</v>
      </c>
      <c r="O556" s="10">
        <f t="shared" si="52"/>
        <v>0</v>
      </c>
      <c r="P556" s="10">
        <f t="shared" si="53"/>
        <v>0</v>
      </c>
    </row>
    <row r="557" spans="1:16">
      <c r="A557" s="5" t="s">
        <v>260</v>
      </c>
      <c r="B557" s="6" t="s">
        <v>168</v>
      </c>
      <c r="C557" s="7">
        <v>300</v>
      </c>
      <c r="D557" s="7">
        <v>300</v>
      </c>
      <c r="E557" s="7">
        <v>20</v>
      </c>
      <c r="F557" s="7">
        <v>0</v>
      </c>
      <c r="G557" s="7">
        <v>0</v>
      </c>
      <c r="H557" s="7">
        <v>0</v>
      </c>
      <c r="I557" s="7">
        <v>0</v>
      </c>
      <c r="J557" s="7">
        <v>0</v>
      </c>
      <c r="K557" s="7">
        <f t="shared" si="48"/>
        <v>20</v>
      </c>
      <c r="L557" s="7">
        <f t="shared" si="49"/>
        <v>300</v>
      </c>
      <c r="M557" s="7">
        <f t="shared" si="50"/>
        <v>0</v>
      </c>
      <c r="N557" s="7">
        <f t="shared" si="51"/>
        <v>300</v>
      </c>
      <c r="O557" s="7">
        <f t="shared" si="52"/>
        <v>20</v>
      </c>
      <c r="P557" s="7">
        <f t="shared" si="53"/>
        <v>0</v>
      </c>
    </row>
    <row r="558" spans="1:16">
      <c r="A558" s="8" t="s">
        <v>29</v>
      </c>
      <c r="B558" s="9" t="s">
        <v>30</v>
      </c>
      <c r="C558" s="10">
        <v>300</v>
      </c>
      <c r="D558" s="10">
        <v>300</v>
      </c>
      <c r="E558" s="10">
        <v>20</v>
      </c>
      <c r="F558" s="10">
        <v>0</v>
      </c>
      <c r="G558" s="10">
        <v>0</v>
      </c>
      <c r="H558" s="10">
        <v>0</v>
      </c>
      <c r="I558" s="10">
        <v>0</v>
      </c>
      <c r="J558" s="10">
        <v>0</v>
      </c>
      <c r="K558" s="10">
        <f t="shared" si="48"/>
        <v>20</v>
      </c>
      <c r="L558" s="10">
        <f t="shared" si="49"/>
        <v>300</v>
      </c>
      <c r="M558" s="10">
        <f t="shared" si="50"/>
        <v>0</v>
      </c>
      <c r="N558" s="10">
        <f t="shared" si="51"/>
        <v>300</v>
      </c>
      <c r="O558" s="10">
        <f t="shared" si="52"/>
        <v>20</v>
      </c>
      <c r="P558" s="10">
        <f t="shared" si="53"/>
        <v>0</v>
      </c>
    </row>
    <row r="559" spans="1:16">
      <c r="A559" s="5" t="s">
        <v>261</v>
      </c>
      <c r="B559" s="6" t="s">
        <v>170</v>
      </c>
      <c r="C559" s="7">
        <v>583.38099999999997</v>
      </c>
      <c r="D559" s="7">
        <v>583.38099999999997</v>
      </c>
      <c r="E559" s="7">
        <v>27.64</v>
      </c>
      <c r="F559" s="7">
        <v>0</v>
      </c>
      <c r="G559" s="7">
        <v>0</v>
      </c>
      <c r="H559" s="7">
        <v>5.3341200000000004</v>
      </c>
      <c r="I559" s="7">
        <v>0</v>
      </c>
      <c r="J559" s="7">
        <v>0</v>
      </c>
      <c r="K559" s="7">
        <f t="shared" si="48"/>
        <v>27.64</v>
      </c>
      <c r="L559" s="7">
        <f t="shared" si="49"/>
        <v>583.38099999999997</v>
      </c>
      <c r="M559" s="7">
        <f t="shared" si="50"/>
        <v>0</v>
      </c>
      <c r="N559" s="7">
        <f t="shared" si="51"/>
        <v>578.04687999999999</v>
      </c>
      <c r="O559" s="7">
        <f t="shared" si="52"/>
        <v>22.305880000000002</v>
      </c>
      <c r="P559" s="7">
        <f t="shared" si="53"/>
        <v>19.298552821997106</v>
      </c>
    </row>
    <row r="560" spans="1:16">
      <c r="A560" s="8" t="s">
        <v>27</v>
      </c>
      <c r="B560" s="9" t="s">
        <v>28</v>
      </c>
      <c r="C560" s="10">
        <v>183.75</v>
      </c>
      <c r="D560" s="10">
        <v>183.75</v>
      </c>
      <c r="E560" s="10">
        <v>1</v>
      </c>
      <c r="F560" s="10">
        <v>0</v>
      </c>
      <c r="G560" s="10">
        <v>0</v>
      </c>
      <c r="H560" s="10">
        <v>0</v>
      </c>
      <c r="I560" s="10">
        <v>0</v>
      </c>
      <c r="J560" s="10">
        <v>0</v>
      </c>
      <c r="K560" s="10">
        <f t="shared" si="48"/>
        <v>1</v>
      </c>
      <c r="L560" s="10">
        <f t="shared" si="49"/>
        <v>183.75</v>
      </c>
      <c r="M560" s="10">
        <f t="shared" si="50"/>
        <v>0</v>
      </c>
      <c r="N560" s="10">
        <f t="shared" si="51"/>
        <v>183.75</v>
      </c>
      <c r="O560" s="10">
        <f t="shared" si="52"/>
        <v>1</v>
      </c>
      <c r="P560" s="10">
        <f t="shared" si="53"/>
        <v>0</v>
      </c>
    </row>
    <row r="561" spans="1:16">
      <c r="A561" s="8" t="s">
        <v>29</v>
      </c>
      <c r="B561" s="9" t="s">
        <v>30</v>
      </c>
      <c r="C561" s="10">
        <v>355.82800000000003</v>
      </c>
      <c r="D561" s="10">
        <v>355.82800000000003</v>
      </c>
      <c r="E561" s="10">
        <v>23</v>
      </c>
      <c r="F561" s="10">
        <v>0</v>
      </c>
      <c r="G561" s="10">
        <v>0</v>
      </c>
      <c r="H561" s="10">
        <v>0</v>
      </c>
      <c r="I561" s="10">
        <v>0</v>
      </c>
      <c r="J561" s="10">
        <v>0</v>
      </c>
      <c r="K561" s="10">
        <f t="shared" si="48"/>
        <v>23</v>
      </c>
      <c r="L561" s="10">
        <f t="shared" si="49"/>
        <v>355.82800000000003</v>
      </c>
      <c r="M561" s="10">
        <f t="shared" si="50"/>
        <v>0</v>
      </c>
      <c r="N561" s="10">
        <f t="shared" si="51"/>
        <v>355.82800000000003</v>
      </c>
      <c r="O561" s="10">
        <f t="shared" si="52"/>
        <v>23</v>
      </c>
      <c r="P561" s="10">
        <f t="shared" si="53"/>
        <v>0</v>
      </c>
    </row>
    <row r="562" spans="1:16">
      <c r="A562" s="8" t="s">
        <v>80</v>
      </c>
      <c r="B562" s="9" t="s">
        <v>81</v>
      </c>
      <c r="C562" s="10">
        <v>43.803000000000004</v>
      </c>
      <c r="D562" s="10">
        <v>43.803000000000004</v>
      </c>
      <c r="E562" s="10">
        <v>3.64</v>
      </c>
      <c r="F562" s="10">
        <v>0</v>
      </c>
      <c r="G562" s="10">
        <v>0</v>
      </c>
      <c r="H562" s="10">
        <v>5.3341200000000004</v>
      </c>
      <c r="I562" s="10">
        <v>0</v>
      </c>
      <c r="J562" s="10">
        <v>0</v>
      </c>
      <c r="K562" s="10">
        <f t="shared" si="48"/>
        <v>3.64</v>
      </c>
      <c r="L562" s="10">
        <f t="shared" si="49"/>
        <v>43.803000000000004</v>
      </c>
      <c r="M562" s="10">
        <f t="shared" si="50"/>
        <v>0</v>
      </c>
      <c r="N562" s="10">
        <f t="shared" si="51"/>
        <v>38.468880000000006</v>
      </c>
      <c r="O562" s="10">
        <f t="shared" si="52"/>
        <v>-1.6941200000000003</v>
      </c>
      <c r="P562" s="10">
        <f t="shared" si="53"/>
        <v>146.54175824175826</v>
      </c>
    </row>
    <row r="563" spans="1:16" ht="25.5">
      <c r="A563" s="5" t="s">
        <v>262</v>
      </c>
      <c r="B563" s="6" t="s">
        <v>251</v>
      </c>
      <c r="C563" s="7">
        <v>2120</v>
      </c>
      <c r="D563" s="7">
        <v>2120</v>
      </c>
      <c r="E563" s="7">
        <v>0</v>
      </c>
      <c r="F563" s="7">
        <v>0</v>
      </c>
      <c r="G563" s="7">
        <v>0</v>
      </c>
      <c r="H563" s="7">
        <v>972.57839999999999</v>
      </c>
      <c r="I563" s="7">
        <v>0</v>
      </c>
      <c r="J563" s="7">
        <v>380.21040000000005</v>
      </c>
      <c r="K563" s="7">
        <f t="shared" si="48"/>
        <v>0</v>
      </c>
      <c r="L563" s="7">
        <f t="shared" si="49"/>
        <v>2120</v>
      </c>
      <c r="M563" s="7">
        <f t="shared" si="50"/>
        <v>0</v>
      </c>
      <c r="N563" s="7">
        <f t="shared" si="51"/>
        <v>1147.4216000000001</v>
      </c>
      <c r="O563" s="7">
        <f t="shared" si="52"/>
        <v>-972.57839999999999</v>
      </c>
      <c r="P563" s="7">
        <f t="shared" si="53"/>
        <v>0</v>
      </c>
    </row>
    <row r="564" spans="1:16">
      <c r="A564" s="8" t="s">
        <v>29</v>
      </c>
      <c r="B564" s="9" t="s">
        <v>30</v>
      </c>
      <c r="C564" s="10">
        <v>2120</v>
      </c>
      <c r="D564" s="10">
        <v>2120</v>
      </c>
      <c r="E564" s="10">
        <v>0</v>
      </c>
      <c r="F564" s="10">
        <v>0</v>
      </c>
      <c r="G564" s="10">
        <v>0</v>
      </c>
      <c r="H564" s="10">
        <v>972.57839999999999</v>
      </c>
      <c r="I564" s="10">
        <v>0</v>
      </c>
      <c r="J564" s="10">
        <v>380.21040000000005</v>
      </c>
      <c r="K564" s="10">
        <f t="shared" si="48"/>
        <v>0</v>
      </c>
      <c r="L564" s="10">
        <f t="shared" si="49"/>
        <v>2120</v>
      </c>
      <c r="M564" s="10">
        <f t="shared" si="50"/>
        <v>0</v>
      </c>
      <c r="N564" s="10">
        <f t="shared" si="51"/>
        <v>1147.4216000000001</v>
      </c>
      <c r="O564" s="10">
        <f t="shared" si="52"/>
        <v>-972.57839999999999</v>
      </c>
      <c r="P564" s="10">
        <f t="shared" si="53"/>
        <v>0</v>
      </c>
    </row>
    <row r="565" spans="1:16" ht="25.5">
      <c r="A565" s="5" t="s">
        <v>263</v>
      </c>
      <c r="B565" s="6" t="s">
        <v>264</v>
      </c>
      <c r="C565" s="7">
        <v>10036.992000000002</v>
      </c>
      <c r="D565" s="7">
        <v>10208.263999999999</v>
      </c>
      <c r="E565" s="7">
        <v>802.49300000000005</v>
      </c>
      <c r="F565" s="7">
        <v>51.749770000000005</v>
      </c>
      <c r="G565" s="7">
        <v>0.43820999999999999</v>
      </c>
      <c r="H565" s="7">
        <v>199.92731000000001</v>
      </c>
      <c r="I565" s="7">
        <v>61.164830000000002</v>
      </c>
      <c r="J565" s="7">
        <v>148.52681999999999</v>
      </c>
      <c r="K565" s="7">
        <f t="shared" si="48"/>
        <v>750.74323000000004</v>
      </c>
      <c r="L565" s="7">
        <f t="shared" si="49"/>
        <v>10156.514229999999</v>
      </c>
      <c r="M565" s="7">
        <f t="shared" si="50"/>
        <v>6.4486257200997388</v>
      </c>
      <c r="N565" s="7">
        <f t="shared" si="51"/>
        <v>10008.33669</v>
      </c>
      <c r="O565" s="7">
        <f t="shared" si="52"/>
        <v>602.56569000000002</v>
      </c>
      <c r="P565" s="7">
        <f t="shared" si="53"/>
        <v>24.913277748217116</v>
      </c>
    </row>
    <row r="566" spans="1:16" ht="38.25">
      <c r="A566" s="5" t="s">
        <v>265</v>
      </c>
      <c r="B566" s="6" t="s">
        <v>46</v>
      </c>
      <c r="C566" s="7">
        <v>3457.0659999999998</v>
      </c>
      <c r="D566" s="7">
        <v>3428.3629999999998</v>
      </c>
      <c r="E566" s="7">
        <v>253.232</v>
      </c>
      <c r="F566" s="7">
        <v>14.250000000000002</v>
      </c>
      <c r="G566" s="7">
        <v>0</v>
      </c>
      <c r="H566" s="7">
        <v>0</v>
      </c>
      <c r="I566" s="7">
        <v>14.250000000000002</v>
      </c>
      <c r="J566" s="7">
        <v>15.864320000000003</v>
      </c>
      <c r="K566" s="7">
        <f t="shared" si="48"/>
        <v>238.982</v>
      </c>
      <c r="L566" s="7">
        <f t="shared" si="49"/>
        <v>3414.1129999999998</v>
      </c>
      <c r="M566" s="7">
        <f t="shared" si="50"/>
        <v>5.6272509003601447</v>
      </c>
      <c r="N566" s="7">
        <f t="shared" si="51"/>
        <v>3428.3629999999998</v>
      </c>
      <c r="O566" s="7">
        <f t="shared" si="52"/>
        <v>253.232</v>
      </c>
      <c r="P566" s="7">
        <f t="shared" si="53"/>
        <v>0</v>
      </c>
    </row>
    <row r="567" spans="1:16">
      <c r="A567" s="8" t="s">
        <v>23</v>
      </c>
      <c r="B567" s="9" t="s">
        <v>24</v>
      </c>
      <c r="C567" s="10">
        <v>2588.87</v>
      </c>
      <c r="D567" s="10">
        <v>2565.3429999999998</v>
      </c>
      <c r="E567" s="10">
        <v>189.47300000000001</v>
      </c>
      <c r="F567" s="10">
        <v>11.450000000000001</v>
      </c>
      <c r="G567" s="10">
        <v>0</v>
      </c>
      <c r="H567" s="10">
        <v>0</v>
      </c>
      <c r="I567" s="10">
        <v>11.450000000000001</v>
      </c>
      <c r="J567" s="10">
        <v>11.450000000000001</v>
      </c>
      <c r="K567" s="10">
        <f t="shared" si="48"/>
        <v>178.02300000000002</v>
      </c>
      <c r="L567" s="10">
        <f t="shared" si="49"/>
        <v>2553.893</v>
      </c>
      <c r="M567" s="10">
        <f t="shared" si="50"/>
        <v>6.0430773777794196</v>
      </c>
      <c r="N567" s="10">
        <f t="shared" si="51"/>
        <v>2565.3429999999998</v>
      </c>
      <c r="O567" s="10">
        <f t="shared" si="52"/>
        <v>189.47300000000001</v>
      </c>
      <c r="P567" s="10">
        <f t="shared" si="53"/>
        <v>0</v>
      </c>
    </row>
    <row r="568" spans="1:16">
      <c r="A568" s="8" t="s">
        <v>25</v>
      </c>
      <c r="B568" s="9" t="s">
        <v>26</v>
      </c>
      <c r="C568" s="10">
        <v>569.55100000000004</v>
      </c>
      <c r="D568" s="10">
        <v>564.375</v>
      </c>
      <c r="E568" s="10">
        <v>41.683999999999997</v>
      </c>
      <c r="F568" s="10">
        <v>2.8000000000000003</v>
      </c>
      <c r="G568" s="10">
        <v>0</v>
      </c>
      <c r="H568" s="10">
        <v>0</v>
      </c>
      <c r="I568" s="10">
        <v>2.8000000000000003</v>
      </c>
      <c r="J568" s="10">
        <v>2.8000000000000003</v>
      </c>
      <c r="K568" s="10">
        <f t="shared" si="48"/>
        <v>38.884</v>
      </c>
      <c r="L568" s="10">
        <f t="shared" si="49"/>
        <v>561.57500000000005</v>
      </c>
      <c r="M568" s="10">
        <f t="shared" si="50"/>
        <v>6.7172056424527407</v>
      </c>
      <c r="N568" s="10">
        <f t="shared" si="51"/>
        <v>564.375</v>
      </c>
      <c r="O568" s="10">
        <f t="shared" si="52"/>
        <v>41.683999999999997</v>
      </c>
      <c r="P568" s="10">
        <f t="shared" si="53"/>
        <v>0</v>
      </c>
    </row>
    <row r="569" spans="1:16">
      <c r="A569" s="8" t="s">
        <v>27</v>
      </c>
      <c r="B569" s="9" t="s">
        <v>28</v>
      </c>
      <c r="C569" s="10">
        <v>111.08</v>
      </c>
      <c r="D569" s="10">
        <v>111.08</v>
      </c>
      <c r="E569" s="10">
        <v>9</v>
      </c>
      <c r="F569" s="10">
        <v>0</v>
      </c>
      <c r="G569" s="10">
        <v>0</v>
      </c>
      <c r="H569" s="10">
        <v>0</v>
      </c>
      <c r="I569" s="10">
        <v>0</v>
      </c>
      <c r="J569" s="10">
        <v>1.1413199999999999</v>
      </c>
      <c r="K569" s="10">
        <f t="shared" si="48"/>
        <v>9</v>
      </c>
      <c r="L569" s="10">
        <f t="shared" si="49"/>
        <v>111.08</v>
      </c>
      <c r="M569" s="10">
        <f t="shared" si="50"/>
        <v>0</v>
      </c>
      <c r="N569" s="10">
        <f t="shared" si="51"/>
        <v>111.08</v>
      </c>
      <c r="O569" s="10">
        <f t="shared" si="52"/>
        <v>9</v>
      </c>
      <c r="P569" s="10">
        <f t="shared" si="53"/>
        <v>0</v>
      </c>
    </row>
    <row r="570" spans="1:16">
      <c r="A570" s="8" t="s">
        <v>29</v>
      </c>
      <c r="B570" s="9" t="s">
        <v>30</v>
      </c>
      <c r="C570" s="10">
        <v>147.36099999999999</v>
      </c>
      <c r="D570" s="10">
        <v>147.36099999999999</v>
      </c>
      <c r="E570" s="10">
        <v>12</v>
      </c>
      <c r="F570" s="10">
        <v>0</v>
      </c>
      <c r="G570" s="10">
        <v>0</v>
      </c>
      <c r="H570" s="10">
        <v>0</v>
      </c>
      <c r="I570" s="10">
        <v>0</v>
      </c>
      <c r="J570" s="10">
        <v>0.47300000000000003</v>
      </c>
      <c r="K570" s="10">
        <f t="shared" si="48"/>
        <v>12</v>
      </c>
      <c r="L570" s="10">
        <f t="shared" si="49"/>
        <v>147.36099999999999</v>
      </c>
      <c r="M570" s="10">
        <f t="shared" si="50"/>
        <v>0</v>
      </c>
      <c r="N570" s="10">
        <f t="shared" si="51"/>
        <v>147.36099999999999</v>
      </c>
      <c r="O570" s="10">
        <f t="shared" si="52"/>
        <v>12</v>
      </c>
      <c r="P570" s="10">
        <f t="shared" si="53"/>
        <v>0</v>
      </c>
    </row>
    <row r="571" spans="1:16">
      <c r="A571" s="8" t="s">
        <v>31</v>
      </c>
      <c r="B571" s="9" t="s">
        <v>32</v>
      </c>
      <c r="C571" s="10">
        <v>5.6000000000000005</v>
      </c>
      <c r="D571" s="10">
        <v>5.6000000000000005</v>
      </c>
      <c r="E571" s="10">
        <v>0.45</v>
      </c>
      <c r="F571" s="10">
        <v>0</v>
      </c>
      <c r="G571" s="10">
        <v>0</v>
      </c>
      <c r="H571" s="10">
        <v>0</v>
      </c>
      <c r="I571" s="10">
        <v>0</v>
      </c>
      <c r="J571" s="10">
        <v>0</v>
      </c>
      <c r="K571" s="10">
        <f t="shared" si="48"/>
        <v>0.45</v>
      </c>
      <c r="L571" s="10">
        <f t="shared" si="49"/>
        <v>5.6000000000000005</v>
      </c>
      <c r="M571" s="10">
        <f t="shared" si="50"/>
        <v>0</v>
      </c>
      <c r="N571" s="10">
        <f t="shared" si="51"/>
        <v>5.6000000000000005</v>
      </c>
      <c r="O571" s="10">
        <f t="shared" si="52"/>
        <v>0.45</v>
      </c>
      <c r="P571" s="10">
        <f t="shared" si="53"/>
        <v>0</v>
      </c>
    </row>
    <row r="572" spans="1:16">
      <c r="A572" s="8" t="s">
        <v>33</v>
      </c>
      <c r="B572" s="9" t="s">
        <v>34</v>
      </c>
      <c r="C572" s="10">
        <v>20.898</v>
      </c>
      <c r="D572" s="10">
        <v>20.898</v>
      </c>
      <c r="E572" s="10">
        <v>0</v>
      </c>
      <c r="F572" s="10">
        <v>0</v>
      </c>
      <c r="G572" s="10">
        <v>0</v>
      </c>
      <c r="H572" s="10">
        <v>0</v>
      </c>
      <c r="I572" s="10">
        <v>0</v>
      </c>
      <c r="J572" s="10">
        <v>0</v>
      </c>
      <c r="K572" s="10">
        <f t="shared" si="48"/>
        <v>0</v>
      </c>
      <c r="L572" s="10">
        <f t="shared" si="49"/>
        <v>20.898</v>
      </c>
      <c r="M572" s="10">
        <f t="shared" si="50"/>
        <v>0</v>
      </c>
      <c r="N572" s="10">
        <f t="shared" si="51"/>
        <v>20.898</v>
      </c>
      <c r="O572" s="10">
        <f t="shared" si="52"/>
        <v>0</v>
      </c>
      <c r="P572" s="10">
        <f t="shared" si="53"/>
        <v>0</v>
      </c>
    </row>
    <row r="573" spans="1:16">
      <c r="A573" s="8" t="s">
        <v>35</v>
      </c>
      <c r="B573" s="9" t="s">
        <v>36</v>
      </c>
      <c r="C573" s="10">
        <v>0.82800000000000007</v>
      </c>
      <c r="D573" s="10">
        <v>0.82800000000000007</v>
      </c>
      <c r="E573" s="10">
        <v>8.5000000000000006E-2</v>
      </c>
      <c r="F573" s="10">
        <v>0</v>
      </c>
      <c r="G573" s="10">
        <v>0</v>
      </c>
      <c r="H573" s="10">
        <v>0</v>
      </c>
      <c r="I573" s="10">
        <v>0</v>
      </c>
      <c r="J573" s="10">
        <v>0</v>
      </c>
      <c r="K573" s="10">
        <f t="shared" si="48"/>
        <v>8.5000000000000006E-2</v>
      </c>
      <c r="L573" s="10">
        <f t="shared" si="49"/>
        <v>0.82800000000000007</v>
      </c>
      <c r="M573" s="10">
        <f t="shared" si="50"/>
        <v>0</v>
      </c>
      <c r="N573" s="10">
        <f t="shared" si="51"/>
        <v>0.82800000000000007</v>
      </c>
      <c r="O573" s="10">
        <f t="shared" si="52"/>
        <v>8.5000000000000006E-2</v>
      </c>
      <c r="P573" s="10">
        <f t="shared" si="53"/>
        <v>0</v>
      </c>
    </row>
    <row r="574" spans="1:16">
      <c r="A574" s="8" t="s">
        <v>37</v>
      </c>
      <c r="B574" s="9" t="s">
        <v>38</v>
      </c>
      <c r="C574" s="10">
        <v>8.8780000000000001</v>
      </c>
      <c r="D574" s="10">
        <v>8.8780000000000001</v>
      </c>
      <c r="E574" s="10">
        <v>0.54</v>
      </c>
      <c r="F574" s="10">
        <v>0</v>
      </c>
      <c r="G574" s="10">
        <v>0</v>
      </c>
      <c r="H574" s="10">
        <v>0</v>
      </c>
      <c r="I574" s="10">
        <v>0</v>
      </c>
      <c r="J574" s="10">
        <v>0</v>
      </c>
      <c r="K574" s="10">
        <f t="shared" si="48"/>
        <v>0.54</v>
      </c>
      <c r="L574" s="10">
        <f t="shared" si="49"/>
        <v>8.8780000000000001</v>
      </c>
      <c r="M574" s="10">
        <f t="shared" si="50"/>
        <v>0</v>
      </c>
      <c r="N574" s="10">
        <f t="shared" si="51"/>
        <v>8.8780000000000001</v>
      </c>
      <c r="O574" s="10">
        <f t="shared" si="52"/>
        <v>0.54</v>
      </c>
      <c r="P574" s="10">
        <f t="shared" si="53"/>
        <v>0</v>
      </c>
    </row>
    <row r="575" spans="1:16" ht="25.5">
      <c r="A575" s="8" t="s">
        <v>41</v>
      </c>
      <c r="B575" s="9" t="s">
        <v>42</v>
      </c>
      <c r="C575" s="10">
        <v>4</v>
      </c>
      <c r="D575" s="10">
        <v>4</v>
      </c>
      <c r="E575" s="10">
        <v>0</v>
      </c>
      <c r="F575" s="10">
        <v>0</v>
      </c>
      <c r="G575" s="10">
        <v>0</v>
      </c>
      <c r="H575" s="10">
        <v>0</v>
      </c>
      <c r="I575" s="10">
        <v>0</v>
      </c>
      <c r="J575" s="10">
        <v>0</v>
      </c>
      <c r="K575" s="10">
        <f t="shared" si="48"/>
        <v>0</v>
      </c>
      <c r="L575" s="10">
        <f t="shared" si="49"/>
        <v>4</v>
      </c>
      <c r="M575" s="10">
        <f t="shared" si="50"/>
        <v>0</v>
      </c>
      <c r="N575" s="10">
        <f t="shared" si="51"/>
        <v>4</v>
      </c>
      <c r="O575" s="10">
        <f t="shared" si="52"/>
        <v>0</v>
      </c>
      <c r="P575" s="10">
        <f t="shared" si="53"/>
        <v>0</v>
      </c>
    </row>
    <row r="576" spans="1:16" ht="25.5">
      <c r="A576" s="5" t="s">
        <v>266</v>
      </c>
      <c r="B576" s="6" t="s">
        <v>122</v>
      </c>
      <c r="C576" s="7">
        <v>2245.5450000000001</v>
      </c>
      <c r="D576" s="7">
        <v>2245.5450000000001</v>
      </c>
      <c r="E576" s="7">
        <v>188.005</v>
      </c>
      <c r="F576" s="7">
        <v>7.0991400000000002</v>
      </c>
      <c r="G576" s="7">
        <v>0</v>
      </c>
      <c r="H576" s="7">
        <v>131.26589000000001</v>
      </c>
      <c r="I576" s="7">
        <v>0</v>
      </c>
      <c r="J576" s="7">
        <v>0</v>
      </c>
      <c r="K576" s="7">
        <f t="shared" si="48"/>
        <v>180.90585999999999</v>
      </c>
      <c r="L576" s="7">
        <f t="shared" si="49"/>
        <v>2238.4458600000003</v>
      </c>
      <c r="M576" s="7">
        <f t="shared" si="50"/>
        <v>3.7760378713332092</v>
      </c>
      <c r="N576" s="7">
        <f t="shared" si="51"/>
        <v>2114.2791099999999</v>
      </c>
      <c r="O576" s="7">
        <f t="shared" si="52"/>
        <v>56.739109999999982</v>
      </c>
      <c r="P576" s="7">
        <f t="shared" si="53"/>
        <v>69.820424988697113</v>
      </c>
    </row>
    <row r="577" spans="1:16" ht="25.5">
      <c r="A577" s="8" t="s">
        <v>55</v>
      </c>
      <c r="B577" s="9" t="s">
        <v>56</v>
      </c>
      <c r="C577" s="10">
        <v>2245.5450000000001</v>
      </c>
      <c r="D577" s="10">
        <v>2245.5450000000001</v>
      </c>
      <c r="E577" s="10">
        <v>188.005</v>
      </c>
      <c r="F577" s="10">
        <v>7.0991400000000002</v>
      </c>
      <c r="G577" s="10">
        <v>0</v>
      </c>
      <c r="H577" s="10">
        <v>131.26589000000001</v>
      </c>
      <c r="I577" s="10">
        <v>0</v>
      </c>
      <c r="J577" s="10">
        <v>0</v>
      </c>
      <c r="K577" s="10">
        <f t="shared" si="48"/>
        <v>180.90585999999999</v>
      </c>
      <c r="L577" s="10">
        <f t="shared" si="49"/>
        <v>2238.4458600000003</v>
      </c>
      <c r="M577" s="10">
        <f t="shared" si="50"/>
        <v>3.7760378713332092</v>
      </c>
      <c r="N577" s="10">
        <f t="shared" si="51"/>
        <v>2114.2791099999999</v>
      </c>
      <c r="O577" s="10">
        <f t="shared" si="52"/>
        <v>56.739109999999982</v>
      </c>
      <c r="P577" s="10">
        <f t="shared" si="53"/>
        <v>69.820424988697113</v>
      </c>
    </row>
    <row r="578" spans="1:16" ht="25.5">
      <c r="A578" s="5" t="s">
        <v>267</v>
      </c>
      <c r="B578" s="6" t="s">
        <v>210</v>
      </c>
      <c r="C578" s="7">
        <v>358.5</v>
      </c>
      <c r="D578" s="7">
        <v>558.47500000000002</v>
      </c>
      <c r="E578" s="7">
        <v>28</v>
      </c>
      <c r="F578" s="7">
        <v>5</v>
      </c>
      <c r="G578" s="7">
        <v>0</v>
      </c>
      <c r="H578" s="7">
        <v>5</v>
      </c>
      <c r="I578" s="7">
        <v>46.075000000000003</v>
      </c>
      <c r="J578" s="7">
        <v>0</v>
      </c>
      <c r="K578" s="7">
        <f t="shared" si="48"/>
        <v>23</v>
      </c>
      <c r="L578" s="7">
        <f t="shared" si="49"/>
        <v>553.47500000000002</v>
      </c>
      <c r="M578" s="7">
        <f t="shared" si="50"/>
        <v>17.857142857142858</v>
      </c>
      <c r="N578" s="7">
        <f t="shared" si="51"/>
        <v>553.47500000000002</v>
      </c>
      <c r="O578" s="7">
        <f t="shared" si="52"/>
        <v>23</v>
      </c>
      <c r="P578" s="7">
        <f t="shared" si="53"/>
        <v>17.857142857142858</v>
      </c>
    </row>
    <row r="579" spans="1:16">
      <c r="A579" s="8" t="s">
        <v>27</v>
      </c>
      <c r="B579" s="9" t="s">
        <v>28</v>
      </c>
      <c r="C579" s="10">
        <v>287.18</v>
      </c>
      <c r="D579" s="10">
        <v>487.15500000000003</v>
      </c>
      <c r="E579" s="10">
        <v>19</v>
      </c>
      <c r="F579" s="10">
        <v>5</v>
      </c>
      <c r="G579" s="10">
        <v>0</v>
      </c>
      <c r="H579" s="10">
        <v>5</v>
      </c>
      <c r="I579" s="10">
        <v>46.075000000000003</v>
      </c>
      <c r="J579" s="10">
        <v>0</v>
      </c>
      <c r="K579" s="10">
        <f t="shared" si="48"/>
        <v>14</v>
      </c>
      <c r="L579" s="10">
        <f t="shared" si="49"/>
        <v>482.15500000000003</v>
      </c>
      <c r="M579" s="10">
        <f t="shared" si="50"/>
        <v>26.315789473684209</v>
      </c>
      <c r="N579" s="10">
        <f t="shared" si="51"/>
        <v>482.15500000000003</v>
      </c>
      <c r="O579" s="10">
        <f t="shared" si="52"/>
        <v>14</v>
      </c>
      <c r="P579" s="10">
        <f t="shared" si="53"/>
        <v>26.315789473684209</v>
      </c>
    </row>
    <row r="580" spans="1:16">
      <c r="A580" s="8" t="s">
        <v>29</v>
      </c>
      <c r="B580" s="9" t="s">
        <v>30</v>
      </c>
      <c r="C580" s="10">
        <v>71.320000000000007</v>
      </c>
      <c r="D580" s="10">
        <v>71.320000000000007</v>
      </c>
      <c r="E580" s="10">
        <v>9</v>
      </c>
      <c r="F580" s="10">
        <v>0</v>
      </c>
      <c r="G580" s="10">
        <v>0</v>
      </c>
      <c r="H580" s="10">
        <v>0</v>
      </c>
      <c r="I580" s="10">
        <v>0</v>
      </c>
      <c r="J580" s="10">
        <v>0</v>
      </c>
      <c r="K580" s="10">
        <f t="shared" si="48"/>
        <v>9</v>
      </c>
      <c r="L580" s="10">
        <f t="shared" si="49"/>
        <v>71.320000000000007</v>
      </c>
      <c r="M580" s="10">
        <f t="shared" si="50"/>
        <v>0</v>
      </c>
      <c r="N580" s="10">
        <f t="shared" si="51"/>
        <v>71.320000000000007</v>
      </c>
      <c r="O580" s="10">
        <f t="shared" si="52"/>
        <v>9</v>
      </c>
      <c r="P580" s="10">
        <f t="shared" si="53"/>
        <v>0</v>
      </c>
    </row>
    <row r="581" spans="1:16">
      <c r="A581" s="5" t="s">
        <v>268</v>
      </c>
      <c r="B581" s="6" t="s">
        <v>269</v>
      </c>
      <c r="C581" s="7">
        <v>2229.3939999999993</v>
      </c>
      <c r="D581" s="7">
        <v>2229.3939999999993</v>
      </c>
      <c r="E581" s="7">
        <v>178</v>
      </c>
      <c r="F581" s="7">
        <v>2.13517</v>
      </c>
      <c r="G581" s="7">
        <v>0.43820999999999999</v>
      </c>
      <c r="H581" s="7">
        <v>2.1</v>
      </c>
      <c r="I581" s="7">
        <v>0.48982999999999999</v>
      </c>
      <c r="J581" s="7">
        <v>132.3125</v>
      </c>
      <c r="K581" s="7">
        <f t="shared" si="48"/>
        <v>175.86483000000001</v>
      </c>
      <c r="L581" s="7">
        <f t="shared" si="49"/>
        <v>2227.2588299999993</v>
      </c>
      <c r="M581" s="7">
        <f t="shared" si="50"/>
        <v>1.1995337078651687</v>
      </c>
      <c r="N581" s="7">
        <f t="shared" si="51"/>
        <v>2227.2939999999994</v>
      </c>
      <c r="O581" s="7">
        <f t="shared" si="52"/>
        <v>175.9</v>
      </c>
      <c r="P581" s="7">
        <f t="shared" si="53"/>
        <v>1.1797752808988764</v>
      </c>
    </row>
    <row r="582" spans="1:16">
      <c r="A582" s="8" t="s">
        <v>23</v>
      </c>
      <c r="B582" s="9" t="s">
        <v>24</v>
      </c>
      <c r="C582" s="10">
        <v>1510.6279999999999</v>
      </c>
      <c r="D582" s="10">
        <v>1510.6279999999999</v>
      </c>
      <c r="E582" s="10">
        <v>126</v>
      </c>
      <c r="F582" s="10">
        <v>0</v>
      </c>
      <c r="G582" s="10">
        <v>0</v>
      </c>
      <c r="H582" s="10">
        <v>0</v>
      </c>
      <c r="I582" s="10">
        <v>0</v>
      </c>
      <c r="J582" s="10">
        <v>69.133340000000004</v>
      </c>
      <c r="K582" s="10">
        <f t="shared" ref="K582:K614" si="54">E582-F582</f>
        <v>126</v>
      </c>
      <c r="L582" s="10">
        <f t="shared" ref="L582:L614" si="55">D582-F582</f>
        <v>1510.6279999999999</v>
      </c>
      <c r="M582" s="10">
        <f t="shared" ref="M582:M614" si="56">IF(E582=0,0,(F582/E582)*100)</f>
        <v>0</v>
      </c>
      <c r="N582" s="10">
        <f t="shared" ref="N582:N614" si="57">D582-H582</f>
        <v>1510.6279999999999</v>
      </c>
      <c r="O582" s="10">
        <f t="shared" ref="O582:O614" si="58">E582-H582</f>
        <v>126</v>
      </c>
      <c r="P582" s="10">
        <f t="shared" ref="P582:P614" si="59">IF(E582=0,0,(H582/E582)*100)</f>
        <v>0</v>
      </c>
    </row>
    <row r="583" spans="1:16">
      <c r="A583" s="8" t="s">
        <v>25</v>
      </c>
      <c r="B583" s="9" t="s">
        <v>26</v>
      </c>
      <c r="C583" s="10">
        <v>332.33800000000002</v>
      </c>
      <c r="D583" s="10">
        <v>319.43799999999999</v>
      </c>
      <c r="E583" s="10">
        <v>27.72</v>
      </c>
      <c r="F583" s="10">
        <v>0</v>
      </c>
      <c r="G583" s="10">
        <v>0</v>
      </c>
      <c r="H583" s="10">
        <v>0</v>
      </c>
      <c r="I583" s="10">
        <v>0</v>
      </c>
      <c r="J583" s="10">
        <v>12.509510000000001</v>
      </c>
      <c r="K583" s="10">
        <f t="shared" si="54"/>
        <v>27.72</v>
      </c>
      <c r="L583" s="10">
        <f t="shared" si="55"/>
        <v>319.43799999999999</v>
      </c>
      <c r="M583" s="10">
        <f t="shared" si="56"/>
        <v>0</v>
      </c>
      <c r="N583" s="10">
        <f t="shared" si="57"/>
        <v>319.43799999999999</v>
      </c>
      <c r="O583" s="10">
        <f t="shared" si="58"/>
        <v>27.72</v>
      </c>
      <c r="P583" s="10">
        <f t="shared" si="59"/>
        <v>0</v>
      </c>
    </row>
    <row r="584" spans="1:16">
      <c r="A584" s="8" t="s">
        <v>27</v>
      </c>
      <c r="B584" s="9" t="s">
        <v>28</v>
      </c>
      <c r="C584" s="10">
        <v>166.8</v>
      </c>
      <c r="D584" s="10">
        <v>166.8</v>
      </c>
      <c r="E584" s="10">
        <v>17.400000000000002</v>
      </c>
      <c r="F584" s="10">
        <v>0</v>
      </c>
      <c r="G584" s="10">
        <v>0</v>
      </c>
      <c r="H584" s="10">
        <v>0</v>
      </c>
      <c r="I584" s="10">
        <v>0</v>
      </c>
      <c r="J584" s="10">
        <v>49.984370000000006</v>
      </c>
      <c r="K584" s="10">
        <f t="shared" si="54"/>
        <v>17.400000000000002</v>
      </c>
      <c r="L584" s="10">
        <f t="shared" si="55"/>
        <v>166.8</v>
      </c>
      <c r="M584" s="10">
        <f t="shared" si="56"/>
        <v>0</v>
      </c>
      <c r="N584" s="10">
        <f t="shared" si="57"/>
        <v>166.8</v>
      </c>
      <c r="O584" s="10">
        <f t="shared" si="58"/>
        <v>17.400000000000002</v>
      </c>
      <c r="P584" s="10">
        <f t="shared" si="59"/>
        <v>0</v>
      </c>
    </row>
    <row r="585" spans="1:16">
      <c r="A585" s="8" t="s">
        <v>76</v>
      </c>
      <c r="B585" s="9" t="s">
        <v>77</v>
      </c>
      <c r="C585" s="10">
        <v>2.1</v>
      </c>
      <c r="D585" s="10">
        <v>2.1</v>
      </c>
      <c r="E585" s="10">
        <v>0</v>
      </c>
      <c r="F585" s="10">
        <v>2.1</v>
      </c>
      <c r="G585" s="10">
        <v>0</v>
      </c>
      <c r="H585" s="10">
        <v>2.1</v>
      </c>
      <c r="I585" s="10">
        <v>0</v>
      </c>
      <c r="J585" s="10">
        <v>0</v>
      </c>
      <c r="K585" s="10">
        <f t="shared" si="54"/>
        <v>-2.1</v>
      </c>
      <c r="L585" s="10">
        <f t="shared" si="55"/>
        <v>0</v>
      </c>
      <c r="M585" s="10">
        <f t="shared" si="56"/>
        <v>0</v>
      </c>
      <c r="N585" s="10">
        <f t="shared" si="57"/>
        <v>0</v>
      </c>
      <c r="O585" s="10">
        <f t="shared" si="58"/>
        <v>-2.1</v>
      </c>
      <c r="P585" s="10">
        <f t="shared" si="59"/>
        <v>0</v>
      </c>
    </row>
    <row r="586" spans="1:16">
      <c r="A586" s="8" t="s">
        <v>29</v>
      </c>
      <c r="B586" s="9" t="s">
        <v>30</v>
      </c>
      <c r="C586" s="10">
        <v>30.6</v>
      </c>
      <c r="D586" s="10">
        <v>43.5</v>
      </c>
      <c r="E586" s="10">
        <v>2</v>
      </c>
      <c r="F586" s="10">
        <v>0</v>
      </c>
      <c r="G586" s="10">
        <v>0</v>
      </c>
      <c r="H586" s="10">
        <v>0</v>
      </c>
      <c r="I586" s="10">
        <v>0</v>
      </c>
      <c r="J586" s="10">
        <v>0</v>
      </c>
      <c r="K586" s="10">
        <f t="shared" si="54"/>
        <v>2</v>
      </c>
      <c r="L586" s="10">
        <f t="shared" si="55"/>
        <v>43.5</v>
      </c>
      <c r="M586" s="10">
        <f t="shared" si="56"/>
        <v>0</v>
      </c>
      <c r="N586" s="10">
        <f t="shared" si="57"/>
        <v>43.5</v>
      </c>
      <c r="O586" s="10">
        <f t="shared" si="58"/>
        <v>2</v>
      </c>
      <c r="P586" s="10">
        <f t="shared" si="59"/>
        <v>0</v>
      </c>
    </row>
    <row r="587" spans="1:16">
      <c r="A587" s="8" t="s">
        <v>31</v>
      </c>
      <c r="B587" s="9" t="s">
        <v>32</v>
      </c>
      <c r="C587" s="10">
        <v>7.758</v>
      </c>
      <c r="D587" s="10">
        <v>7.758</v>
      </c>
      <c r="E587" s="10">
        <v>0.2</v>
      </c>
      <c r="F587" s="10">
        <v>0</v>
      </c>
      <c r="G587" s="10">
        <v>0</v>
      </c>
      <c r="H587" s="10">
        <v>0</v>
      </c>
      <c r="I587" s="10">
        <v>0</v>
      </c>
      <c r="J587" s="10">
        <v>0</v>
      </c>
      <c r="K587" s="10">
        <f t="shared" si="54"/>
        <v>0.2</v>
      </c>
      <c r="L587" s="10">
        <f t="shared" si="55"/>
        <v>7.758</v>
      </c>
      <c r="M587" s="10">
        <f t="shared" si="56"/>
        <v>0</v>
      </c>
      <c r="N587" s="10">
        <f t="shared" si="57"/>
        <v>7.758</v>
      </c>
      <c r="O587" s="10">
        <f t="shared" si="58"/>
        <v>0.2</v>
      </c>
      <c r="P587" s="10">
        <f t="shared" si="59"/>
        <v>0</v>
      </c>
    </row>
    <row r="588" spans="1:16">
      <c r="A588" s="8" t="s">
        <v>35</v>
      </c>
      <c r="B588" s="9" t="s">
        <v>36</v>
      </c>
      <c r="C588" s="10">
        <v>0.59099999999999997</v>
      </c>
      <c r="D588" s="10">
        <v>0.59099999999999997</v>
      </c>
      <c r="E588" s="10">
        <v>0.08</v>
      </c>
      <c r="F588" s="10">
        <v>3.517E-2</v>
      </c>
      <c r="G588" s="10">
        <v>0</v>
      </c>
      <c r="H588" s="10">
        <v>0</v>
      </c>
      <c r="I588" s="10">
        <v>3.517E-2</v>
      </c>
      <c r="J588" s="10">
        <v>7.034E-2</v>
      </c>
      <c r="K588" s="10">
        <f t="shared" si="54"/>
        <v>4.4830000000000002E-2</v>
      </c>
      <c r="L588" s="10">
        <f t="shared" si="55"/>
        <v>0.55582999999999994</v>
      </c>
      <c r="M588" s="10">
        <f t="shared" si="56"/>
        <v>43.962499999999999</v>
      </c>
      <c r="N588" s="10">
        <f t="shared" si="57"/>
        <v>0.59099999999999997</v>
      </c>
      <c r="O588" s="10">
        <f t="shared" si="58"/>
        <v>0.08</v>
      </c>
      <c r="P588" s="10">
        <f t="shared" si="59"/>
        <v>0</v>
      </c>
    </row>
    <row r="589" spans="1:16">
      <c r="A589" s="8" t="s">
        <v>37</v>
      </c>
      <c r="B589" s="9" t="s">
        <v>38</v>
      </c>
      <c r="C589" s="10">
        <v>128.779</v>
      </c>
      <c r="D589" s="10">
        <v>128.779</v>
      </c>
      <c r="E589" s="10">
        <v>1.5</v>
      </c>
      <c r="F589" s="10">
        <v>0</v>
      </c>
      <c r="G589" s="10">
        <v>0.43820999999999999</v>
      </c>
      <c r="H589" s="10">
        <v>0</v>
      </c>
      <c r="I589" s="10">
        <v>0.45466000000000001</v>
      </c>
      <c r="J589" s="10">
        <v>0.61494000000000004</v>
      </c>
      <c r="K589" s="10">
        <f t="shared" si="54"/>
        <v>1.5</v>
      </c>
      <c r="L589" s="10">
        <f t="shared" si="55"/>
        <v>128.779</v>
      </c>
      <c r="M589" s="10">
        <f t="shared" si="56"/>
        <v>0</v>
      </c>
      <c r="N589" s="10">
        <f t="shared" si="57"/>
        <v>128.779</v>
      </c>
      <c r="O589" s="10">
        <f t="shared" si="58"/>
        <v>1.5</v>
      </c>
      <c r="P589" s="10">
        <f t="shared" si="59"/>
        <v>0</v>
      </c>
    </row>
    <row r="590" spans="1:16">
      <c r="A590" s="8" t="s">
        <v>80</v>
      </c>
      <c r="B590" s="9" t="s">
        <v>81</v>
      </c>
      <c r="C590" s="10">
        <v>2.7</v>
      </c>
      <c r="D590" s="10">
        <v>2.7</v>
      </c>
      <c r="E590" s="10">
        <v>0</v>
      </c>
      <c r="F590" s="10">
        <v>0</v>
      </c>
      <c r="G590" s="10">
        <v>0</v>
      </c>
      <c r="H590" s="10">
        <v>0</v>
      </c>
      <c r="I590" s="10">
        <v>0</v>
      </c>
      <c r="J590" s="10">
        <v>0</v>
      </c>
      <c r="K590" s="10">
        <f t="shared" si="54"/>
        <v>0</v>
      </c>
      <c r="L590" s="10">
        <f t="shared" si="55"/>
        <v>2.7</v>
      </c>
      <c r="M590" s="10">
        <f t="shared" si="56"/>
        <v>0</v>
      </c>
      <c r="N590" s="10">
        <f t="shared" si="57"/>
        <v>2.7</v>
      </c>
      <c r="O590" s="10">
        <f t="shared" si="58"/>
        <v>0</v>
      </c>
      <c r="P590" s="10">
        <f t="shared" si="59"/>
        <v>0</v>
      </c>
    </row>
    <row r="591" spans="1:16" ht="25.5">
      <c r="A591" s="8" t="s">
        <v>41</v>
      </c>
      <c r="B591" s="9" t="s">
        <v>42</v>
      </c>
      <c r="C591" s="10">
        <v>10.1</v>
      </c>
      <c r="D591" s="10">
        <v>10.1</v>
      </c>
      <c r="E591" s="10">
        <v>0</v>
      </c>
      <c r="F591" s="10">
        <v>0</v>
      </c>
      <c r="G591" s="10">
        <v>0</v>
      </c>
      <c r="H591" s="10">
        <v>0</v>
      </c>
      <c r="I591" s="10">
        <v>0</v>
      </c>
      <c r="J591" s="10">
        <v>0</v>
      </c>
      <c r="K591" s="10">
        <f t="shared" si="54"/>
        <v>0</v>
      </c>
      <c r="L591" s="10">
        <f t="shared" si="55"/>
        <v>10.1</v>
      </c>
      <c r="M591" s="10">
        <f t="shared" si="56"/>
        <v>0</v>
      </c>
      <c r="N591" s="10">
        <f t="shared" si="57"/>
        <v>10.1</v>
      </c>
      <c r="O591" s="10">
        <f t="shared" si="58"/>
        <v>0</v>
      </c>
      <c r="P591" s="10">
        <f t="shared" si="59"/>
        <v>0</v>
      </c>
    </row>
    <row r="592" spans="1:16">
      <c r="A592" s="8" t="s">
        <v>270</v>
      </c>
      <c r="B592" s="9" t="s">
        <v>271</v>
      </c>
      <c r="C592" s="10">
        <v>37</v>
      </c>
      <c r="D592" s="10">
        <v>37</v>
      </c>
      <c r="E592" s="10">
        <v>3.1</v>
      </c>
      <c r="F592" s="10">
        <v>0</v>
      </c>
      <c r="G592" s="10">
        <v>0</v>
      </c>
      <c r="H592" s="10">
        <v>0</v>
      </c>
      <c r="I592" s="10">
        <v>0</v>
      </c>
      <c r="J592" s="10">
        <v>0</v>
      </c>
      <c r="K592" s="10">
        <f t="shared" si="54"/>
        <v>3.1</v>
      </c>
      <c r="L592" s="10">
        <f t="shared" si="55"/>
        <v>37</v>
      </c>
      <c r="M592" s="10">
        <f t="shared" si="56"/>
        <v>0</v>
      </c>
      <c r="N592" s="10">
        <f t="shared" si="57"/>
        <v>37</v>
      </c>
      <c r="O592" s="10">
        <f t="shared" si="58"/>
        <v>3.1</v>
      </c>
      <c r="P592" s="10">
        <f t="shared" si="59"/>
        <v>0</v>
      </c>
    </row>
    <row r="593" spans="1:16">
      <c r="A593" s="5" t="s">
        <v>272</v>
      </c>
      <c r="B593" s="6" t="s">
        <v>273</v>
      </c>
      <c r="C593" s="7">
        <v>1746.4870000000001</v>
      </c>
      <c r="D593" s="7">
        <v>1746.4870000000001</v>
      </c>
      <c r="E593" s="7">
        <v>155.256</v>
      </c>
      <c r="F593" s="7">
        <v>23.265460000000001</v>
      </c>
      <c r="G593" s="7">
        <v>0</v>
      </c>
      <c r="H593" s="7">
        <v>61.561419999999998</v>
      </c>
      <c r="I593" s="7">
        <v>0.35000000000000003</v>
      </c>
      <c r="J593" s="7">
        <v>0.35000000000000003</v>
      </c>
      <c r="K593" s="7">
        <f t="shared" si="54"/>
        <v>131.99054000000001</v>
      </c>
      <c r="L593" s="7">
        <f t="shared" si="55"/>
        <v>1723.22154</v>
      </c>
      <c r="M593" s="7">
        <f t="shared" si="56"/>
        <v>14.985224403565725</v>
      </c>
      <c r="N593" s="7">
        <f t="shared" si="57"/>
        <v>1684.9255800000001</v>
      </c>
      <c r="O593" s="7">
        <f t="shared" si="58"/>
        <v>93.694580000000002</v>
      </c>
      <c r="P593" s="7">
        <f t="shared" si="59"/>
        <v>39.651556139537277</v>
      </c>
    </row>
    <row r="594" spans="1:16" ht="25.5">
      <c r="A594" s="8" t="s">
        <v>55</v>
      </c>
      <c r="B594" s="9" t="s">
        <v>56</v>
      </c>
      <c r="C594" s="10">
        <v>1746.4870000000001</v>
      </c>
      <c r="D594" s="10">
        <v>1746.4870000000001</v>
      </c>
      <c r="E594" s="10">
        <v>155.256</v>
      </c>
      <c r="F594" s="10">
        <v>23.265460000000001</v>
      </c>
      <c r="G594" s="10">
        <v>0</v>
      </c>
      <c r="H594" s="10">
        <v>61.561419999999998</v>
      </c>
      <c r="I594" s="10">
        <v>0.35000000000000003</v>
      </c>
      <c r="J594" s="10">
        <v>0.35000000000000003</v>
      </c>
      <c r="K594" s="10">
        <f t="shared" si="54"/>
        <v>131.99054000000001</v>
      </c>
      <c r="L594" s="10">
        <f t="shared" si="55"/>
        <v>1723.22154</v>
      </c>
      <c r="M594" s="10">
        <f t="shared" si="56"/>
        <v>14.985224403565725</v>
      </c>
      <c r="N594" s="10">
        <f t="shared" si="57"/>
        <v>1684.9255800000001</v>
      </c>
      <c r="O594" s="10">
        <f t="shared" si="58"/>
        <v>93.694580000000002</v>
      </c>
      <c r="P594" s="10">
        <f t="shared" si="59"/>
        <v>39.651556139537277</v>
      </c>
    </row>
    <row r="595" spans="1:16" ht="25.5">
      <c r="A595" s="5" t="s">
        <v>274</v>
      </c>
      <c r="B595" s="6" t="s">
        <v>275</v>
      </c>
      <c r="C595" s="7">
        <v>151281.58772000001</v>
      </c>
      <c r="D595" s="7">
        <v>159430.05763</v>
      </c>
      <c r="E595" s="7">
        <v>16570.4882</v>
      </c>
      <c r="F595" s="7">
        <v>2983.21407</v>
      </c>
      <c r="G595" s="7">
        <v>0</v>
      </c>
      <c r="H595" s="7">
        <v>2982.5714499999999</v>
      </c>
      <c r="I595" s="7">
        <v>191.90923000000001</v>
      </c>
      <c r="J595" s="7">
        <v>0.76</v>
      </c>
      <c r="K595" s="7">
        <f t="shared" si="54"/>
        <v>13587.27413</v>
      </c>
      <c r="L595" s="7">
        <f t="shared" si="55"/>
        <v>156446.84356000001</v>
      </c>
      <c r="M595" s="7">
        <f t="shared" si="56"/>
        <v>18.00317548881873</v>
      </c>
      <c r="N595" s="7">
        <f t="shared" si="57"/>
        <v>156447.48618000001</v>
      </c>
      <c r="O595" s="7">
        <f t="shared" si="58"/>
        <v>13587.91675</v>
      </c>
      <c r="P595" s="7">
        <f t="shared" si="59"/>
        <v>17.999297389439619</v>
      </c>
    </row>
    <row r="596" spans="1:16" ht="38.25">
      <c r="A596" s="5" t="s">
        <v>276</v>
      </c>
      <c r="B596" s="6" t="s">
        <v>46</v>
      </c>
      <c r="C596" s="7">
        <v>12252.312000000002</v>
      </c>
      <c r="D596" s="7">
        <v>12146.758</v>
      </c>
      <c r="E596" s="7">
        <v>882.04600000000005</v>
      </c>
      <c r="F596" s="7">
        <v>8.247399999999999</v>
      </c>
      <c r="G596" s="7">
        <v>0</v>
      </c>
      <c r="H596" s="7">
        <v>8.247399999999999</v>
      </c>
      <c r="I596" s="7">
        <v>0</v>
      </c>
      <c r="J596" s="7">
        <v>0.76</v>
      </c>
      <c r="K596" s="7">
        <f t="shared" si="54"/>
        <v>873.79860000000008</v>
      </c>
      <c r="L596" s="7">
        <f t="shared" si="55"/>
        <v>12138.5106</v>
      </c>
      <c r="M596" s="7">
        <f t="shared" si="56"/>
        <v>0.93503059931114696</v>
      </c>
      <c r="N596" s="7">
        <f t="shared" si="57"/>
        <v>12138.5106</v>
      </c>
      <c r="O596" s="7">
        <f t="shared" si="58"/>
        <v>873.79860000000008</v>
      </c>
      <c r="P596" s="7">
        <f t="shared" si="59"/>
        <v>0.93503059931114696</v>
      </c>
    </row>
    <row r="597" spans="1:16">
      <c r="A597" s="8" t="s">
        <v>23</v>
      </c>
      <c r="B597" s="9" t="s">
        <v>24</v>
      </c>
      <c r="C597" s="10">
        <v>9696.643</v>
      </c>
      <c r="D597" s="10">
        <v>9610.1229999999996</v>
      </c>
      <c r="E597" s="10">
        <v>693.48</v>
      </c>
      <c r="F597" s="10">
        <v>0</v>
      </c>
      <c r="G597" s="10">
        <v>0</v>
      </c>
      <c r="H597" s="10">
        <v>0</v>
      </c>
      <c r="I597" s="10">
        <v>0</v>
      </c>
      <c r="J597" s="10">
        <v>0</v>
      </c>
      <c r="K597" s="10">
        <f t="shared" si="54"/>
        <v>693.48</v>
      </c>
      <c r="L597" s="10">
        <f t="shared" si="55"/>
        <v>9610.1229999999996</v>
      </c>
      <c r="M597" s="10">
        <f t="shared" si="56"/>
        <v>0</v>
      </c>
      <c r="N597" s="10">
        <f t="shared" si="57"/>
        <v>9610.1229999999996</v>
      </c>
      <c r="O597" s="10">
        <f t="shared" si="58"/>
        <v>693.48</v>
      </c>
      <c r="P597" s="10">
        <f t="shared" si="59"/>
        <v>0</v>
      </c>
    </row>
    <row r="598" spans="1:16">
      <c r="A598" s="8" t="s">
        <v>25</v>
      </c>
      <c r="B598" s="9" t="s">
        <v>26</v>
      </c>
      <c r="C598" s="10">
        <v>2133.261</v>
      </c>
      <c r="D598" s="10">
        <v>2114.2269999999999</v>
      </c>
      <c r="E598" s="10">
        <v>152.566</v>
      </c>
      <c r="F598" s="10">
        <v>0</v>
      </c>
      <c r="G598" s="10">
        <v>0</v>
      </c>
      <c r="H598" s="10">
        <v>0</v>
      </c>
      <c r="I598" s="10">
        <v>0</v>
      </c>
      <c r="J598" s="10">
        <v>0</v>
      </c>
      <c r="K598" s="10">
        <f t="shared" si="54"/>
        <v>152.566</v>
      </c>
      <c r="L598" s="10">
        <f t="shared" si="55"/>
        <v>2114.2269999999999</v>
      </c>
      <c r="M598" s="10">
        <f t="shared" si="56"/>
        <v>0</v>
      </c>
      <c r="N598" s="10">
        <f t="shared" si="57"/>
        <v>2114.2269999999999</v>
      </c>
      <c r="O598" s="10">
        <f t="shared" si="58"/>
        <v>152.566</v>
      </c>
      <c r="P598" s="10">
        <f t="shared" si="59"/>
        <v>0</v>
      </c>
    </row>
    <row r="599" spans="1:16">
      <c r="A599" s="8" t="s">
        <v>27</v>
      </c>
      <c r="B599" s="9" t="s">
        <v>28</v>
      </c>
      <c r="C599" s="10">
        <v>218.065</v>
      </c>
      <c r="D599" s="10">
        <v>218.065</v>
      </c>
      <c r="E599" s="10">
        <v>17</v>
      </c>
      <c r="F599" s="10">
        <v>0</v>
      </c>
      <c r="G599" s="10">
        <v>0</v>
      </c>
      <c r="H599" s="10">
        <v>0</v>
      </c>
      <c r="I599" s="10">
        <v>0</v>
      </c>
      <c r="J599" s="10">
        <v>0</v>
      </c>
      <c r="K599" s="10">
        <f t="shared" si="54"/>
        <v>17</v>
      </c>
      <c r="L599" s="10">
        <f t="shared" si="55"/>
        <v>218.065</v>
      </c>
      <c r="M599" s="10">
        <f t="shared" si="56"/>
        <v>0</v>
      </c>
      <c r="N599" s="10">
        <f t="shared" si="57"/>
        <v>218.065</v>
      </c>
      <c r="O599" s="10">
        <f t="shared" si="58"/>
        <v>17</v>
      </c>
      <c r="P599" s="10">
        <f t="shared" si="59"/>
        <v>0</v>
      </c>
    </row>
    <row r="600" spans="1:16">
      <c r="A600" s="8" t="s">
        <v>29</v>
      </c>
      <c r="B600" s="9" t="s">
        <v>30</v>
      </c>
      <c r="C600" s="10">
        <v>192.06300000000002</v>
      </c>
      <c r="D600" s="10">
        <v>192.06300000000002</v>
      </c>
      <c r="E600" s="10">
        <v>18</v>
      </c>
      <c r="F600" s="10">
        <v>8.247399999999999</v>
      </c>
      <c r="G600" s="10">
        <v>0</v>
      </c>
      <c r="H600" s="10">
        <v>8.247399999999999</v>
      </c>
      <c r="I600" s="10">
        <v>0</v>
      </c>
      <c r="J600" s="10">
        <v>0.76</v>
      </c>
      <c r="K600" s="10">
        <f t="shared" si="54"/>
        <v>9.752600000000001</v>
      </c>
      <c r="L600" s="10">
        <f t="shared" si="55"/>
        <v>183.81560000000002</v>
      </c>
      <c r="M600" s="10">
        <f t="shared" si="56"/>
        <v>45.818888888888878</v>
      </c>
      <c r="N600" s="10">
        <f t="shared" si="57"/>
        <v>183.81560000000002</v>
      </c>
      <c r="O600" s="10">
        <f t="shared" si="58"/>
        <v>9.752600000000001</v>
      </c>
      <c r="P600" s="10">
        <f t="shared" si="59"/>
        <v>45.818888888888878</v>
      </c>
    </row>
    <row r="601" spans="1:16">
      <c r="A601" s="8" t="s">
        <v>31</v>
      </c>
      <c r="B601" s="9" t="s">
        <v>32</v>
      </c>
      <c r="C601" s="10">
        <v>12.280000000000001</v>
      </c>
      <c r="D601" s="10">
        <v>12.280000000000001</v>
      </c>
      <c r="E601" s="10">
        <v>1</v>
      </c>
      <c r="F601" s="10">
        <v>0</v>
      </c>
      <c r="G601" s="10">
        <v>0</v>
      </c>
      <c r="H601" s="10">
        <v>0</v>
      </c>
      <c r="I601" s="10">
        <v>0</v>
      </c>
      <c r="J601" s="10">
        <v>0</v>
      </c>
      <c r="K601" s="10">
        <f t="shared" si="54"/>
        <v>1</v>
      </c>
      <c r="L601" s="10">
        <f t="shared" si="55"/>
        <v>12.280000000000001</v>
      </c>
      <c r="M601" s="10">
        <f t="shared" si="56"/>
        <v>0</v>
      </c>
      <c r="N601" s="10">
        <f t="shared" si="57"/>
        <v>12.280000000000001</v>
      </c>
      <c r="O601" s="10">
        <f t="shared" si="58"/>
        <v>1</v>
      </c>
      <c r="P601" s="10">
        <f t="shared" si="59"/>
        <v>0</v>
      </c>
    </row>
    <row r="602" spans="1:16">
      <c r="A602" s="5" t="s">
        <v>277</v>
      </c>
      <c r="B602" s="6" t="s">
        <v>68</v>
      </c>
      <c r="C602" s="7">
        <v>300</v>
      </c>
      <c r="D602" s="7">
        <v>300</v>
      </c>
      <c r="E602" s="7">
        <v>0</v>
      </c>
      <c r="F602" s="7">
        <v>0</v>
      </c>
      <c r="G602" s="7">
        <v>0</v>
      </c>
      <c r="H602" s="7">
        <v>0</v>
      </c>
      <c r="I602" s="7">
        <v>0</v>
      </c>
      <c r="J602" s="7">
        <v>0</v>
      </c>
      <c r="K602" s="7">
        <f t="shared" si="54"/>
        <v>0</v>
      </c>
      <c r="L602" s="7">
        <f t="shared" si="55"/>
        <v>300</v>
      </c>
      <c r="M602" s="7">
        <f t="shared" si="56"/>
        <v>0</v>
      </c>
      <c r="N602" s="7">
        <f t="shared" si="57"/>
        <v>300</v>
      </c>
      <c r="O602" s="7">
        <f t="shared" si="58"/>
        <v>0</v>
      </c>
      <c r="P602" s="7">
        <f t="shared" si="59"/>
        <v>0</v>
      </c>
    </row>
    <row r="603" spans="1:16">
      <c r="A603" s="8" t="s">
        <v>29</v>
      </c>
      <c r="B603" s="9" t="s">
        <v>30</v>
      </c>
      <c r="C603" s="10">
        <v>300</v>
      </c>
      <c r="D603" s="10">
        <v>300</v>
      </c>
      <c r="E603" s="10">
        <v>0</v>
      </c>
      <c r="F603" s="10">
        <v>0</v>
      </c>
      <c r="G603" s="10">
        <v>0</v>
      </c>
      <c r="H603" s="10">
        <v>0</v>
      </c>
      <c r="I603" s="10">
        <v>0</v>
      </c>
      <c r="J603" s="10">
        <v>0</v>
      </c>
      <c r="K603" s="10">
        <f t="shared" si="54"/>
        <v>0</v>
      </c>
      <c r="L603" s="10">
        <f t="shared" si="55"/>
        <v>300</v>
      </c>
      <c r="M603" s="10">
        <f t="shared" si="56"/>
        <v>0</v>
      </c>
      <c r="N603" s="10">
        <f t="shared" si="57"/>
        <v>300</v>
      </c>
      <c r="O603" s="10">
        <f t="shared" si="58"/>
        <v>0</v>
      </c>
      <c r="P603" s="10">
        <f t="shared" si="59"/>
        <v>0</v>
      </c>
    </row>
    <row r="604" spans="1:16">
      <c r="A604" s="5" t="s">
        <v>278</v>
      </c>
      <c r="B604" s="6" t="s">
        <v>279</v>
      </c>
      <c r="C604" s="7">
        <v>4437.0569999999998</v>
      </c>
      <c r="D604" s="7">
        <v>4437.0569999999998</v>
      </c>
      <c r="E604" s="7">
        <v>2350</v>
      </c>
      <c r="F604" s="7">
        <v>0</v>
      </c>
      <c r="G604" s="7">
        <v>0</v>
      </c>
      <c r="H604" s="7">
        <v>-0.64261999999999997</v>
      </c>
      <c r="I604" s="7">
        <v>191.90923000000001</v>
      </c>
      <c r="J604" s="7">
        <v>0</v>
      </c>
      <c r="K604" s="7">
        <f t="shared" si="54"/>
        <v>2350</v>
      </c>
      <c r="L604" s="7">
        <f t="shared" si="55"/>
        <v>4437.0569999999998</v>
      </c>
      <c r="M604" s="7">
        <f t="shared" si="56"/>
        <v>0</v>
      </c>
      <c r="N604" s="7">
        <f t="shared" si="57"/>
        <v>4437.6996199999994</v>
      </c>
      <c r="O604" s="7">
        <f t="shared" si="58"/>
        <v>2350.6426200000001</v>
      </c>
      <c r="P604" s="7">
        <f t="shared" si="59"/>
        <v>-2.7345531914893615E-2</v>
      </c>
    </row>
    <row r="605" spans="1:16">
      <c r="A605" s="8" t="s">
        <v>280</v>
      </c>
      <c r="B605" s="9" t="s">
        <v>281</v>
      </c>
      <c r="C605" s="10">
        <v>4437.0569999999998</v>
      </c>
      <c r="D605" s="10">
        <v>4437.0569999999998</v>
      </c>
      <c r="E605" s="10">
        <v>2350</v>
      </c>
      <c r="F605" s="10">
        <v>0</v>
      </c>
      <c r="G605" s="10">
        <v>0</v>
      </c>
      <c r="H605" s="10">
        <v>-0.64261999999999997</v>
      </c>
      <c r="I605" s="10">
        <v>191.90923000000001</v>
      </c>
      <c r="J605" s="10">
        <v>0</v>
      </c>
      <c r="K605" s="10">
        <f t="shared" si="54"/>
        <v>2350</v>
      </c>
      <c r="L605" s="10">
        <f t="shared" si="55"/>
        <v>4437.0569999999998</v>
      </c>
      <c r="M605" s="10">
        <f t="shared" si="56"/>
        <v>0</v>
      </c>
      <c r="N605" s="10">
        <f t="shared" si="57"/>
        <v>4437.6996199999994</v>
      </c>
      <c r="O605" s="10">
        <f t="shared" si="58"/>
        <v>2350.6426200000001</v>
      </c>
      <c r="P605" s="10">
        <f t="shared" si="59"/>
        <v>-2.7345531914893615E-2</v>
      </c>
    </row>
    <row r="606" spans="1:16">
      <c r="A606" s="5" t="s">
        <v>282</v>
      </c>
      <c r="B606" s="6" t="s">
        <v>283</v>
      </c>
      <c r="C606" s="7">
        <v>17872.58772</v>
      </c>
      <c r="D606" s="7">
        <v>26126.611629999999</v>
      </c>
      <c r="E606" s="7">
        <v>3683.3222000000001</v>
      </c>
      <c r="F606" s="7">
        <v>0</v>
      </c>
      <c r="G606" s="7">
        <v>0</v>
      </c>
      <c r="H606" s="7">
        <v>0</v>
      </c>
      <c r="I606" s="7">
        <v>0</v>
      </c>
      <c r="J606" s="7">
        <v>0</v>
      </c>
      <c r="K606" s="7">
        <f t="shared" si="54"/>
        <v>3683.3222000000001</v>
      </c>
      <c r="L606" s="7">
        <f t="shared" si="55"/>
        <v>26126.611629999999</v>
      </c>
      <c r="M606" s="7">
        <f t="shared" si="56"/>
        <v>0</v>
      </c>
      <c r="N606" s="7">
        <f t="shared" si="57"/>
        <v>26126.611629999999</v>
      </c>
      <c r="O606" s="7">
        <f t="shared" si="58"/>
        <v>3683.3222000000001</v>
      </c>
      <c r="P606" s="7">
        <f t="shared" si="59"/>
        <v>0</v>
      </c>
    </row>
    <row r="607" spans="1:16">
      <c r="A607" s="8" t="s">
        <v>284</v>
      </c>
      <c r="B607" s="9" t="s">
        <v>285</v>
      </c>
      <c r="C607" s="10">
        <v>17872.58772</v>
      </c>
      <c r="D607" s="10">
        <v>26126.611629999999</v>
      </c>
      <c r="E607" s="10">
        <v>3683.3222000000001</v>
      </c>
      <c r="F607" s="10">
        <v>0</v>
      </c>
      <c r="G607" s="10">
        <v>0</v>
      </c>
      <c r="H607" s="10">
        <v>0</v>
      </c>
      <c r="I607" s="10">
        <v>0</v>
      </c>
      <c r="J607" s="10">
        <v>0</v>
      </c>
      <c r="K607" s="10">
        <f t="shared" si="54"/>
        <v>3683.3222000000001</v>
      </c>
      <c r="L607" s="10">
        <f t="shared" si="55"/>
        <v>26126.611629999999</v>
      </c>
      <c r="M607" s="10">
        <f t="shared" si="56"/>
        <v>0</v>
      </c>
      <c r="N607" s="10">
        <f t="shared" si="57"/>
        <v>26126.611629999999</v>
      </c>
      <c r="O607" s="10">
        <f t="shared" si="58"/>
        <v>3683.3222000000001</v>
      </c>
      <c r="P607" s="10">
        <f t="shared" si="59"/>
        <v>0</v>
      </c>
    </row>
    <row r="608" spans="1:16">
      <c r="A608" s="5" t="s">
        <v>286</v>
      </c>
      <c r="B608" s="6" t="s">
        <v>287</v>
      </c>
      <c r="C608" s="7">
        <v>107099</v>
      </c>
      <c r="D608" s="7">
        <v>107099</v>
      </c>
      <c r="E608" s="7">
        <v>8924.9</v>
      </c>
      <c r="F608" s="7">
        <v>2974.9666699999998</v>
      </c>
      <c r="G608" s="7">
        <v>0</v>
      </c>
      <c r="H608" s="7">
        <v>2974.9666699999998</v>
      </c>
      <c r="I608" s="7">
        <v>0</v>
      </c>
      <c r="J608" s="7">
        <v>0</v>
      </c>
      <c r="K608" s="7">
        <f t="shared" si="54"/>
        <v>5949.9333299999998</v>
      </c>
      <c r="L608" s="7">
        <f t="shared" si="55"/>
        <v>104124.03333000001</v>
      </c>
      <c r="M608" s="7">
        <f t="shared" si="56"/>
        <v>33.33333337068202</v>
      </c>
      <c r="N608" s="7">
        <f t="shared" si="57"/>
        <v>104124.03333000001</v>
      </c>
      <c r="O608" s="7">
        <f t="shared" si="58"/>
        <v>5949.9333299999998</v>
      </c>
      <c r="P608" s="7">
        <f t="shared" si="59"/>
        <v>33.33333337068202</v>
      </c>
    </row>
    <row r="609" spans="1:16" ht="25.5">
      <c r="A609" s="8" t="s">
        <v>125</v>
      </c>
      <c r="B609" s="9" t="s">
        <v>126</v>
      </c>
      <c r="C609" s="10">
        <v>107099</v>
      </c>
      <c r="D609" s="10">
        <v>107099</v>
      </c>
      <c r="E609" s="10">
        <v>8924.9</v>
      </c>
      <c r="F609" s="10">
        <v>2974.9666699999998</v>
      </c>
      <c r="G609" s="10">
        <v>0</v>
      </c>
      <c r="H609" s="10">
        <v>2974.9666699999998</v>
      </c>
      <c r="I609" s="10">
        <v>0</v>
      </c>
      <c r="J609" s="10">
        <v>0</v>
      </c>
      <c r="K609" s="10">
        <f t="shared" si="54"/>
        <v>5949.9333299999998</v>
      </c>
      <c r="L609" s="10">
        <f t="shared" si="55"/>
        <v>104124.03333000001</v>
      </c>
      <c r="M609" s="10">
        <f t="shared" si="56"/>
        <v>33.33333337068202</v>
      </c>
      <c r="N609" s="10">
        <f t="shared" si="57"/>
        <v>104124.03333000001</v>
      </c>
      <c r="O609" s="10">
        <f t="shared" si="58"/>
        <v>5949.9333299999998</v>
      </c>
      <c r="P609" s="10">
        <f t="shared" si="59"/>
        <v>33.33333337068202</v>
      </c>
    </row>
    <row r="610" spans="1:16">
      <c r="A610" s="5" t="s">
        <v>288</v>
      </c>
      <c r="B610" s="6" t="s">
        <v>124</v>
      </c>
      <c r="C610" s="7">
        <v>8401.6309999999994</v>
      </c>
      <c r="D610" s="7">
        <v>8401.6309999999994</v>
      </c>
      <c r="E610" s="7">
        <v>730.22</v>
      </c>
      <c r="F610" s="7">
        <v>0</v>
      </c>
      <c r="G610" s="7">
        <v>0</v>
      </c>
      <c r="H610" s="7">
        <v>0</v>
      </c>
      <c r="I610" s="7">
        <v>0</v>
      </c>
      <c r="J610" s="7">
        <v>0</v>
      </c>
      <c r="K610" s="7">
        <f t="shared" si="54"/>
        <v>730.22</v>
      </c>
      <c r="L610" s="7">
        <f t="shared" si="55"/>
        <v>8401.6309999999994</v>
      </c>
      <c r="M610" s="7">
        <f t="shared" si="56"/>
        <v>0</v>
      </c>
      <c r="N610" s="7">
        <f t="shared" si="57"/>
        <v>8401.6309999999994</v>
      </c>
      <c r="O610" s="7">
        <f t="shared" si="58"/>
        <v>730.22</v>
      </c>
      <c r="P610" s="7">
        <f t="shared" si="59"/>
        <v>0</v>
      </c>
    </row>
    <row r="611" spans="1:16" ht="25.5">
      <c r="A611" s="8" t="s">
        <v>125</v>
      </c>
      <c r="B611" s="9" t="s">
        <v>126</v>
      </c>
      <c r="C611" s="10">
        <v>8401.6309999999994</v>
      </c>
      <c r="D611" s="10">
        <v>8401.6309999999994</v>
      </c>
      <c r="E611" s="10">
        <v>730.22</v>
      </c>
      <c r="F611" s="10">
        <v>0</v>
      </c>
      <c r="G611" s="10">
        <v>0</v>
      </c>
      <c r="H611" s="10">
        <v>0</v>
      </c>
      <c r="I611" s="10">
        <v>0</v>
      </c>
      <c r="J611" s="10">
        <v>0</v>
      </c>
      <c r="K611" s="10">
        <f t="shared" si="54"/>
        <v>730.22</v>
      </c>
      <c r="L611" s="10">
        <f t="shared" si="55"/>
        <v>8401.6309999999994</v>
      </c>
      <c r="M611" s="10">
        <f t="shared" si="56"/>
        <v>0</v>
      </c>
      <c r="N611" s="10">
        <f t="shared" si="57"/>
        <v>8401.6309999999994</v>
      </c>
      <c r="O611" s="10">
        <f t="shared" si="58"/>
        <v>730.22</v>
      </c>
      <c r="P611" s="10">
        <f t="shared" si="59"/>
        <v>0</v>
      </c>
    </row>
    <row r="612" spans="1:16" ht="38.25">
      <c r="A612" s="5" t="s">
        <v>289</v>
      </c>
      <c r="B612" s="6" t="s">
        <v>290</v>
      </c>
      <c r="C612" s="7">
        <v>919</v>
      </c>
      <c r="D612" s="7">
        <v>919</v>
      </c>
      <c r="E612" s="7">
        <v>0</v>
      </c>
      <c r="F612" s="7">
        <v>0</v>
      </c>
      <c r="G612" s="7">
        <v>0</v>
      </c>
      <c r="H612" s="7">
        <v>0</v>
      </c>
      <c r="I612" s="7">
        <v>0</v>
      </c>
      <c r="J612" s="7">
        <v>0</v>
      </c>
      <c r="K612" s="7">
        <f t="shared" si="54"/>
        <v>0</v>
      </c>
      <c r="L612" s="7">
        <f t="shared" si="55"/>
        <v>919</v>
      </c>
      <c r="M612" s="7">
        <f t="shared" si="56"/>
        <v>0</v>
      </c>
      <c r="N612" s="7">
        <f t="shared" si="57"/>
        <v>919</v>
      </c>
      <c r="O612" s="7">
        <f t="shared" si="58"/>
        <v>0</v>
      </c>
      <c r="P612" s="7">
        <f t="shared" si="59"/>
        <v>0</v>
      </c>
    </row>
    <row r="613" spans="1:16" ht="25.5">
      <c r="A613" s="8" t="s">
        <v>125</v>
      </c>
      <c r="B613" s="9" t="s">
        <v>126</v>
      </c>
      <c r="C613" s="10">
        <v>919</v>
      </c>
      <c r="D613" s="10">
        <v>919</v>
      </c>
      <c r="E613" s="10">
        <v>0</v>
      </c>
      <c r="F613" s="10">
        <v>0</v>
      </c>
      <c r="G613" s="10">
        <v>0</v>
      </c>
      <c r="H613" s="10">
        <v>0</v>
      </c>
      <c r="I613" s="10">
        <v>0</v>
      </c>
      <c r="J613" s="10">
        <v>0</v>
      </c>
      <c r="K613" s="10">
        <f t="shared" si="54"/>
        <v>0</v>
      </c>
      <c r="L613" s="10">
        <f t="shared" si="55"/>
        <v>919</v>
      </c>
      <c r="M613" s="10">
        <f t="shared" si="56"/>
        <v>0</v>
      </c>
      <c r="N613" s="10">
        <f t="shared" si="57"/>
        <v>919</v>
      </c>
      <c r="O613" s="10">
        <f t="shared" si="58"/>
        <v>0</v>
      </c>
      <c r="P613" s="10">
        <f t="shared" si="59"/>
        <v>0</v>
      </c>
    </row>
    <row r="614" spans="1:16">
      <c r="A614" s="5" t="s">
        <v>291</v>
      </c>
      <c r="B614" s="6" t="s">
        <v>292</v>
      </c>
      <c r="C614" s="7">
        <v>2340145.9217200028</v>
      </c>
      <c r="D614" s="7">
        <v>2396049.0971100023</v>
      </c>
      <c r="E614" s="7">
        <v>212932.44099999999</v>
      </c>
      <c r="F614" s="7">
        <v>34511.537410000004</v>
      </c>
      <c r="G614" s="7">
        <v>1072.9064799999999</v>
      </c>
      <c r="H614" s="7">
        <v>36099.755440000001</v>
      </c>
      <c r="I614" s="7">
        <v>5261.6231400000052</v>
      </c>
      <c r="J614" s="7">
        <v>14730.043110000004</v>
      </c>
      <c r="K614" s="7">
        <f t="shared" si="54"/>
        <v>178420.90359</v>
      </c>
      <c r="L614" s="7">
        <f t="shared" si="55"/>
        <v>2361537.5597000024</v>
      </c>
      <c r="M614" s="7">
        <f t="shared" si="56"/>
        <v>16.207740468254908</v>
      </c>
      <c r="N614" s="7">
        <f t="shared" si="57"/>
        <v>2359949.3416700023</v>
      </c>
      <c r="O614" s="7">
        <f t="shared" si="58"/>
        <v>176832.68555999998</v>
      </c>
      <c r="P614" s="7">
        <f t="shared" si="59"/>
        <v>16.953619312521759</v>
      </c>
    </row>
    <row r="615" spans="1:16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</row>
  </sheetData>
  <mergeCells count="2">
    <mergeCell ref="A2:L2"/>
    <mergeCell ref="A3:L3"/>
  </mergeCells>
  <pageMargins left="0.32" right="0.33" top="0.39370078740157499" bottom="0.39370078740157499" header="0" footer="0"/>
  <pageSetup paperSize="9" scale="51" fitToHeight="50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7"/>
  <sheetViews>
    <sheetView workbookViewId="0">
      <selection activeCell="B4" sqref="B4"/>
    </sheetView>
  </sheetViews>
  <sheetFormatPr defaultRowHeight="12.75"/>
  <cols>
    <col min="1" max="1" width="10.7109375" customWidth="1"/>
    <col min="2" max="2" width="50.7109375" customWidth="1"/>
    <col min="3" max="16" width="15.7109375" customWidth="1"/>
  </cols>
  <sheetData>
    <row r="1" spans="1:16">
      <c r="A1" t="s">
        <v>0</v>
      </c>
    </row>
    <row r="2" spans="1:16" ht="18.75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6">
      <c r="A3" s="12" t="s">
        <v>294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6">
      <c r="L4" s="1" t="s">
        <v>293</v>
      </c>
    </row>
    <row r="5" spans="1:16" s="2" customFormat="1" ht="51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  <c r="O5" s="4" t="s">
        <v>17</v>
      </c>
      <c r="P5" s="4" t="s">
        <v>18</v>
      </c>
    </row>
    <row r="6" spans="1:16">
      <c r="A6" s="5" t="s">
        <v>19</v>
      </c>
      <c r="B6" s="6" t="s">
        <v>20</v>
      </c>
      <c r="C6" s="7">
        <v>21708.7444</v>
      </c>
      <c r="D6" s="7">
        <v>22008.594400000002</v>
      </c>
      <c r="E6" s="7">
        <v>15.8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f t="shared" ref="K6:K69" si="0">E6-F6</f>
        <v>15.8</v>
      </c>
      <c r="L6" s="7">
        <f t="shared" ref="L6:L69" si="1">D6-F6</f>
        <v>22008.594400000002</v>
      </c>
      <c r="M6" s="7">
        <f t="shared" ref="M6:M69" si="2">IF(E6=0,0,(F6/E6)*100)</f>
        <v>0</v>
      </c>
      <c r="N6" s="7">
        <f t="shared" ref="N6:N69" si="3">D6-H6</f>
        <v>22008.594400000002</v>
      </c>
      <c r="O6" s="7">
        <f t="shared" ref="O6:O69" si="4">E6-H6</f>
        <v>15.8</v>
      </c>
      <c r="P6" s="7">
        <f t="shared" ref="P6:P69" si="5">IF(E6=0,0,(H6/E6)*100)</f>
        <v>0</v>
      </c>
    </row>
    <row r="7" spans="1:16" ht="51">
      <c r="A7" s="5" t="s">
        <v>21</v>
      </c>
      <c r="B7" s="6" t="s">
        <v>22</v>
      </c>
      <c r="C7" s="7">
        <v>770</v>
      </c>
      <c r="D7" s="7">
        <v>770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f t="shared" si="0"/>
        <v>0</v>
      </c>
      <c r="L7" s="7">
        <f t="shared" si="1"/>
        <v>770</v>
      </c>
      <c r="M7" s="7">
        <f t="shared" si="2"/>
        <v>0</v>
      </c>
      <c r="N7" s="7">
        <f t="shared" si="3"/>
        <v>770</v>
      </c>
      <c r="O7" s="7">
        <f t="shared" si="4"/>
        <v>0</v>
      </c>
      <c r="P7" s="7">
        <f t="shared" si="5"/>
        <v>0</v>
      </c>
    </row>
    <row r="8" spans="1:16" ht="25.5">
      <c r="A8" s="8" t="s">
        <v>295</v>
      </c>
      <c r="B8" s="9" t="s">
        <v>296</v>
      </c>
      <c r="C8" s="10">
        <v>600</v>
      </c>
      <c r="D8" s="10">
        <v>600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f t="shared" si="0"/>
        <v>0</v>
      </c>
      <c r="L8" s="10">
        <f t="shared" si="1"/>
        <v>600</v>
      </c>
      <c r="M8" s="10">
        <f t="shared" si="2"/>
        <v>0</v>
      </c>
      <c r="N8" s="10">
        <f t="shared" si="3"/>
        <v>600</v>
      </c>
      <c r="O8" s="10">
        <f t="shared" si="4"/>
        <v>0</v>
      </c>
      <c r="P8" s="10">
        <f t="shared" si="5"/>
        <v>0</v>
      </c>
    </row>
    <row r="9" spans="1:16">
      <c r="A9" s="8" t="s">
        <v>297</v>
      </c>
      <c r="B9" s="9" t="s">
        <v>298</v>
      </c>
      <c r="C9" s="10">
        <v>170</v>
      </c>
      <c r="D9" s="10">
        <v>170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f t="shared" si="0"/>
        <v>0</v>
      </c>
      <c r="L9" s="10">
        <f t="shared" si="1"/>
        <v>170</v>
      </c>
      <c r="M9" s="10">
        <f t="shared" si="2"/>
        <v>0</v>
      </c>
      <c r="N9" s="10">
        <f t="shared" si="3"/>
        <v>170</v>
      </c>
      <c r="O9" s="10">
        <f t="shared" si="4"/>
        <v>0</v>
      </c>
      <c r="P9" s="10">
        <f t="shared" si="5"/>
        <v>0</v>
      </c>
    </row>
    <row r="10" spans="1:16" ht="63.75">
      <c r="A10" s="5" t="s">
        <v>51</v>
      </c>
      <c r="B10" s="6" t="s">
        <v>52</v>
      </c>
      <c r="C10" s="7">
        <v>457</v>
      </c>
      <c r="D10" s="7">
        <v>457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f t="shared" si="0"/>
        <v>0</v>
      </c>
      <c r="L10" s="7">
        <f t="shared" si="1"/>
        <v>457</v>
      </c>
      <c r="M10" s="7">
        <f t="shared" si="2"/>
        <v>0</v>
      </c>
      <c r="N10" s="7">
        <f t="shared" si="3"/>
        <v>457</v>
      </c>
      <c r="O10" s="7">
        <f t="shared" si="4"/>
        <v>0</v>
      </c>
      <c r="P10" s="7">
        <f t="shared" si="5"/>
        <v>0</v>
      </c>
    </row>
    <row r="11" spans="1:16">
      <c r="A11" s="8" t="s">
        <v>299</v>
      </c>
      <c r="B11" s="9" t="s">
        <v>300</v>
      </c>
      <c r="C11" s="10">
        <v>457</v>
      </c>
      <c r="D11" s="10">
        <v>457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f t="shared" si="0"/>
        <v>0</v>
      </c>
      <c r="L11" s="10">
        <f t="shared" si="1"/>
        <v>457</v>
      </c>
      <c r="M11" s="10">
        <f t="shared" si="2"/>
        <v>0</v>
      </c>
      <c r="N11" s="10">
        <f t="shared" si="3"/>
        <v>457</v>
      </c>
      <c r="O11" s="10">
        <f t="shared" si="4"/>
        <v>0</v>
      </c>
      <c r="P11" s="10">
        <f t="shared" si="5"/>
        <v>0</v>
      </c>
    </row>
    <row r="12" spans="1:16" ht="38.25">
      <c r="A12" s="5" t="s">
        <v>53</v>
      </c>
      <c r="B12" s="6" t="s">
        <v>54</v>
      </c>
      <c r="C12" s="7">
        <v>22.170999999999999</v>
      </c>
      <c r="D12" s="7">
        <v>22.170999999999999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f t="shared" si="0"/>
        <v>0</v>
      </c>
      <c r="L12" s="7">
        <f t="shared" si="1"/>
        <v>22.170999999999999</v>
      </c>
      <c r="M12" s="7">
        <f t="shared" si="2"/>
        <v>0</v>
      </c>
      <c r="N12" s="7">
        <f t="shared" si="3"/>
        <v>22.170999999999999</v>
      </c>
      <c r="O12" s="7">
        <f t="shared" si="4"/>
        <v>0</v>
      </c>
      <c r="P12" s="7">
        <f t="shared" si="5"/>
        <v>0</v>
      </c>
    </row>
    <row r="13" spans="1:16" ht="25.5">
      <c r="A13" s="8" t="s">
        <v>55</v>
      </c>
      <c r="B13" s="9" t="s">
        <v>56</v>
      </c>
      <c r="C13" s="10">
        <v>22.170999999999999</v>
      </c>
      <c r="D13" s="10">
        <v>22.170999999999999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f t="shared" si="0"/>
        <v>0</v>
      </c>
      <c r="L13" s="10">
        <f t="shared" si="1"/>
        <v>22.170999999999999</v>
      </c>
      <c r="M13" s="10">
        <f t="shared" si="2"/>
        <v>0</v>
      </c>
      <c r="N13" s="10">
        <f t="shared" si="3"/>
        <v>22.170999999999999</v>
      </c>
      <c r="O13" s="10">
        <f t="shared" si="4"/>
        <v>0</v>
      </c>
      <c r="P13" s="10">
        <f t="shared" si="5"/>
        <v>0</v>
      </c>
    </row>
    <row r="14" spans="1:16" ht="25.5">
      <c r="A14" s="5" t="s">
        <v>57</v>
      </c>
      <c r="B14" s="6" t="s">
        <v>58</v>
      </c>
      <c r="C14" s="7">
        <v>2000.0040000000001</v>
      </c>
      <c r="D14" s="7">
        <v>2299.8540000000003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f t="shared" si="0"/>
        <v>0</v>
      </c>
      <c r="L14" s="7">
        <f t="shared" si="1"/>
        <v>2299.8540000000003</v>
      </c>
      <c r="M14" s="7">
        <f t="shared" si="2"/>
        <v>0</v>
      </c>
      <c r="N14" s="7">
        <f t="shared" si="3"/>
        <v>2299.8540000000003</v>
      </c>
      <c r="O14" s="7">
        <f t="shared" si="4"/>
        <v>0</v>
      </c>
      <c r="P14" s="7">
        <f t="shared" si="5"/>
        <v>0</v>
      </c>
    </row>
    <row r="15" spans="1:16" ht="25.5">
      <c r="A15" s="8" t="s">
        <v>301</v>
      </c>
      <c r="B15" s="9" t="s">
        <v>302</v>
      </c>
      <c r="C15" s="10">
        <v>2000.0040000000001</v>
      </c>
      <c r="D15" s="10">
        <v>2299.8540000000003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f t="shared" si="0"/>
        <v>0</v>
      </c>
      <c r="L15" s="10">
        <f t="shared" si="1"/>
        <v>2299.8540000000003</v>
      </c>
      <c r="M15" s="10">
        <f t="shared" si="2"/>
        <v>0</v>
      </c>
      <c r="N15" s="10">
        <f t="shared" si="3"/>
        <v>2299.8540000000003</v>
      </c>
      <c r="O15" s="10">
        <f t="shared" si="4"/>
        <v>0</v>
      </c>
      <c r="P15" s="10">
        <f t="shared" si="5"/>
        <v>0</v>
      </c>
    </row>
    <row r="16" spans="1:16" ht="25.5">
      <c r="A16" s="5" t="s">
        <v>303</v>
      </c>
      <c r="B16" s="6" t="s">
        <v>304</v>
      </c>
      <c r="C16" s="7">
        <v>190</v>
      </c>
      <c r="D16" s="7">
        <v>190</v>
      </c>
      <c r="E16" s="7">
        <v>15.8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f t="shared" si="0"/>
        <v>15.8</v>
      </c>
      <c r="L16" s="7">
        <f t="shared" si="1"/>
        <v>190</v>
      </c>
      <c r="M16" s="7">
        <f t="shared" si="2"/>
        <v>0</v>
      </c>
      <c r="N16" s="7">
        <f t="shared" si="3"/>
        <v>190</v>
      </c>
      <c r="O16" s="7">
        <f t="shared" si="4"/>
        <v>15.8</v>
      </c>
      <c r="P16" s="7">
        <f t="shared" si="5"/>
        <v>0</v>
      </c>
    </row>
    <row r="17" spans="1:16" ht="25.5">
      <c r="A17" s="8" t="s">
        <v>237</v>
      </c>
      <c r="B17" s="9" t="s">
        <v>238</v>
      </c>
      <c r="C17" s="10">
        <v>190</v>
      </c>
      <c r="D17" s="10">
        <v>190</v>
      </c>
      <c r="E17" s="10">
        <v>15.8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f t="shared" si="0"/>
        <v>15.8</v>
      </c>
      <c r="L17" s="10">
        <f t="shared" si="1"/>
        <v>190</v>
      </c>
      <c r="M17" s="10">
        <f t="shared" si="2"/>
        <v>0</v>
      </c>
      <c r="N17" s="10">
        <f t="shared" si="3"/>
        <v>190</v>
      </c>
      <c r="O17" s="10">
        <f t="shared" si="4"/>
        <v>15.8</v>
      </c>
      <c r="P17" s="10">
        <f t="shared" si="5"/>
        <v>0</v>
      </c>
    </row>
    <row r="18" spans="1:16">
      <c r="A18" s="5" t="s">
        <v>67</v>
      </c>
      <c r="B18" s="6" t="s">
        <v>68</v>
      </c>
      <c r="C18" s="7">
        <v>18269.5694</v>
      </c>
      <c r="D18" s="7">
        <v>18269.5694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f t="shared" si="0"/>
        <v>0</v>
      </c>
      <c r="L18" s="7">
        <f t="shared" si="1"/>
        <v>18269.5694</v>
      </c>
      <c r="M18" s="7">
        <f t="shared" si="2"/>
        <v>0</v>
      </c>
      <c r="N18" s="7">
        <f t="shared" si="3"/>
        <v>18269.5694</v>
      </c>
      <c r="O18" s="7">
        <f t="shared" si="4"/>
        <v>0</v>
      </c>
      <c r="P18" s="7">
        <f t="shared" si="5"/>
        <v>0</v>
      </c>
    </row>
    <row r="19" spans="1:16">
      <c r="A19" s="8" t="s">
        <v>297</v>
      </c>
      <c r="B19" s="9" t="s">
        <v>298</v>
      </c>
      <c r="C19" s="10">
        <v>18269.5694</v>
      </c>
      <c r="D19" s="10">
        <v>18269.5694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f t="shared" si="0"/>
        <v>0</v>
      </c>
      <c r="L19" s="10">
        <f t="shared" si="1"/>
        <v>18269.5694</v>
      </c>
      <c r="M19" s="10">
        <f t="shared" si="2"/>
        <v>0</v>
      </c>
      <c r="N19" s="10">
        <f t="shared" si="3"/>
        <v>18269.5694</v>
      </c>
      <c r="O19" s="10">
        <f t="shared" si="4"/>
        <v>0</v>
      </c>
      <c r="P19" s="10">
        <f t="shared" si="5"/>
        <v>0</v>
      </c>
    </row>
    <row r="20" spans="1:16">
      <c r="A20" s="5" t="s">
        <v>71</v>
      </c>
      <c r="B20" s="6" t="s">
        <v>72</v>
      </c>
      <c r="C20" s="7">
        <v>74399.286999999982</v>
      </c>
      <c r="D20" s="7">
        <v>74782.493999999992</v>
      </c>
      <c r="E20" s="7">
        <v>6767.7046666666674</v>
      </c>
      <c r="F20" s="7">
        <v>580.99914999999999</v>
      </c>
      <c r="G20" s="7">
        <v>0</v>
      </c>
      <c r="H20" s="7">
        <v>344.52020000000005</v>
      </c>
      <c r="I20" s="7">
        <v>580.99914999999999</v>
      </c>
      <c r="J20" s="7">
        <v>30.581640000000004</v>
      </c>
      <c r="K20" s="7">
        <f t="shared" si="0"/>
        <v>6186.7055166666678</v>
      </c>
      <c r="L20" s="7">
        <f t="shared" si="1"/>
        <v>74201.494849999988</v>
      </c>
      <c r="M20" s="7">
        <f t="shared" si="2"/>
        <v>8.5848774232366516</v>
      </c>
      <c r="N20" s="7">
        <f t="shared" si="3"/>
        <v>74437.973799999992</v>
      </c>
      <c r="O20" s="7">
        <f t="shared" si="4"/>
        <v>6423.1844666666675</v>
      </c>
      <c r="P20" s="7">
        <f t="shared" si="5"/>
        <v>5.0906506263029412</v>
      </c>
    </row>
    <row r="21" spans="1:16">
      <c r="A21" s="5" t="s">
        <v>74</v>
      </c>
      <c r="B21" s="6" t="s">
        <v>75</v>
      </c>
      <c r="C21" s="7">
        <v>34776.038</v>
      </c>
      <c r="D21" s="7">
        <v>34997.251000000004</v>
      </c>
      <c r="E21" s="7">
        <v>3208.79925</v>
      </c>
      <c r="F21" s="7">
        <v>0</v>
      </c>
      <c r="G21" s="7">
        <v>0</v>
      </c>
      <c r="H21" s="7">
        <v>81.509999999999991</v>
      </c>
      <c r="I21" s="7">
        <v>0</v>
      </c>
      <c r="J21" s="7">
        <v>0.67500000000000004</v>
      </c>
      <c r="K21" s="7">
        <f t="shared" si="0"/>
        <v>3208.79925</v>
      </c>
      <c r="L21" s="7">
        <f t="shared" si="1"/>
        <v>34997.251000000004</v>
      </c>
      <c r="M21" s="7">
        <f t="shared" si="2"/>
        <v>0</v>
      </c>
      <c r="N21" s="7">
        <f t="shared" si="3"/>
        <v>34915.741000000002</v>
      </c>
      <c r="O21" s="7">
        <f t="shared" si="4"/>
        <v>3127.2892499999998</v>
      </c>
      <c r="P21" s="7">
        <f t="shared" si="5"/>
        <v>2.5402025383794262</v>
      </c>
    </row>
    <row r="22" spans="1:16">
      <c r="A22" s="8" t="s">
        <v>27</v>
      </c>
      <c r="B22" s="9" t="s">
        <v>28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39.5</v>
      </c>
      <c r="I22" s="10">
        <v>0</v>
      </c>
      <c r="J22" s="10">
        <v>0.67500000000000004</v>
      </c>
      <c r="K22" s="10">
        <f t="shared" si="0"/>
        <v>0</v>
      </c>
      <c r="L22" s="10">
        <f t="shared" si="1"/>
        <v>0</v>
      </c>
      <c r="M22" s="10">
        <f t="shared" si="2"/>
        <v>0</v>
      </c>
      <c r="N22" s="10">
        <f t="shared" si="3"/>
        <v>-39.5</v>
      </c>
      <c r="O22" s="10">
        <f t="shared" si="4"/>
        <v>-39.5</v>
      </c>
      <c r="P22" s="10">
        <f t="shared" si="5"/>
        <v>0</v>
      </c>
    </row>
    <row r="23" spans="1:16">
      <c r="A23" s="8" t="s">
        <v>78</v>
      </c>
      <c r="B23" s="9" t="s">
        <v>79</v>
      </c>
      <c r="C23" s="10">
        <v>34257.351000000002</v>
      </c>
      <c r="D23" s="10">
        <v>34257.351000000002</v>
      </c>
      <c r="E23" s="10">
        <v>2854.77925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f t="shared" si="0"/>
        <v>2854.77925</v>
      </c>
      <c r="L23" s="10">
        <f t="shared" si="1"/>
        <v>34257.351000000002</v>
      </c>
      <c r="M23" s="10">
        <f t="shared" si="2"/>
        <v>0</v>
      </c>
      <c r="N23" s="10">
        <f t="shared" si="3"/>
        <v>34257.351000000002</v>
      </c>
      <c r="O23" s="10">
        <f t="shared" si="4"/>
        <v>2854.77925</v>
      </c>
      <c r="P23" s="10">
        <f t="shared" si="5"/>
        <v>0</v>
      </c>
    </row>
    <row r="24" spans="1:16">
      <c r="A24" s="8" t="s">
        <v>29</v>
      </c>
      <c r="B24" s="9" t="s">
        <v>30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0.01</v>
      </c>
      <c r="I24" s="10">
        <v>0</v>
      </c>
      <c r="J24" s="10">
        <v>0</v>
      </c>
      <c r="K24" s="10">
        <f t="shared" si="0"/>
        <v>0</v>
      </c>
      <c r="L24" s="10">
        <f t="shared" si="1"/>
        <v>0</v>
      </c>
      <c r="M24" s="10">
        <f t="shared" si="2"/>
        <v>0</v>
      </c>
      <c r="N24" s="10">
        <f t="shared" si="3"/>
        <v>-0.01</v>
      </c>
      <c r="O24" s="10">
        <f t="shared" si="4"/>
        <v>-0.01</v>
      </c>
      <c r="P24" s="10">
        <f t="shared" si="5"/>
        <v>0</v>
      </c>
    </row>
    <row r="25" spans="1:16" ht="25.5">
      <c r="A25" s="8" t="s">
        <v>295</v>
      </c>
      <c r="B25" s="9" t="s">
        <v>296</v>
      </c>
      <c r="C25" s="10">
        <v>518.68700000000001</v>
      </c>
      <c r="D25" s="10">
        <v>739.9</v>
      </c>
      <c r="E25" s="10">
        <v>354.02</v>
      </c>
      <c r="F25" s="10">
        <v>0</v>
      </c>
      <c r="G25" s="10">
        <v>0</v>
      </c>
      <c r="H25" s="10">
        <v>42</v>
      </c>
      <c r="I25" s="10">
        <v>0</v>
      </c>
      <c r="J25" s="10">
        <v>0</v>
      </c>
      <c r="K25" s="10">
        <f t="shared" si="0"/>
        <v>354.02</v>
      </c>
      <c r="L25" s="10">
        <f t="shared" si="1"/>
        <v>739.9</v>
      </c>
      <c r="M25" s="10">
        <f t="shared" si="2"/>
        <v>0</v>
      </c>
      <c r="N25" s="10">
        <f t="shared" si="3"/>
        <v>697.9</v>
      </c>
      <c r="O25" s="10">
        <f t="shared" si="4"/>
        <v>312.02</v>
      </c>
      <c r="P25" s="10">
        <f t="shared" si="5"/>
        <v>11.863736512061466</v>
      </c>
    </row>
    <row r="26" spans="1:16" ht="38.25">
      <c r="A26" s="5" t="s">
        <v>82</v>
      </c>
      <c r="B26" s="6" t="s">
        <v>83</v>
      </c>
      <c r="C26" s="7">
        <v>26308.349000000002</v>
      </c>
      <c r="D26" s="7">
        <v>26409.843000000001</v>
      </c>
      <c r="E26" s="7">
        <v>2549.3304166666667</v>
      </c>
      <c r="F26" s="7">
        <v>0</v>
      </c>
      <c r="G26" s="7">
        <v>0</v>
      </c>
      <c r="H26" s="7">
        <v>69.404520000000005</v>
      </c>
      <c r="I26" s="7">
        <v>0</v>
      </c>
      <c r="J26" s="7">
        <v>0</v>
      </c>
      <c r="K26" s="7">
        <f t="shared" si="0"/>
        <v>2549.3304166666667</v>
      </c>
      <c r="L26" s="7">
        <f t="shared" si="1"/>
        <v>26409.843000000001</v>
      </c>
      <c r="M26" s="7">
        <f t="shared" si="2"/>
        <v>0</v>
      </c>
      <c r="N26" s="7">
        <f t="shared" si="3"/>
        <v>26340.438480000001</v>
      </c>
      <c r="O26" s="7">
        <f t="shared" si="4"/>
        <v>2479.9258966666666</v>
      </c>
      <c r="P26" s="7">
        <f t="shared" si="5"/>
        <v>2.7224607507232701</v>
      </c>
    </row>
    <row r="27" spans="1:16">
      <c r="A27" s="8" t="s">
        <v>23</v>
      </c>
      <c r="B27" s="9" t="s">
        <v>24</v>
      </c>
      <c r="C27" s="10">
        <v>1050</v>
      </c>
      <c r="D27" s="10">
        <v>1050</v>
      </c>
      <c r="E27" s="10">
        <v>87.5</v>
      </c>
      <c r="F27" s="10">
        <v>0</v>
      </c>
      <c r="G27" s="10">
        <v>0</v>
      </c>
      <c r="H27" s="10">
        <v>1.88679</v>
      </c>
      <c r="I27" s="10">
        <v>0</v>
      </c>
      <c r="J27" s="10">
        <v>0</v>
      </c>
      <c r="K27" s="10">
        <f t="shared" si="0"/>
        <v>87.5</v>
      </c>
      <c r="L27" s="10">
        <f t="shared" si="1"/>
        <v>1050</v>
      </c>
      <c r="M27" s="10">
        <f t="shared" si="2"/>
        <v>0</v>
      </c>
      <c r="N27" s="10">
        <f t="shared" si="3"/>
        <v>1048.11321</v>
      </c>
      <c r="O27" s="10">
        <f t="shared" si="4"/>
        <v>85.613209999999995</v>
      </c>
      <c r="P27" s="10">
        <f t="shared" si="5"/>
        <v>2.1563314285714288</v>
      </c>
    </row>
    <row r="28" spans="1:16">
      <c r="A28" s="8" t="s">
        <v>25</v>
      </c>
      <c r="B28" s="9" t="s">
        <v>26</v>
      </c>
      <c r="C28" s="10">
        <v>231</v>
      </c>
      <c r="D28" s="10">
        <v>231</v>
      </c>
      <c r="E28" s="10">
        <v>19.25</v>
      </c>
      <c r="F28" s="10">
        <v>0</v>
      </c>
      <c r="G28" s="10">
        <v>0</v>
      </c>
      <c r="H28" s="10">
        <v>0.41508999999999996</v>
      </c>
      <c r="I28" s="10">
        <v>0</v>
      </c>
      <c r="J28" s="10">
        <v>0</v>
      </c>
      <c r="K28" s="10">
        <f t="shared" si="0"/>
        <v>19.25</v>
      </c>
      <c r="L28" s="10">
        <f t="shared" si="1"/>
        <v>231</v>
      </c>
      <c r="M28" s="10">
        <f t="shared" si="2"/>
        <v>0</v>
      </c>
      <c r="N28" s="10">
        <f t="shared" si="3"/>
        <v>230.58491000000001</v>
      </c>
      <c r="O28" s="10">
        <f t="shared" si="4"/>
        <v>18.834910000000001</v>
      </c>
      <c r="P28" s="10">
        <f t="shared" si="5"/>
        <v>2.1563116883116882</v>
      </c>
    </row>
    <row r="29" spans="1:16">
      <c r="A29" s="8" t="s">
        <v>27</v>
      </c>
      <c r="B29" s="9" t="s">
        <v>28</v>
      </c>
      <c r="C29" s="10">
        <v>35</v>
      </c>
      <c r="D29" s="10">
        <v>35</v>
      </c>
      <c r="E29" s="10">
        <v>2.9166666666666665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f t="shared" si="0"/>
        <v>2.9166666666666665</v>
      </c>
      <c r="L29" s="10">
        <f t="shared" si="1"/>
        <v>35</v>
      </c>
      <c r="M29" s="10">
        <f t="shared" si="2"/>
        <v>0</v>
      </c>
      <c r="N29" s="10">
        <f t="shared" si="3"/>
        <v>35</v>
      </c>
      <c r="O29" s="10">
        <f t="shared" si="4"/>
        <v>2.9166666666666665</v>
      </c>
      <c r="P29" s="10">
        <f t="shared" si="5"/>
        <v>0</v>
      </c>
    </row>
    <row r="30" spans="1:16">
      <c r="A30" s="8" t="s">
        <v>78</v>
      </c>
      <c r="B30" s="9" t="s">
        <v>79</v>
      </c>
      <c r="C30" s="10">
        <v>23269.349000000002</v>
      </c>
      <c r="D30" s="10">
        <v>23269.349000000002</v>
      </c>
      <c r="E30" s="10">
        <v>1939.1124166666668</v>
      </c>
      <c r="F30" s="10">
        <v>0</v>
      </c>
      <c r="G30" s="10">
        <v>0</v>
      </c>
      <c r="H30" s="10">
        <v>15.22467</v>
      </c>
      <c r="I30" s="10">
        <v>0</v>
      </c>
      <c r="J30" s="10">
        <v>0</v>
      </c>
      <c r="K30" s="10">
        <f t="shared" si="0"/>
        <v>1939.1124166666668</v>
      </c>
      <c r="L30" s="10">
        <f t="shared" si="1"/>
        <v>23269.349000000002</v>
      </c>
      <c r="M30" s="10">
        <f t="shared" si="2"/>
        <v>0</v>
      </c>
      <c r="N30" s="10">
        <f t="shared" si="3"/>
        <v>23254.124330000002</v>
      </c>
      <c r="O30" s="10">
        <f t="shared" si="4"/>
        <v>1923.8877466666668</v>
      </c>
      <c r="P30" s="10">
        <f t="shared" si="5"/>
        <v>0.78513601734195482</v>
      </c>
    </row>
    <row r="31" spans="1:16">
      <c r="A31" s="8" t="s">
        <v>29</v>
      </c>
      <c r="B31" s="9" t="s">
        <v>30</v>
      </c>
      <c r="C31" s="10">
        <v>7</v>
      </c>
      <c r="D31" s="10">
        <v>7</v>
      </c>
      <c r="E31" s="10">
        <v>0.58333333333333337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f t="shared" si="0"/>
        <v>0.58333333333333337</v>
      </c>
      <c r="L31" s="10">
        <f t="shared" si="1"/>
        <v>7</v>
      </c>
      <c r="M31" s="10">
        <f t="shared" si="2"/>
        <v>0</v>
      </c>
      <c r="N31" s="10">
        <f t="shared" si="3"/>
        <v>7</v>
      </c>
      <c r="O31" s="10">
        <f t="shared" si="4"/>
        <v>0.58333333333333337</v>
      </c>
      <c r="P31" s="10">
        <f t="shared" si="5"/>
        <v>0</v>
      </c>
    </row>
    <row r="32" spans="1:16">
      <c r="A32" s="8" t="s">
        <v>33</v>
      </c>
      <c r="B32" s="9" t="s">
        <v>34</v>
      </c>
      <c r="C32" s="10">
        <v>60</v>
      </c>
      <c r="D32" s="10">
        <v>60</v>
      </c>
      <c r="E32" s="10">
        <v>5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f t="shared" si="0"/>
        <v>5</v>
      </c>
      <c r="L32" s="10">
        <f t="shared" si="1"/>
        <v>60</v>
      </c>
      <c r="M32" s="10">
        <f t="shared" si="2"/>
        <v>0</v>
      </c>
      <c r="N32" s="10">
        <f t="shared" si="3"/>
        <v>60</v>
      </c>
      <c r="O32" s="10">
        <f t="shared" si="4"/>
        <v>5</v>
      </c>
      <c r="P32" s="10">
        <f t="shared" si="5"/>
        <v>0</v>
      </c>
    </row>
    <row r="33" spans="1:16">
      <c r="A33" s="8" t="s">
        <v>35</v>
      </c>
      <c r="B33" s="9" t="s">
        <v>36</v>
      </c>
      <c r="C33" s="10">
        <v>6</v>
      </c>
      <c r="D33" s="10">
        <v>6</v>
      </c>
      <c r="E33" s="10">
        <v>0.5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f t="shared" si="0"/>
        <v>0.5</v>
      </c>
      <c r="L33" s="10">
        <f t="shared" si="1"/>
        <v>6</v>
      </c>
      <c r="M33" s="10">
        <f t="shared" si="2"/>
        <v>0</v>
      </c>
      <c r="N33" s="10">
        <f t="shared" si="3"/>
        <v>6</v>
      </c>
      <c r="O33" s="10">
        <f t="shared" si="4"/>
        <v>0.5</v>
      </c>
      <c r="P33" s="10">
        <f t="shared" si="5"/>
        <v>0</v>
      </c>
    </row>
    <row r="34" spans="1:16">
      <c r="A34" s="8" t="s">
        <v>37</v>
      </c>
      <c r="B34" s="9" t="s">
        <v>38</v>
      </c>
      <c r="C34" s="10">
        <v>6</v>
      </c>
      <c r="D34" s="10">
        <v>6</v>
      </c>
      <c r="E34" s="10">
        <v>0.5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f t="shared" si="0"/>
        <v>0.5</v>
      </c>
      <c r="L34" s="10">
        <f t="shared" si="1"/>
        <v>6</v>
      </c>
      <c r="M34" s="10">
        <f t="shared" si="2"/>
        <v>0</v>
      </c>
      <c r="N34" s="10">
        <f t="shared" si="3"/>
        <v>6</v>
      </c>
      <c r="O34" s="10">
        <f t="shared" si="4"/>
        <v>0.5</v>
      </c>
      <c r="P34" s="10">
        <f t="shared" si="5"/>
        <v>0</v>
      </c>
    </row>
    <row r="35" spans="1:16" ht="25.5">
      <c r="A35" s="8" t="s">
        <v>295</v>
      </c>
      <c r="B35" s="9" t="s">
        <v>296</v>
      </c>
      <c r="C35" s="10">
        <v>1644</v>
      </c>
      <c r="D35" s="10">
        <v>1745.4940000000001</v>
      </c>
      <c r="E35" s="10">
        <v>493.96800000000002</v>
      </c>
      <c r="F35" s="10">
        <v>0</v>
      </c>
      <c r="G35" s="10">
        <v>0</v>
      </c>
      <c r="H35" s="10">
        <v>51.877970000000005</v>
      </c>
      <c r="I35" s="10">
        <v>0</v>
      </c>
      <c r="J35" s="10">
        <v>0</v>
      </c>
      <c r="K35" s="10">
        <f t="shared" si="0"/>
        <v>493.96800000000002</v>
      </c>
      <c r="L35" s="10">
        <f t="shared" si="1"/>
        <v>1745.4940000000001</v>
      </c>
      <c r="M35" s="10">
        <f t="shared" si="2"/>
        <v>0</v>
      </c>
      <c r="N35" s="10">
        <f t="shared" si="3"/>
        <v>1693.6160300000001</v>
      </c>
      <c r="O35" s="10">
        <f t="shared" si="4"/>
        <v>442.09003000000001</v>
      </c>
      <c r="P35" s="10">
        <f t="shared" si="5"/>
        <v>10.502293670845075</v>
      </c>
    </row>
    <row r="36" spans="1:16" ht="25.5">
      <c r="A36" s="5" t="s">
        <v>88</v>
      </c>
      <c r="B36" s="6" t="s">
        <v>89</v>
      </c>
      <c r="C36" s="7">
        <v>12114.9</v>
      </c>
      <c r="D36" s="7">
        <v>12114.9</v>
      </c>
      <c r="E36" s="7">
        <v>1009.5749999999998</v>
      </c>
      <c r="F36" s="7">
        <v>0</v>
      </c>
      <c r="G36" s="7">
        <v>0</v>
      </c>
      <c r="H36" s="7">
        <v>193.60568000000001</v>
      </c>
      <c r="I36" s="7">
        <v>0</v>
      </c>
      <c r="J36" s="7">
        <v>29.906639999999999</v>
      </c>
      <c r="K36" s="7">
        <f t="shared" si="0"/>
        <v>1009.5749999999998</v>
      </c>
      <c r="L36" s="7">
        <f t="shared" si="1"/>
        <v>12114.9</v>
      </c>
      <c r="M36" s="7">
        <f t="shared" si="2"/>
        <v>0</v>
      </c>
      <c r="N36" s="7">
        <f t="shared" si="3"/>
        <v>11921.294319999999</v>
      </c>
      <c r="O36" s="7">
        <f t="shared" si="4"/>
        <v>815.96931999999981</v>
      </c>
      <c r="P36" s="7">
        <f t="shared" si="5"/>
        <v>19.176948716043885</v>
      </c>
    </row>
    <row r="37" spans="1:16">
      <c r="A37" s="8" t="s">
        <v>23</v>
      </c>
      <c r="B37" s="9" t="s">
        <v>24</v>
      </c>
      <c r="C37" s="10">
        <v>3998.5</v>
      </c>
      <c r="D37" s="10">
        <v>3998.5</v>
      </c>
      <c r="E37" s="10">
        <v>333.20833333333331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f t="shared" si="0"/>
        <v>333.20833333333331</v>
      </c>
      <c r="L37" s="10">
        <f t="shared" si="1"/>
        <v>3998.5</v>
      </c>
      <c r="M37" s="10">
        <f t="shared" si="2"/>
        <v>0</v>
      </c>
      <c r="N37" s="10">
        <f t="shared" si="3"/>
        <v>3998.5</v>
      </c>
      <c r="O37" s="10">
        <f t="shared" si="4"/>
        <v>333.20833333333331</v>
      </c>
      <c r="P37" s="10">
        <f t="shared" si="5"/>
        <v>0</v>
      </c>
    </row>
    <row r="38" spans="1:16">
      <c r="A38" s="8" t="s">
        <v>25</v>
      </c>
      <c r="B38" s="9" t="s">
        <v>26</v>
      </c>
      <c r="C38" s="10">
        <v>877.5</v>
      </c>
      <c r="D38" s="10">
        <v>877.5</v>
      </c>
      <c r="E38" s="10">
        <v>73.125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f t="shared" si="0"/>
        <v>73.125</v>
      </c>
      <c r="L38" s="10">
        <f t="shared" si="1"/>
        <v>877.5</v>
      </c>
      <c r="M38" s="10">
        <f t="shared" si="2"/>
        <v>0</v>
      </c>
      <c r="N38" s="10">
        <f t="shared" si="3"/>
        <v>877.5</v>
      </c>
      <c r="O38" s="10">
        <f t="shared" si="4"/>
        <v>73.125</v>
      </c>
      <c r="P38" s="10">
        <f t="shared" si="5"/>
        <v>0</v>
      </c>
    </row>
    <row r="39" spans="1:16">
      <c r="A39" s="8" t="s">
        <v>27</v>
      </c>
      <c r="B39" s="9" t="s">
        <v>28</v>
      </c>
      <c r="C39" s="10">
        <v>2211.4</v>
      </c>
      <c r="D39" s="10">
        <v>2211.4</v>
      </c>
      <c r="E39" s="10">
        <v>184.28333333333336</v>
      </c>
      <c r="F39" s="10">
        <v>0</v>
      </c>
      <c r="G39" s="10">
        <v>0</v>
      </c>
      <c r="H39" s="10">
        <v>45.269269999999999</v>
      </c>
      <c r="I39" s="10">
        <v>0</v>
      </c>
      <c r="J39" s="10">
        <v>0</v>
      </c>
      <c r="K39" s="10">
        <f t="shared" si="0"/>
        <v>184.28333333333336</v>
      </c>
      <c r="L39" s="10">
        <f t="shared" si="1"/>
        <v>2211.4</v>
      </c>
      <c r="M39" s="10">
        <f t="shared" si="2"/>
        <v>0</v>
      </c>
      <c r="N39" s="10">
        <f t="shared" si="3"/>
        <v>2166.1307300000003</v>
      </c>
      <c r="O39" s="10">
        <f t="shared" si="4"/>
        <v>139.01406333333335</v>
      </c>
      <c r="P39" s="10">
        <f t="shared" si="5"/>
        <v>24.565037532784658</v>
      </c>
    </row>
    <row r="40" spans="1:16">
      <c r="A40" s="8" t="s">
        <v>76</v>
      </c>
      <c r="B40" s="9" t="s">
        <v>77</v>
      </c>
      <c r="C40" s="10">
        <v>21.7</v>
      </c>
      <c r="D40" s="10">
        <v>21.7</v>
      </c>
      <c r="E40" s="10">
        <v>1.8083333333333333</v>
      </c>
      <c r="F40" s="10">
        <v>0</v>
      </c>
      <c r="G40" s="10">
        <v>0</v>
      </c>
      <c r="H40" s="10">
        <v>0.76</v>
      </c>
      <c r="I40" s="10">
        <v>0</v>
      </c>
      <c r="J40" s="10">
        <v>0</v>
      </c>
      <c r="K40" s="10">
        <f t="shared" si="0"/>
        <v>1.8083333333333333</v>
      </c>
      <c r="L40" s="10">
        <f t="shared" si="1"/>
        <v>21.7</v>
      </c>
      <c r="M40" s="10">
        <f t="shared" si="2"/>
        <v>0</v>
      </c>
      <c r="N40" s="10">
        <f t="shared" si="3"/>
        <v>20.939999999999998</v>
      </c>
      <c r="O40" s="10">
        <f t="shared" si="4"/>
        <v>1.0483333333333333</v>
      </c>
      <c r="P40" s="10">
        <f t="shared" si="5"/>
        <v>42.027649769585253</v>
      </c>
    </row>
    <row r="41" spans="1:16">
      <c r="A41" s="8" t="s">
        <v>78</v>
      </c>
      <c r="B41" s="9" t="s">
        <v>79</v>
      </c>
      <c r="C41" s="10">
        <v>843.9</v>
      </c>
      <c r="D41" s="10">
        <v>843.9</v>
      </c>
      <c r="E41" s="10">
        <v>70.325000000000003</v>
      </c>
      <c r="F41" s="10">
        <v>0</v>
      </c>
      <c r="G41" s="10">
        <v>0</v>
      </c>
      <c r="H41" s="10">
        <v>3.2486000000000002</v>
      </c>
      <c r="I41" s="10">
        <v>0</v>
      </c>
      <c r="J41" s="10">
        <v>1.8352000000000002</v>
      </c>
      <c r="K41" s="10">
        <f t="shared" si="0"/>
        <v>70.325000000000003</v>
      </c>
      <c r="L41" s="10">
        <f t="shared" si="1"/>
        <v>843.9</v>
      </c>
      <c r="M41" s="10">
        <f t="shared" si="2"/>
        <v>0</v>
      </c>
      <c r="N41" s="10">
        <f t="shared" si="3"/>
        <v>840.65139999999997</v>
      </c>
      <c r="O41" s="10">
        <f t="shared" si="4"/>
        <v>67.076400000000007</v>
      </c>
      <c r="P41" s="10">
        <f t="shared" si="5"/>
        <v>4.6194098826875223</v>
      </c>
    </row>
    <row r="42" spans="1:16">
      <c r="A42" s="8" t="s">
        <v>29</v>
      </c>
      <c r="B42" s="9" t="s">
        <v>30</v>
      </c>
      <c r="C42" s="10">
        <v>690.6</v>
      </c>
      <c r="D42" s="10">
        <v>690.6</v>
      </c>
      <c r="E42" s="10">
        <v>57.550000000000004</v>
      </c>
      <c r="F42" s="10">
        <v>0</v>
      </c>
      <c r="G42" s="10">
        <v>0</v>
      </c>
      <c r="H42" s="10">
        <v>12.473220000000001</v>
      </c>
      <c r="I42" s="10">
        <v>0</v>
      </c>
      <c r="J42" s="10">
        <v>0</v>
      </c>
      <c r="K42" s="10">
        <f t="shared" si="0"/>
        <v>57.550000000000004</v>
      </c>
      <c r="L42" s="10">
        <f t="shared" si="1"/>
        <v>690.6</v>
      </c>
      <c r="M42" s="10">
        <f t="shared" si="2"/>
        <v>0</v>
      </c>
      <c r="N42" s="10">
        <f t="shared" si="3"/>
        <v>678.12678000000005</v>
      </c>
      <c r="O42" s="10">
        <f t="shared" si="4"/>
        <v>45.076779999999999</v>
      </c>
      <c r="P42" s="10">
        <f t="shared" si="5"/>
        <v>21.673709817549959</v>
      </c>
    </row>
    <row r="43" spans="1:16">
      <c r="A43" s="8" t="s">
        <v>31</v>
      </c>
      <c r="B43" s="9" t="s">
        <v>32</v>
      </c>
      <c r="C43" s="10">
        <v>49.5</v>
      </c>
      <c r="D43" s="10">
        <v>49.5</v>
      </c>
      <c r="E43" s="10">
        <v>4.125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f t="shared" si="0"/>
        <v>4.125</v>
      </c>
      <c r="L43" s="10">
        <f t="shared" si="1"/>
        <v>49.5</v>
      </c>
      <c r="M43" s="10">
        <f t="shared" si="2"/>
        <v>0</v>
      </c>
      <c r="N43" s="10">
        <f t="shared" si="3"/>
        <v>49.5</v>
      </c>
      <c r="O43" s="10">
        <f t="shared" si="4"/>
        <v>4.125</v>
      </c>
      <c r="P43" s="10">
        <f t="shared" si="5"/>
        <v>0</v>
      </c>
    </row>
    <row r="44" spans="1:16">
      <c r="A44" s="8" t="s">
        <v>33</v>
      </c>
      <c r="B44" s="9" t="s">
        <v>34</v>
      </c>
      <c r="C44" s="10">
        <v>1359.6000000000001</v>
      </c>
      <c r="D44" s="10">
        <v>1359.6000000000001</v>
      </c>
      <c r="E44" s="10">
        <v>113.3</v>
      </c>
      <c r="F44" s="10">
        <v>0</v>
      </c>
      <c r="G44" s="10">
        <v>0</v>
      </c>
      <c r="H44" s="10">
        <v>54.39179</v>
      </c>
      <c r="I44" s="10">
        <v>0</v>
      </c>
      <c r="J44" s="10">
        <v>0</v>
      </c>
      <c r="K44" s="10">
        <f t="shared" si="0"/>
        <v>113.3</v>
      </c>
      <c r="L44" s="10">
        <f t="shared" si="1"/>
        <v>1359.6000000000001</v>
      </c>
      <c r="M44" s="10">
        <f t="shared" si="2"/>
        <v>0</v>
      </c>
      <c r="N44" s="10">
        <f t="shared" si="3"/>
        <v>1305.2082100000002</v>
      </c>
      <c r="O44" s="10">
        <f t="shared" si="4"/>
        <v>58.908209999999997</v>
      </c>
      <c r="P44" s="10">
        <f t="shared" si="5"/>
        <v>48.006875551632831</v>
      </c>
    </row>
    <row r="45" spans="1:16">
      <c r="A45" s="8" t="s">
        <v>35</v>
      </c>
      <c r="B45" s="9" t="s">
        <v>36</v>
      </c>
      <c r="C45" s="10">
        <v>318.40000000000003</v>
      </c>
      <c r="D45" s="10">
        <v>318.40000000000003</v>
      </c>
      <c r="E45" s="10">
        <v>26.533333333333331</v>
      </c>
      <c r="F45" s="10">
        <v>0</v>
      </c>
      <c r="G45" s="10">
        <v>0</v>
      </c>
      <c r="H45" s="10">
        <v>13.591139999999999</v>
      </c>
      <c r="I45" s="10">
        <v>0</v>
      </c>
      <c r="J45" s="10">
        <v>12.847020000000001</v>
      </c>
      <c r="K45" s="10">
        <f t="shared" si="0"/>
        <v>26.533333333333331</v>
      </c>
      <c r="L45" s="10">
        <f t="shared" si="1"/>
        <v>318.40000000000003</v>
      </c>
      <c r="M45" s="10">
        <f t="shared" si="2"/>
        <v>0</v>
      </c>
      <c r="N45" s="10">
        <f t="shared" si="3"/>
        <v>304.80886000000004</v>
      </c>
      <c r="O45" s="10">
        <f t="shared" si="4"/>
        <v>12.942193333333332</v>
      </c>
      <c r="P45" s="10">
        <f t="shared" si="5"/>
        <v>51.222889447236184</v>
      </c>
    </row>
    <row r="46" spans="1:16">
      <c r="A46" s="8" t="s">
        <v>37</v>
      </c>
      <c r="B46" s="9" t="s">
        <v>38</v>
      </c>
      <c r="C46" s="10">
        <v>735.4</v>
      </c>
      <c r="D46" s="10">
        <v>735.4</v>
      </c>
      <c r="E46" s="10">
        <v>61.283333333333339</v>
      </c>
      <c r="F46" s="10">
        <v>0</v>
      </c>
      <c r="G46" s="10">
        <v>0</v>
      </c>
      <c r="H46" s="10">
        <v>15</v>
      </c>
      <c r="I46" s="10">
        <v>0</v>
      </c>
      <c r="J46" s="10">
        <v>0</v>
      </c>
      <c r="K46" s="10">
        <f t="shared" si="0"/>
        <v>61.283333333333339</v>
      </c>
      <c r="L46" s="10">
        <f t="shared" si="1"/>
        <v>735.4</v>
      </c>
      <c r="M46" s="10">
        <f t="shared" si="2"/>
        <v>0</v>
      </c>
      <c r="N46" s="10">
        <f t="shared" si="3"/>
        <v>720.4</v>
      </c>
      <c r="O46" s="10">
        <f t="shared" si="4"/>
        <v>46.283333333333339</v>
      </c>
      <c r="P46" s="10">
        <f t="shared" si="5"/>
        <v>24.476475387544191</v>
      </c>
    </row>
    <row r="47" spans="1:16">
      <c r="A47" s="8" t="s">
        <v>80</v>
      </c>
      <c r="B47" s="9" t="s">
        <v>81</v>
      </c>
      <c r="C47" s="10">
        <v>67.5</v>
      </c>
      <c r="D47" s="10">
        <v>67.5</v>
      </c>
      <c r="E47" s="10">
        <v>5.625</v>
      </c>
      <c r="F47" s="10">
        <v>0</v>
      </c>
      <c r="G47" s="10">
        <v>0</v>
      </c>
      <c r="H47" s="10">
        <v>5.5316599999999996</v>
      </c>
      <c r="I47" s="10">
        <v>0</v>
      </c>
      <c r="J47" s="10">
        <v>0</v>
      </c>
      <c r="K47" s="10">
        <f t="shared" si="0"/>
        <v>5.625</v>
      </c>
      <c r="L47" s="10">
        <f t="shared" si="1"/>
        <v>67.5</v>
      </c>
      <c r="M47" s="10">
        <f t="shared" si="2"/>
        <v>0</v>
      </c>
      <c r="N47" s="10">
        <f t="shared" si="3"/>
        <v>61.968339999999998</v>
      </c>
      <c r="O47" s="10">
        <f t="shared" si="4"/>
        <v>9.3340000000000423E-2</v>
      </c>
      <c r="P47" s="10">
        <f t="shared" si="5"/>
        <v>98.340622222222223</v>
      </c>
    </row>
    <row r="48" spans="1:16" ht="25.5">
      <c r="A48" s="8" t="s">
        <v>41</v>
      </c>
      <c r="B48" s="9" t="s">
        <v>42</v>
      </c>
      <c r="C48" s="10">
        <v>25.5</v>
      </c>
      <c r="D48" s="10">
        <v>25.5</v>
      </c>
      <c r="E48" s="10">
        <v>2.125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f t="shared" si="0"/>
        <v>2.125</v>
      </c>
      <c r="L48" s="10">
        <f t="shared" si="1"/>
        <v>25.5</v>
      </c>
      <c r="M48" s="10">
        <f t="shared" si="2"/>
        <v>0</v>
      </c>
      <c r="N48" s="10">
        <f t="shared" si="3"/>
        <v>25.5</v>
      </c>
      <c r="O48" s="10">
        <f t="shared" si="4"/>
        <v>2.125</v>
      </c>
      <c r="P48" s="10">
        <f t="shared" si="5"/>
        <v>0</v>
      </c>
    </row>
    <row r="49" spans="1:16">
      <c r="A49" s="8" t="s">
        <v>90</v>
      </c>
      <c r="B49" s="9" t="s">
        <v>91</v>
      </c>
      <c r="C49" s="10">
        <v>653.70000000000005</v>
      </c>
      <c r="D49" s="10">
        <v>653.70000000000005</v>
      </c>
      <c r="E49" s="10">
        <v>54.475000000000001</v>
      </c>
      <c r="F49" s="10">
        <v>0</v>
      </c>
      <c r="G49" s="10">
        <v>0</v>
      </c>
      <c r="H49" s="10">
        <v>43.34</v>
      </c>
      <c r="I49" s="10">
        <v>0</v>
      </c>
      <c r="J49" s="10">
        <v>12.08</v>
      </c>
      <c r="K49" s="10">
        <f t="shared" si="0"/>
        <v>54.475000000000001</v>
      </c>
      <c r="L49" s="10">
        <f t="shared" si="1"/>
        <v>653.70000000000005</v>
      </c>
      <c r="M49" s="10">
        <f t="shared" si="2"/>
        <v>0</v>
      </c>
      <c r="N49" s="10">
        <f t="shared" si="3"/>
        <v>610.36</v>
      </c>
      <c r="O49" s="10">
        <f t="shared" si="4"/>
        <v>11.134999999999998</v>
      </c>
      <c r="P49" s="10">
        <f t="shared" si="5"/>
        <v>79.559430931620014</v>
      </c>
    </row>
    <row r="50" spans="1:16">
      <c r="A50" s="8" t="s">
        <v>84</v>
      </c>
      <c r="B50" s="9" t="s">
        <v>85</v>
      </c>
      <c r="C50" s="10">
        <v>18.5</v>
      </c>
      <c r="D50" s="10">
        <v>18.5</v>
      </c>
      <c r="E50" s="10">
        <v>1.5416666666666667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f t="shared" si="0"/>
        <v>1.5416666666666667</v>
      </c>
      <c r="L50" s="10">
        <f t="shared" si="1"/>
        <v>18.5</v>
      </c>
      <c r="M50" s="10">
        <f t="shared" si="2"/>
        <v>0</v>
      </c>
      <c r="N50" s="10">
        <f t="shared" si="3"/>
        <v>18.5</v>
      </c>
      <c r="O50" s="10">
        <f t="shared" si="4"/>
        <v>1.5416666666666667</v>
      </c>
      <c r="P50" s="10">
        <f t="shared" si="5"/>
        <v>0</v>
      </c>
    </row>
    <row r="51" spans="1:16">
      <c r="A51" s="8" t="s">
        <v>43</v>
      </c>
      <c r="B51" s="9" t="s">
        <v>44</v>
      </c>
      <c r="C51" s="10">
        <v>19</v>
      </c>
      <c r="D51" s="10">
        <v>19</v>
      </c>
      <c r="E51" s="10">
        <v>1.5833333333333333</v>
      </c>
      <c r="F51" s="10">
        <v>0</v>
      </c>
      <c r="G51" s="10">
        <v>0</v>
      </c>
      <c r="H51" s="10">
        <v>0</v>
      </c>
      <c r="I51" s="10">
        <v>0</v>
      </c>
      <c r="J51" s="10">
        <v>3.1444200000000002</v>
      </c>
      <c r="K51" s="10">
        <f t="shared" si="0"/>
        <v>1.5833333333333333</v>
      </c>
      <c r="L51" s="10">
        <f t="shared" si="1"/>
        <v>19</v>
      </c>
      <c r="M51" s="10">
        <f t="shared" si="2"/>
        <v>0</v>
      </c>
      <c r="N51" s="10">
        <f t="shared" si="3"/>
        <v>19</v>
      </c>
      <c r="O51" s="10">
        <f t="shared" si="4"/>
        <v>1.5833333333333333</v>
      </c>
      <c r="P51" s="10">
        <f t="shared" si="5"/>
        <v>0</v>
      </c>
    </row>
    <row r="52" spans="1:16" ht="25.5">
      <c r="A52" s="8" t="s">
        <v>295</v>
      </c>
      <c r="B52" s="9" t="s">
        <v>296</v>
      </c>
      <c r="C52" s="10">
        <v>224.20000000000002</v>
      </c>
      <c r="D52" s="10">
        <v>224.20000000000002</v>
      </c>
      <c r="E52" s="10">
        <v>18.683333333333334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f t="shared" si="0"/>
        <v>18.683333333333334</v>
      </c>
      <c r="L52" s="10">
        <f t="shared" si="1"/>
        <v>224.20000000000002</v>
      </c>
      <c r="M52" s="10">
        <f t="shared" si="2"/>
        <v>0</v>
      </c>
      <c r="N52" s="10">
        <f t="shared" si="3"/>
        <v>224.20000000000002</v>
      </c>
      <c r="O52" s="10">
        <f t="shared" si="4"/>
        <v>18.683333333333334</v>
      </c>
      <c r="P52" s="10">
        <f t="shared" si="5"/>
        <v>0</v>
      </c>
    </row>
    <row r="53" spans="1:16">
      <c r="A53" s="5" t="s">
        <v>98</v>
      </c>
      <c r="B53" s="6" t="s">
        <v>99</v>
      </c>
      <c r="C53" s="7">
        <v>0</v>
      </c>
      <c r="D53" s="7">
        <v>60.5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f t="shared" si="0"/>
        <v>0</v>
      </c>
      <c r="L53" s="7">
        <f t="shared" si="1"/>
        <v>60.5</v>
      </c>
      <c r="M53" s="7">
        <f t="shared" si="2"/>
        <v>0</v>
      </c>
      <c r="N53" s="7">
        <f t="shared" si="3"/>
        <v>60.5</v>
      </c>
      <c r="O53" s="7">
        <f t="shared" si="4"/>
        <v>0</v>
      </c>
      <c r="P53" s="7">
        <f t="shared" si="5"/>
        <v>0</v>
      </c>
    </row>
    <row r="54" spans="1:16" ht="25.5">
      <c r="A54" s="8" t="s">
        <v>295</v>
      </c>
      <c r="B54" s="9" t="s">
        <v>296</v>
      </c>
      <c r="C54" s="10">
        <v>0</v>
      </c>
      <c r="D54" s="10">
        <v>60.5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f t="shared" si="0"/>
        <v>0</v>
      </c>
      <c r="L54" s="10">
        <f t="shared" si="1"/>
        <v>60.5</v>
      </c>
      <c r="M54" s="10">
        <f t="shared" si="2"/>
        <v>0</v>
      </c>
      <c r="N54" s="10">
        <f t="shared" si="3"/>
        <v>60.5</v>
      </c>
      <c r="O54" s="10">
        <f t="shared" si="4"/>
        <v>0</v>
      </c>
      <c r="P54" s="10">
        <f t="shared" si="5"/>
        <v>0</v>
      </c>
    </row>
    <row r="55" spans="1:16">
      <c r="A55" s="5" t="s">
        <v>305</v>
      </c>
      <c r="B55" s="6" t="s">
        <v>306</v>
      </c>
      <c r="C55" s="7">
        <v>1200</v>
      </c>
      <c r="D55" s="7">
        <v>1200</v>
      </c>
      <c r="E55" s="7">
        <v>0</v>
      </c>
      <c r="F55" s="7">
        <v>580.99914999999999</v>
      </c>
      <c r="G55" s="7">
        <v>0</v>
      </c>
      <c r="H55" s="7">
        <v>0</v>
      </c>
      <c r="I55" s="7">
        <v>580.99914999999999</v>
      </c>
      <c r="J55" s="7">
        <v>0</v>
      </c>
      <c r="K55" s="7">
        <f t="shared" si="0"/>
        <v>-580.99914999999999</v>
      </c>
      <c r="L55" s="7">
        <f t="shared" si="1"/>
        <v>619.00085000000001</v>
      </c>
      <c r="M55" s="7">
        <f t="shared" si="2"/>
        <v>0</v>
      </c>
      <c r="N55" s="7">
        <f t="shared" si="3"/>
        <v>1200</v>
      </c>
      <c r="O55" s="7">
        <f t="shared" si="4"/>
        <v>0</v>
      </c>
      <c r="P55" s="7">
        <f t="shared" si="5"/>
        <v>0</v>
      </c>
    </row>
    <row r="56" spans="1:16">
      <c r="A56" s="8" t="s">
        <v>297</v>
      </c>
      <c r="B56" s="9" t="s">
        <v>298</v>
      </c>
      <c r="C56" s="10">
        <v>1200</v>
      </c>
      <c r="D56" s="10">
        <v>1200</v>
      </c>
      <c r="E56" s="10">
        <v>0</v>
      </c>
      <c r="F56" s="10">
        <v>580.99914999999999</v>
      </c>
      <c r="G56" s="10">
        <v>0</v>
      </c>
      <c r="H56" s="10">
        <v>0</v>
      </c>
      <c r="I56" s="10">
        <v>580.99914999999999</v>
      </c>
      <c r="J56" s="10">
        <v>0</v>
      </c>
      <c r="K56" s="10">
        <f t="shared" si="0"/>
        <v>-580.99914999999999</v>
      </c>
      <c r="L56" s="10">
        <f t="shared" si="1"/>
        <v>619.00085000000001</v>
      </c>
      <c r="M56" s="10">
        <f t="shared" si="2"/>
        <v>0</v>
      </c>
      <c r="N56" s="10">
        <f t="shared" si="3"/>
        <v>1200</v>
      </c>
      <c r="O56" s="10">
        <f t="shared" si="4"/>
        <v>0</v>
      </c>
      <c r="P56" s="10">
        <f t="shared" si="5"/>
        <v>0</v>
      </c>
    </row>
    <row r="57" spans="1:16">
      <c r="A57" s="5" t="s">
        <v>102</v>
      </c>
      <c r="B57" s="6" t="s">
        <v>103</v>
      </c>
      <c r="C57" s="7">
        <v>0</v>
      </c>
      <c r="D57" s="7">
        <v>26623</v>
      </c>
      <c r="E57" s="7">
        <v>0</v>
      </c>
      <c r="F57" s="7">
        <v>258.94</v>
      </c>
      <c r="G57" s="7">
        <v>0</v>
      </c>
      <c r="H57" s="7">
        <v>258.94</v>
      </c>
      <c r="I57" s="7">
        <v>0</v>
      </c>
      <c r="J57" s="7">
        <v>0</v>
      </c>
      <c r="K57" s="7">
        <f t="shared" si="0"/>
        <v>-258.94</v>
      </c>
      <c r="L57" s="7">
        <f t="shared" si="1"/>
        <v>26364.06</v>
      </c>
      <c r="M57" s="7">
        <f t="shared" si="2"/>
        <v>0</v>
      </c>
      <c r="N57" s="7">
        <f t="shared" si="3"/>
        <v>26364.06</v>
      </c>
      <c r="O57" s="7">
        <f t="shared" si="4"/>
        <v>-258.94</v>
      </c>
      <c r="P57" s="7">
        <f t="shared" si="5"/>
        <v>0</v>
      </c>
    </row>
    <row r="58" spans="1:16">
      <c r="A58" s="5" t="s">
        <v>119</v>
      </c>
      <c r="B58" s="6" t="s">
        <v>120</v>
      </c>
      <c r="C58" s="7">
        <v>0</v>
      </c>
      <c r="D58" s="7">
        <v>26623</v>
      </c>
      <c r="E58" s="7">
        <v>0</v>
      </c>
      <c r="F58" s="7">
        <v>258.94</v>
      </c>
      <c r="G58" s="7">
        <v>0</v>
      </c>
      <c r="H58" s="7">
        <v>258.94</v>
      </c>
      <c r="I58" s="7">
        <v>0</v>
      </c>
      <c r="J58" s="7">
        <v>0</v>
      </c>
      <c r="K58" s="7">
        <f t="shared" si="0"/>
        <v>-258.94</v>
      </c>
      <c r="L58" s="7">
        <f t="shared" si="1"/>
        <v>26364.06</v>
      </c>
      <c r="M58" s="7">
        <f t="shared" si="2"/>
        <v>0</v>
      </c>
      <c r="N58" s="7">
        <f t="shared" si="3"/>
        <v>26364.06</v>
      </c>
      <c r="O58" s="7">
        <f t="shared" si="4"/>
        <v>-258.94</v>
      </c>
      <c r="P58" s="7">
        <f t="shared" si="5"/>
        <v>0</v>
      </c>
    </row>
    <row r="59" spans="1:16" ht="25.5">
      <c r="A59" s="8" t="s">
        <v>301</v>
      </c>
      <c r="B59" s="9" t="s">
        <v>302</v>
      </c>
      <c r="C59" s="10">
        <v>0</v>
      </c>
      <c r="D59" s="10">
        <v>26623</v>
      </c>
      <c r="E59" s="10">
        <v>0</v>
      </c>
      <c r="F59" s="10">
        <v>258.94</v>
      </c>
      <c r="G59" s="10">
        <v>0</v>
      </c>
      <c r="H59" s="10">
        <v>258.94</v>
      </c>
      <c r="I59" s="10">
        <v>0</v>
      </c>
      <c r="J59" s="10">
        <v>0</v>
      </c>
      <c r="K59" s="10">
        <f t="shared" si="0"/>
        <v>-258.94</v>
      </c>
      <c r="L59" s="10">
        <f t="shared" si="1"/>
        <v>26364.06</v>
      </c>
      <c r="M59" s="10">
        <f t="shared" si="2"/>
        <v>0</v>
      </c>
      <c r="N59" s="10">
        <f t="shared" si="3"/>
        <v>26364.06</v>
      </c>
      <c r="O59" s="10">
        <f t="shared" si="4"/>
        <v>-258.94</v>
      </c>
      <c r="P59" s="10">
        <f t="shared" si="5"/>
        <v>0</v>
      </c>
    </row>
    <row r="60" spans="1:16" ht="25.5">
      <c r="A60" s="5" t="s">
        <v>127</v>
      </c>
      <c r="B60" s="6" t="s">
        <v>128</v>
      </c>
      <c r="C60" s="7">
        <v>28.8</v>
      </c>
      <c r="D60" s="7">
        <v>50.8</v>
      </c>
      <c r="E60" s="7">
        <v>2.4000000000000004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f t="shared" si="0"/>
        <v>2.4000000000000004</v>
      </c>
      <c r="L60" s="7">
        <f t="shared" si="1"/>
        <v>50.8</v>
      </c>
      <c r="M60" s="7">
        <f t="shared" si="2"/>
        <v>0</v>
      </c>
      <c r="N60" s="7">
        <f t="shared" si="3"/>
        <v>50.8</v>
      </c>
      <c r="O60" s="7">
        <f t="shared" si="4"/>
        <v>2.4000000000000004</v>
      </c>
      <c r="P60" s="7">
        <f t="shared" si="5"/>
        <v>0</v>
      </c>
    </row>
    <row r="61" spans="1:16" ht="51">
      <c r="A61" s="5" t="s">
        <v>139</v>
      </c>
      <c r="B61" s="6" t="s">
        <v>140</v>
      </c>
      <c r="C61" s="7">
        <v>28.8</v>
      </c>
      <c r="D61" s="7">
        <v>28.8</v>
      </c>
      <c r="E61" s="7">
        <v>2.4000000000000004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f t="shared" si="0"/>
        <v>2.4000000000000004</v>
      </c>
      <c r="L61" s="7">
        <f t="shared" si="1"/>
        <v>28.8</v>
      </c>
      <c r="M61" s="7">
        <f t="shared" si="2"/>
        <v>0</v>
      </c>
      <c r="N61" s="7">
        <f t="shared" si="3"/>
        <v>28.8</v>
      </c>
      <c r="O61" s="7">
        <f t="shared" si="4"/>
        <v>2.4000000000000004</v>
      </c>
      <c r="P61" s="7">
        <f t="shared" si="5"/>
        <v>0</v>
      </c>
    </row>
    <row r="62" spans="1:16">
      <c r="A62" s="8" t="s">
        <v>27</v>
      </c>
      <c r="B62" s="9" t="s">
        <v>28</v>
      </c>
      <c r="C62" s="10">
        <v>15</v>
      </c>
      <c r="D62" s="10">
        <v>15</v>
      </c>
      <c r="E62" s="10">
        <v>1.25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f t="shared" si="0"/>
        <v>1.25</v>
      </c>
      <c r="L62" s="10">
        <f t="shared" si="1"/>
        <v>15</v>
      </c>
      <c r="M62" s="10">
        <f t="shared" si="2"/>
        <v>0</v>
      </c>
      <c r="N62" s="10">
        <f t="shared" si="3"/>
        <v>15</v>
      </c>
      <c r="O62" s="10">
        <f t="shared" si="4"/>
        <v>1.25</v>
      </c>
      <c r="P62" s="10">
        <f t="shared" si="5"/>
        <v>0</v>
      </c>
    </row>
    <row r="63" spans="1:16">
      <c r="A63" s="8" t="s">
        <v>78</v>
      </c>
      <c r="B63" s="9" t="s">
        <v>79</v>
      </c>
      <c r="C63" s="10">
        <v>13.8</v>
      </c>
      <c r="D63" s="10">
        <v>13.8</v>
      </c>
      <c r="E63" s="10">
        <v>1.1500000000000001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f t="shared" si="0"/>
        <v>1.1500000000000001</v>
      </c>
      <c r="L63" s="10">
        <f t="shared" si="1"/>
        <v>13.8</v>
      </c>
      <c r="M63" s="10">
        <f t="shared" si="2"/>
        <v>0</v>
      </c>
      <c r="N63" s="10">
        <f t="shared" si="3"/>
        <v>13.8</v>
      </c>
      <c r="O63" s="10">
        <f t="shared" si="4"/>
        <v>1.1500000000000001</v>
      </c>
      <c r="P63" s="10">
        <f t="shared" si="5"/>
        <v>0</v>
      </c>
    </row>
    <row r="64" spans="1:16" ht="25.5">
      <c r="A64" s="5" t="s">
        <v>141</v>
      </c>
      <c r="B64" s="6" t="s">
        <v>142</v>
      </c>
      <c r="C64" s="7">
        <v>0</v>
      </c>
      <c r="D64" s="7">
        <v>22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f t="shared" si="0"/>
        <v>0</v>
      </c>
      <c r="L64" s="7">
        <f t="shared" si="1"/>
        <v>22</v>
      </c>
      <c r="M64" s="7">
        <f t="shared" si="2"/>
        <v>0</v>
      </c>
      <c r="N64" s="7">
        <f t="shared" si="3"/>
        <v>22</v>
      </c>
      <c r="O64" s="7">
        <f t="shared" si="4"/>
        <v>0</v>
      </c>
      <c r="P64" s="7">
        <f t="shared" si="5"/>
        <v>0</v>
      </c>
    </row>
    <row r="65" spans="1:16" ht="25.5">
      <c r="A65" s="8" t="s">
        <v>295</v>
      </c>
      <c r="B65" s="9" t="s">
        <v>296</v>
      </c>
      <c r="C65" s="10">
        <v>0</v>
      </c>
      <c r="D65" s="10">
        <v>22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f t="shared" si="0"/>
        <v>0</v>
      </c>
      <c r="L65" s="10">
        <f t="shared" si="1"/>
        <v>22</v>
      </c>
      <c r="M65" s="10">
        <f t="shared" si="2"/>
        <v>0</v>
      </c>
      <c r="N65" s="10">
        <f t="shared" si="3"/>
        <v>22</v>
      </c>
      <c r="O65" s="10">
        <f t="shared" si="4"/>
        <v>0</v>
      </c>
      <c r="P65" s="10">
        <f t="shared" si="5"/>
        <v>0</v>
      </c>
    </row>
    <row r="66" spans="1:16">
      <c r="A66" s="5" t="s">
        <v>154</v>
      </c>
      <c r="B66" s="6" t="s">
        <v>155</v>
      </c>
      <c r="C66" s="7">
        <v>6164.3999999999987</v>
      </c>
      <c r="D66" s="7">
        <v>6328.3999999999987</v>
      </c>
      <c r="E66" s="7">
        <v>500.78333333333336</v>
      </c>
      <c r="F66" s="7">
        <v>0</v>
      </c>
      <c r="G66" s="7">
        <v>0</v>
      </c>
      <c r="H66" s="7">
        <v>9.7101100000000002</v>
      </c>
      <c r="I66" s="7">
        <v>0</v>
      </c>
      <c r="J66" s="7">
        <v>0.38438</v>
      </c>
      <c r="K66" s="7">
        <f t="shared" si="0"/>
        <v>500.78333333333336</v>
      </c>
      <c r="L66" s="7">
        <f t="shared" si="1"/>
        <v>6328.3999999999987</v>
      </c>
      <c r="M66" s="7">
        <f t="shared" si="2"/>
        <v>0</v>
      </c>
      <c r="N66" s="7">
        <f t="shared" si="3"/>
        <v>6318.6898899999987</v>
      </c>
      <c r="O66" s="7">
        <f t="shared" si="4"/>
        <v>491.07322333333337</v>
      </c>
      <c r="P66" s="7">
        <f t="shared" si="5"/>
        <v>1.9389842579958065</v>
      </c>
    </row>
    <row r="67" spans="1:16">
      <c r="A67" s="5" t="s">
        <v>157</v>
      </c>
      <c r="B67" s="6" t="s">
        <v>158</v>
      </c>
      <c r="C67" s="7">
        <v>5649.3999999999987</v>
      </c>
      <c r="D67" s="7">
        <v>5649.3999999999987</v>
      </c>
      <c r="E67" s="7">
        <v>470.78333333333342</v>
      </c>
      <c r="F67" s="7">
        <v>0</v>
      </c>
      <c r="G67" s="7">
        <v>0</v>
      </c>
      <c r="H67" s="7">
        <v>9.6249099999999999</v>
      </c>
      <c r="I67" s="7">
        <v>0</v>
      </c>
      <c r="J67" s="7">
        <v>0.38438</v>
      </c>
      <c r="K67" s="7">
        <f t="shared" si="0"/>
        <v>470.78333333333342</v>
      </c>
      <c r="L67" s="7">
        <f t="shared" si="1"/>
        <v>5649.3999999999987</v>
      </c>
      <c r="M67" s="7">
        <f t="shared" si="2"/>
        <v>0</v>
      </c>
      <c r="N67" s="7">
        <f t="shared" si="3"/>
        <v>5639.7750899999992</v>
      </c>
      <c r="O67" s="7">
        <f t="shared" si="4"/>
        <v>461.15842333333342</v>
      </c>
      <c r="P67" s="7">
        <f t="shared" si="5"/>
        <v>2.0444457818529398</v>
      </c>
    </row>
    <row r="68" spans="1:16">
      <c r="A68" s="8" t="s">
        <v>23</v>
      </c>
      <c r="B68" s="9" t="s">
        <v>24</v>
      </c>
      <c r="C68" s="10">
        <v>4253.8999999999996</v>
      </c>
      <c r="D68" s="10">
        <v>4253.8999999999996</v>
      </c>
      <c r="E68" s="10">
        <v>354.49166666666667</v>
      </c>
      <c r="F68" s="10">
        <v>0</v>
      </c>
      <c r="G68" s="10">
        <v>0</v>
      </c>
      <c r="H68" s="10">
        <v>3.11998</v>
      </c>
      <c r="I68" s="10">
        <v>0</v>
      </c>
      <c r="J68" s="10">
        <v>0</v>
      </c>
      <c r="K68" s="10">
        <f t="shared" si="0"/>
        <v>354.49166666666667</v>
      </c>
      <c r="L68" s="10">
        <f t="shared" si="1"/>
        <v>4253.8999999999996</v>
      </c>
      <c r="M68" s="10">
        <f t="shared" si="2"/>
        <v>0</v>
      </c>
      <c r="N68" s="10">
        <f t="shared" si="3"/>
        <v>4250.7800199999992</v>
      </c>
      <c r="O68" s="10">
        <f t="shared" si="4"/>
        <v>351.37168666666668</v>
      </c>
      <c r="P68" s="10">
        <f t="shared" si="5"/>
        <v>0.88012788264886332</v>
      </c>
    </row>
    <row r="69" spans="1:16">
      <c r="A69" s="8" t="s">
        <v>25</v>
      </c>
      <c r="B69" s="9" t="s">
        <v>26</v>
      </c>
      <c r="C69" s="10">
        <v>893.2</v>
      </c>
      <c r="D69" s="10">
        <v>893.2</v>
      </c>
      <c r="E69" s="10">
        <v>74.433333333333337</v>
      </c>
      <c r="F69" s="10">
        <v>0</v>
      </c>
      <c r="G69" s="10">
        <v>0</v>
      </c>
      <c r="H69" s="10">
        <v>0.68640000000000001</v>
      </c>
      <c r="I69" s="10">
        <v>0</v>
      </c>
      <c r="J69" s="10">
        <v>0</v>
      </c>
      <c r="K69" s="10">
        <f t="shared" si="0"/>
        <v>74.433333333333337</v>
      </c>
      <c r="L69" s="10">
        <f t="shared" si="1"/>
        <v>893.2</v>
      </c>
      <c r="M69" s="10">
        <f t="shared" si="2"/>
        <v>0</v>
      </c>
      <c r="N69" s="10">
        <f t="shared" si="3"/>
        <v>892.5136</v>
      </c>
      <c r="O69" s="10">
        <f t="shared" si="4"/>
        <v>73.746933333333331</v>
      </c>
      <c r="P69" s="10">
        <f t="shared" si="5"/>
        <v>0.922167487684729</v>
      </c>
    </row>
    <row r="70" spans="1:16">
      <c r="A70" s="8" t="s">
        <v>27</v>
      </c>
      <c r="B70" s="9" t="s">
        <v>28</v>
      </c>
      <c r="C70" s="10">
        <v>63.1</v>
      </c>
      <c r="D70" s="10">
        <v>63.1</v>
      </c>
      <c r="E70" s="10">
        <v>5.2583333333333329</v>
      </c>
      <c r="F70" s="10">
        <v>0</v>
      </c>
      <c r="G70" s="10">
        <v>0</v>
      </c>
      <c r="H70" s="10">
        <v>3.3385799999999999</v>
      </c>
      <c r="I70" s="10">
        <v>0</v>
      </c>
      <c r="J70" s="10">
        <v>0</v>
      </c>
      <c r="K70" s="10">
        <f t="shared" ref="K70:K133" si="6">E70-F70</f>
        <v>5.2583333333333329</v>
      </c>
      <c r="L70" s="10">
        <f t="shared" ref="L70:L133" si="7">D70-F70</f>
        <v>63.1</v>
      </c>
      <c r="M70" s="10">
        <f t="shared" ref="M70:M133" si="8">IF(E70=0,0,(F70/E70)*100)</f>
        <v>0</v>
      </c>
      <c r="N70" s="10">
        <f t="shared" ref="N70:N133" si="9">D70-H70</f>
        <v>59.761420000000001</v>
      </c>
      <c r="O70" s="10">
        <f t="shared" ref="O70:O133" si="10">E70-H70</f>
        <v>1.919753333333333</v>
      </c>
      <c r="P70" s="10">
        <f t="shared" ref="P70:P133" si="11">IF(E70=0,0,(H70/E70)*100)</f>
        <v>63.491220285261498</v>
      </c>
    </row>
    <row r="71" spans="1:16">
      <c r="A71" s="8" t="s">
        <v>29</v>
      </c>
      <c r="B71" s="9" t="s">
        <v>30</v>
      </c>
      <c r="C71" s="10">
        <v>99.100000000000009</v>
      </c>
      <c r="D71" s="10">
        <v>99.100000000000009</v>
      </c>
      <c r="E71" s="10">
        <v>8.2583333333333346</v>
      </c>
      <c r="F71" s="10">
        <v>0</v>
      </c>
      <c r="G71" s="10">
        <v>0</v>
      </c>
      <c r="H71" s="10">
        <v>0.02</v>
      </c>
      <c r="I71" s="10">
        <v>0</v>
      </c>
      <c r="J71" s="10">
        <v>0.38438</v>
      </c>
      <c r="K71" s="10">
        <f t="shared" si="6"/>
        <v>8.2583333333333346</v>
      </c>
      <c r="L71" s="10">
        <f t="shared" si="7"/>
        <v>99.100000000000009</v>
      </c>
      <c r="M71" s="10">
        <f t="shared" si="8"/>
        <v>0</v>
      </c>
      <c r="N71" s="10">
        <f t="shared" si="9"/>
        <v>99.080000000000013</v>
      </c>
      <c r="O71" s="10">
        <f t="shared" si="10"/>
        <v>8.2383333333333351</v>
      </c>
      <c r="P71" s="10">
        <f t="shared" si="11"/>
        <v>0.24217961654894044</v>
      </c>
    </row>
    <row r="72" spans="1:16">
      <c r="A72" s="8" t="s">
        <v>33</v>
      </c>
      <c r="B72" s="9" t="s">
        <v>34</v>
      </c>
      <c r="C72" s="10">
        <v>89.9</v>
      </c>
      <c r="D72" s="10">
        <v>89.9</v>
      </c>
      <c r="E72" s="10">
        <v>7.4916666666666671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f t="shared" si="6"/>
        <v>7.4916666666666671</v>
      </c>
      <c r="L72" s="10">
        <f t="shared" si="7"/>
        <v>89.9</v>
      </c>
      <c r="M72" s="10">
        <f t="shared" si="8"/>
        <v>0</v>
      </c>
      <c r="N72" s="10">
        <f t="shared" si="9"/>
        <v>89.9</v>
      </c>
      <c r="O72" s="10">
        <f t="shared" si="10"/>
        <v>7.4916666666666671</v>
      </c>
      <c r="P72" s="10">
        <f t="shared" si="11"/>
        <v>0</v>
      </c>
    </row>
    <row r="73" spans="1:16">
      <c r="A73" s="8" t="s">
        <v>35</v>
      </c>
      <c r="B73" s="9" t="s">
        <v>36</v>
      </c>
      <c r="C73" s="10">
        <v>5.7</v>
      </c>
      <c r="D73" s="10">
        <v>5.7</v>
      </c>
      <c r="E73" s="10">
        <v>0.47500000000000003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f t="shared" si="6"/>
        <v>0.47500000000000003</v>
      </c>
      <c r="L73" s="10">
        <f t="shared" si="7"/>
        <v>5.7</v>
      </c>
      <c r="M73" s="10">
        <f t="shared" si="8"/>
        <v>0</v>
      </c>
      <c r="N73" s="10">
        <f t="shared" si="9"/>
        <v>5.7</v>
      </c>
      <c r="O73" s="10">
        <f t="shared" si="10"/>
        <v>0.47500000000000003</v>
      </c>
      <c r="P73" s="10">
        <f t="shared" si="11"/>
        <v>0</v>
      </c>
    </row>
    <row r="74" spans="1:16">
      <c r="A74" s="8" t="s">
        <v>37</v>
      </c>
      <c r="B74" s="9" t="s">
        <v>38</v>
      </c>
      <c r="C74" s="10">
        <v>46.9</v>
      </c>
      <c r="D74" s="10">
        <v>46.9</v>
      </c>
      <c r="E74" s="10">
        <v>3.9083333333333337</v>
      </c>
      <c r="F74" s="10">
        <v>0</v>
      </c>
      <c r="G74" s="10">
        <v>0</v>
      </c>
      <c r="H74" s="10">
        <v>0.79752999999999996</v>
      </c>
      <c r="I74" s="10">
        <v>0</v>
      </c>
      <c r="J74" s="10">
        <v>0</v>
      </c>
      <c r="K74" s="10">
        <f t="shared" si="6"/>
        <v>3.9083333333333337</v>
      </c>
      <c r="L74" s="10">
        <f t="shared" si="7"/>
        <v>46.9</v>
      </c>
      <c r="M74" s="10">
        <f t="shared" si="8"/>
        <v>0</v>
      </c>
      <c r="N74" s="10">
        <f t="shared" si="9"/>
        <v>46.102469999999997</v>
      </c>
      <c r="O74" s="10">
        <f t="shared" si="10"/>
        <v>3.1108033333333336</v>
      </c>
      <c r="P74" s="10">
        <f t="shared" si="11"/>
        <v>20.405884861407248</v>
      </c>
    </row>
    <row r="75" spans="1:16">
      <c r="A75" s="8" t="s">
        <v>39</v>
      </c>
      <c r="B75" s="9" t="s">
        <v>40</v>
      </c>
      <c r="C75" s="10">
        <v>21.400000000000002</v>
      </c>
      <c r="D75" s="10">
        <v>21.400000000000002</v>
      </c>
      <c r="E75" s="10">
        <v>1.7833333333333332</v>
      </c>
      <c r="F75" s="10">
        <v>0</v>
      </c>
      <c r="G75" s="10">
        <v>0</v>
      </c>
      <c r="H75" s="10">
        <v>1.66242</v>
      </c>
      <c r="I75" s="10">
        <v>0</v>
      </c>
      <c r="J75" s="10">
        <v>0</v>
      </c>
      <c r="K75" s="10">
        <f t="shared" si="6"/>
        <v>1.7833333333333332</v>
      </c>
      <c r="L75" s="10">
        <f t="shared" si="7"/>
        <v>21.400000000000002</v>
      </c>
      <c r="M75" s="10">
        <f t="shared" si="8"/>
        <v>0</v>
      </c>
      <c r="N75" s="10">
        <f t="shared" si="9"/>
        <v>19.737580000000001</v>
      </c>
      <c r="O75" s="10">
        <f t="shared" si="10"/>
        <v>0.12091333333333321</v>
      </c>
      <c r="P75" s="10">
        <f t="shared" si="11"/>
        <v>93.219813084112161</v>
      </c>
    </row>
    <row r="76" spans="1:16" ht="25.5">
      <c r="A76" s="8" t="s">
        <v>295</v>
      </c>
      <c r="B76" s="9" t="s">
        <v>296</v>
      </c>
      <c r="C76" s="10">
        <v>176.20000000000002</v>
      </c>
      <c r="D76" s="10">
        <v>176.20000000000002</v>
      </c>
      <c r="E76" s="10">
        <v>14.683333333333334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f t="shared" si="6"/>
        <v>14.683333333333334</v>
      </c>
      <c r="L76" s="10">
        <f t="shared" si="7"/>
        <v>176.20000000000002</v>
      </c>
      <c r="M76" s="10">
        <f t="shared" si="8"/>
        <v>0</v>
      </c>
      <c r="N76" s="10">
        <f t="shared" si="9"/>
        <v>176.20000000000002</v>
      </c>
      <c r="O76" s="10">
        <f t="shared" si="10"/>
        <v>14.683333333333334</v>
      </c>
      <c r="P76" s="10">
        <f t="shared" si="11"/>
        <v>0</v>
      </c>
    </row>
    <row r="77" spans="1:16">
      <c r="A77" s="5" t="s">
        <v>159</v>
      </c>
      <c r="B77" s="6" t="s">
        <v>160</v>
      </c>
      <c r="C77" s="7">
        <v>60</v>
      </c>
      <c r="D77" s="7">
        <v>60</v>
      </c>
      <c r="E77" s="7">
        <v>5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f t="shared" si="6"/>
        <v>5</v>
      </c>
      <c r="L77" s="7">
        <f t="shared" si="7"/>
        <v>60</v>
      </c>
      <c r="M77" s="7">
        <f t="shared" si="8"/>
        <v>0</v>
      </c>
      <c r="N77" s="7">
        <f t="shared" si="9"/>
        <v>60</v>
      </c>
      <c r="O77" s="7">
        <f t="shared" si="10"/>
        <v>5</v>
      </c>
      <c r="P77" s="7">
        <f t="shared" si="11"/>
        <v>0</v>
      </c>
    </row>
    <row r="78" spans="1:16">
      <c r="A78" s="8" t="s">
        <v>27</v>
      </c>
      <c r="B78" s="9" t="s">
        <v>28</v>
      </c>
      <c r="C78" s="10">
        <v>40</v>
      </c>
      <c r="D78" s="10">
        <v>40</v>
      </c>
      <c r="E78" s="10">
        <v>3.3333333333333335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f t="shared" si="6"/>
        <v>3.3333333333333335</v>
      </c>
      <c r="L78" s="10">
        <f t="shared" si="7"/>
        <v>40</v>
      </c>
      <c r="M78" s="10">
        <f t="shared" si="8"/>
        <v>0</v>
      </c>
      <c r="N78" s="10">
        <f t="shared" si="9"/>
        <v>40</v>
      </c>
      <c r="O78" s="10">
        <f t="shared" si="10"/>
        <v>3.3333333333333335</v>
      </c>
      <c r="P78" s="10">
        <f t="shared" si="11"/>
        <v>0</v>
      </c>
    </row>
    <row r="79" spans="1:16">
      <c r="A79" s="8" t="s">
        <v>29</v>
      </c>
      <c r="B79" s="9" t="s">
        <v>30</v>
      </c>
      <c r="C79" s="10">
        <v>14</v>
      </c>
      <c r="D79" s="10">
        <v>14</v>
      </c>
      <c r="E79" s="10">
        <v>1.1666666666666667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f t="shared" si="6"/>
        <v>1.1666666666666667</v>
      </c>
      <c r="L79" s="10">
        <f t="shared" si="7"/>
        <v>14</v>
      </c>
      <c r="M79" s="10">
        <f t="shared" si="8"/>
        <v>0</v>
      </c>
      <c r="N79" s="10">
        <f t="shared" si="9"/>
        <v>14</v>
      </c>
      <c r="O79" s="10">
        <f t="shared" si="10"/>
        <v>1.1666666666666667</v>
      </c>
      <c r="P79" s="10">
        <f t="shared" si="11"/>
        <v>0</v>
      </c>
    </row>
    <row r="80" spans="1:16">
      <c r="A80" s="8" t="s">
        <v>31</v>
      </c>
      <c r="B80" s="9" t="s">
        <v>32</v>
      </c>
      <c r="C80" s="10">
        <v>5</v>
      </c>
      <c r="D80" s="10">
        <v>5</v>
      </c>
      <c r="E80" s="10">
        <v>0.41666666666666669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f t="shared" si="6"/>
        <v>0.41666666666666669</v>
      </c>
      <c r="L80" s="10">
        <f t="shared" si="7"/>
        <v>5</v>
      </c>
      <c r="M80" s="10">
        <f t="shared" si="8"/>
        <v>0</v>
      </c>
      <c r="N80" s="10">
        <f t="shared" si="9"/>
        <v>5</v>
      </c>
      <c r="O80" s="10">
        <f t="shared" si="10"/>
        <v>0.41666666666666669</v>
      </c>
      <c r="P80" s="10">
        <f t="shared" si="11"/>
        <v>0</v>
      </c>
    </row>
    <row r="81" spans="1:16">
      <c r="A81" s="8" t="s">
        <v>37</v>
      </c>
      <c r="B81" s="9" t="s">
        <v>38</v>
      </c>
      <c r="C81" s="10">
        <v>1</v>
      </c>
      <c r="D81" s="10">
        <v>1</v>
      </c>
      <c r="E81" s="10">
        <v>8.3333333333333329E-2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f t="shared" si="6"/>
        <v>8.3333333333333329E-2</v>
      </c>
      <c r="L81" s="10">
        <f t="shared" si="7"/>
        <v>1</v>
      </c>
      <c r="M81" s="10">
        <f t="shared" si="8"/>
        <v>0</v>
      </c>
      <c r="N81" s="10">
        <f t="shared" si="9"/>
        <v>1</v>
      </c>
      <c r="O81" s="10">
        <f t="shared" si="10"/>
        <v>8.3333333333333329E-2</v>
      </c>
      <c r="P81" s="10">
        <f t="shared" si="11"/>
        <v>0</v>
      </c>
    </row>
    <row r="82" spans="1:16" ht="25.5">
      <c r="A82" s="5" t="s">
        <v>161</v>
      </c>
      <c r="B82" s="6" t="s">
        <v>162</v>
      </c>
      <c r="C82" s="7">
        <v>405</v>
      </c>
      <c r="D82" s="7">
        <v>405</v>
      </c>
      <c r="E82" s="7">
        <v>24.999999999999996</v>
      </c>
      <c r="F82" s="7">
        <v>0</v>
      </c>
      <c r="G82" s="7">
        <v>0</v>
      </c>
      <c r="H82" s="7">
        <v>8.5199999999999998E-2</v>
      </c>
      <c r="I82" s="7">
        <v>0</v>
      </c>
      <c r="J82" s="7">
        <v>0</v>
      </c>
      <c r="K82" s="7">
        <f t="shared" si="6"/>
        <v>24.999999999999996</v>
      </c>
      <c r="L82" s="7">
        <f t="shared" si="7"/>
        <v>405</v>
      </c>
      <c r="M82" s="7">
        <f t="shared" si="8"/>
        <v>0</v>
      </c>
      <c r="N82" s="7">
        <f t="shared" si="9"/>
        <v>404.91480000000001</v>
      </c>
      <c r="O82" s="7">
        <f t="shared" si="10"/>
        <v>24.914799999999996</v>
      </c>
      <c r="P82" s="7">
        <f t="shared" si="11"/>
        <v>0.34080000000000005</v>
      </c>
    </row>
    <row r="83" spans="1:16">
      <c r="A83" s="8" t="s">
        <v>23</v>
      </c>
      <c r="B83" s="9" t="s">
        <v>24</v>
      </c>
      <c r="C83" s="10">
        <v>180</v>
      </c>
      <c r="D83" s="10">
        <v>180</v>
      </c>
      <c r="E83" s="10">
        <v>15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f t="shared" si="6"/>
        <v>15</v>
      </c>
      <c r="L83" s="10">
        <f t="shared" si="7"/>
        <v>180</v>
      </c>
      <c r="M83" s="10">
        <f t="shared" si="8"/>
        <v>0</v>
      </c>
      <c r="N83" s="10">
        <f t="shared" si="9"/>
        <v>180</v>
      </c>
      <c r="O83" s="10">
        <f t="shared" si="10"/>
        <v>15</v>
      </c>
      <c r="P83" s="10">
        <f t="shared" si="11"/>
        <v>0</v>
      </c>
    </row>
    <row r="84" spans="1:16">
      <c r="A84" s="8" t="s">
        <v>25</v>
      </c>
      <c r="B84" s="9" t="s">
        <v>26</v>
      </c>
      <c r="C84" s="10">
        <v>40</v>
      </c>
      <c r="D84" s="10">
        <v>40</v>
      </c>
      <c r="E84" s="10">
        <v>3.3333333333333335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f t="shared" si="6"/>
        <v>3.3333333333333335</v>
      </c>
      <c r="L84" s="10">
        <f t="shared" si="7"/>
        <v>40</v>
      </c>
      <c r="M84" s="10">
        <f t="shared" si="8"/>
        <v>0</v>
      </c>
      <c r="N84" s="10">
        <f t="shared" si="9"/>
        <v>40</v>
      </c>
      <c r="O84" s="10">
        <f t="shared" si="10"/>
        <v>3.3333333333333335</v>
      </c>
      <c r="P84" s="10">
        <f t="shared" si="11"/>
        <v>0</v>
      </c>
    </row>
    <row r="85" spans="1:16">
      <c r="A85" s="8" t="s">
        <v>27</v>
      </c>
      <c r="B85" s="9" t="s">
        <v>28</v>
      </c>
      <c r="C85" s="10">
        <v>22</v>
      </c>
      <c r="D85" s="10">
        <v>22</v>
      </c>
      <c r="E85" s="10">
        <v>1.8333333333333333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f t="shared" si="6"/>
        <v>1.8333333333333333</v>
      </c>
      <c r="L85" s="10">
        <f t="shared" si="7"/>
        <v>22</v>
      </c>
      <c r="M85" s="10">
        <f t="shared" si="8"/>
        <v>0</v>
      </c>
      <c r="N85" s="10">
        <f t="shared" si="9"/>
        <v>22</v>
      </c>
      <c r="O85" s="10">
        <f t="shared" si="10"/>
        <v>1.8333333333333333</v>
      </c>
      <c r="P85" s="10">
        <f t="shared" si="11"/>
        <v>0</v>
      </c>
    </row>
    <row r="86" spans="1:16">
      <c r="A86" s="8" t="s">
        <v>29</v>
      </c>
      <c r="B86" s="9" t="s">
        <v>30</v>
      </c>
      <c r="C86" s="10">
        <v>14.5</v>
      </c>
      <c r="D86" s="10">
        <v>14.5</v>
      </c>
      <c r="E86" s="10">
        <v>1.2083333333333333</v>
      </c>
      <c r="F86" s="10">
        <v>0</v>
      </c>
      <c r="G86" s="10">
        <v>0</v>
      </c>
      <c r="H86" s="10">
        <v>8.5199999999999998E-2</v>
      </c>
      <c r="I86" s="10">
        <v>0</v>
      </c>
      <c r="J86" s="10">
        <v>0</v>
      </c>
      <c r="K86" s="10">
        <f t="shared" si="6"/>
        <v>1.2083333333333333</v>
      </c>
      <c r="L86" s="10">
        <f t="shared" si="7"/>
        <v>14.5</v>
      </c>
      <c r="M86" s="10">
        <f t="shared" si="8"/>
        <v>0</v>
      </c>
      <c r="N86" s="10">
        <f t="shared" si="9"/>
        <v>14.4148</v>
      </c>
      <c r="O86" s="10">
        <f t="shared" si="10"/>
        <v>1.1231333333333333</v>
      </c>
      <c r="P86" s="10">
        <f t="shared" si="11"/>
        <v>7.0510344827586211</v>
      </c>
    </row>
    <row r="87" spans="1:16">
      <c r="A87" s="8" t="s">
        <v>31</v>
      </c>
      <c r="B87" s="9" t="s">
        <v>32</v>
      </c>
      <c r="C87" s="10">
        <v>2</v>
      </c>
      <c r="D87" s="10">
        <v>2</v>
      </c>
      <c r="E87" s="10">
        <v>0.16666666666666666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f t="shared" si="6"/>
        <v>0.16666666666666666</v>
      </c>
      <c r="L87" s="10">
        <f t="shared" si="7"/>
        <v>2</v>
      </c>
      <c r="M87" s="10">
        <f t="shared" si="8"/>
        <v>0</v>
      </c>
      <c r="N87" s="10">
        <f t="shared" si="9"/>
        <v>2</v>
      </c>
      <c r="O87" s="10">
        <f t="shared" si="10"/>
        <v>0.16666666666666666</v>
      </c>
      <c r="P87" s="10">
        <f t="shared" si="11"/>
        <v>0</v>
      </c>
    </row>
    <row r="88" spans="1:16">
      <c r="A88" s="8" t="s">
        <v>33</v>
      </c>
      <c r="B88" s="9" t="s">
        <v>34</v>
      </c>
      <c r="C88" s="10">
        <v>11.6</v>
      </c>
      <c r="D88" s="10">
        <v>11.6</v>
      </c>
      <c r="E88" s="10">
        <v>0.96666666666666667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f t="shared" si="6"/>
        <v>0.96666666666666667</v>
      </c>
      <c r="L88" s="10">
        <f t="shared" si="7"/>
        <v>11.6</v>
      </c>
      <c r="M88" s="10">
        <f t="shared" si="8"/>
        <v>0</v>
      </c>
      <c r="N88" s="10">
        <f t="shared" si="9"/>
        <v>11.6</v>
      </c>
      <c r="O88" s="10">
        <f t="shared" si="10"/>
        <v>0.96666666666666667</v>
      </c>
      <c r="P88" s="10">
        <f t="shared" si="11"/>
        <v>0</v>
      </c>
    </row>
    <row r="89" spans="1:16">
      <c r="A89" s="8" t="s">
        <v>35</v>
      </c>
      <c r="B89" s="9" t="s">
        <v>36</v>
      </c>
      <c r="C89" s="10">
        <v>1.2</v>
      </c>
      <c r="D89" s="10">
        <v>1.2</v>
      </c>
      <c r="E89" s="10">
        <v>0.1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f t="shared" si="6"/>
        <v>0.1</v>
      </c>
      <c r="L89" s="10">
        <f t="shared" si="7"/>
        <v>1.2</v>
      </c>
      <c r="M89" s="10">
        <f t="shared" si="8"/>
        <v>0</v>
      </c>
      <c r="N89" s="10">
        <f t="shared" si="9"/>
        <v>1.2</v>
      </c>
      <c r="O89" s="10">
        <f t="shared" si="10"/>
        <v>0.1</v>
      </c>
      <c r="P89" s="10">
        <f t="shared" si="11"/>
        <v>0</v>
      </c>
    </row>
    <row r="90" spans="1:16">
      <c r="A90" s="8" t="s">
        <v>37</v>
      </c>
      <c r="B90" s="9" t="s">
        <v>38</v>
      </c>
      <c r="C90" s="10">
        <v>3.7</v>
      </c>
      <c r="D90" s="10">
        <v>3.7</v>
      </c>
      <c r="E90" s="10">
        <v>0.30833333333333335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f t="shared" si="6"/>
        <v>0.30833333333333335</v>
      </c>
      <c r="L90" s="10">
        <f t="shared" si="7"/>
        <v>3.7</v>
      </c>
      <c r="M90" s="10">
        <f t="shared" si="8"/>
        <v>0</v>
      </c>
      <c r="N90" s="10">
        <f t="shared" si="9"/>
        <v>3.7</v>
      </c>
      <c r="O90" s="10">
        <f t="shared" si="10"/>
        <v>0.30833333333333335</v>
      </c>
      <c r="P90" s="10">
        <f t="shared" si="11"/>
        <v>0</v>
      </c>
    </row>
    <row r="91" spans="1:16" ht="25.5">
      <c r="A91" s="8" t="s">
        <v>295</v>
      </c>
      <c r="B91" s="9" t="s">
        <v>296</v>
      </c>
      <c r="C91" s="10">
        <v>130</v>
      </c>
      <c r="D91" s="10">
        <v>130</v>
      </c>
      <c r="E91" s="10">
        <v>2.0833333333333335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f t="shared" si="6"/>
        <v>2.0833333333333335</v>
      </c>
      <c r="L91" s="10">
        <f t="shared" si="7"/>
        <v>130</v>
      </c>
      <c r="M91" s="10">
        <f t="shared" si="8"/>
        <v>0</v>
      </c>
      <c r="N91" s="10">
        <f t="shared" si="9"/>
        <v>130</v>
      </c>
      <c r="O91" s="10">
        <f t="shared" si="10"/>
        <v>2.0833333333333335</v>
      </c>
      <c r="P91" s="10">
        <f t="shared" si="11"/>
        <v>0</v>
      </c>
    </row>
    <row r="92" spans="1:16">
      <c r="A92" s="5" t="s">
        <v>167</v>
      </c>
      <c r="B92" s="6" t="s">
        <v>168</v>
      </c>
      <c r="C92" s="7">
        <v>50</v>
      </c>
      <c r="D92" s="7">
        <v>50</v>
      </c>
      <c r="E92" s="7">
        <v>0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7">
        <f t="shared" si="6"/>
        <v>0</v>
      </c>
      <c r="L92" s="7">
        <f t="shared" si="7"/>
        <v>50</v>
      </c>
      <c r="M92" s="7">
        <f t="shared" si="8"/>
        <v>0</v>
      </c>
      <c r="N92" s="7">
        <f t="shared" si="9"/>
        <v>50</v>
      </c>
      <c r="O92" s="7">
        <f t="shared" si="10"/>
        <v>0</v>
      </c>
      <c r="P92" s="7">
        <f t="shared" si="11"/>
        <v>0</v>
      </c>
    </row>
    <row r="93" spans="1:16" ht="25.5">
      <c r="A93" s="8" t="s">
        <v>301</v>
      </c>
      <c r="B93" s="9" t="s">
        <v>302</v>
      </c>
      <c r="C93" s="10">
        <v>50</v>
      </c>
      <c r="D93" s="10">
        <v>50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f t="shared" si="6"/>
        <v>0</v>
      </c>
      <c r="L93" s="10">
        <f t="shared" si="7"/>
        <v>50</v>
      </c>
      <c r="M93" s="10">
        <f t="shared" si="8"/>
        <v>0</v>
      </c>
      <c r="N93" s="10">
        <f t="shared" si="9"/>
        <v>50</v>
      </c>
      <c r="O93" s="10">
        <f t="shared" si="10"/>
        <v>0</v>
      </c>
      <c r="P93" s="10">
        <f t="shared" si="11"/>
        <v>0</v>
      </c>
    </row>
    <row r="94" spans="1:16">
      <c r="A94" s="5" t="s">
        <v>169</v>
      </c>
      <c r="B94" s="6" t="s">
        <v>170</v>
      </c>
      <c r="C94" s="7">
        <v>0</v>
      </c>
      <c r="D94" s="7">
        <v>53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f t="shared" si="6"/>
        <v>0</v>
      </c>
      <c r="L94" s="7">
        <f t="shared" si="7"/>
        <v>53</v>
      </c>
      <c r="M94" s="7">
        <f t="shared" si="8"/>
        <v>0</v>
      </c>
      <c r="N94" s="7">
        <f t="shared" si="9"/>
        <v>53</v>
      </c>
      <c r="O94" s="7">
        <f t="shared" si="10"/>
        <v>0</v>
      </c>
      <c r="P94" s="7">
        <f t="shared" si="11"/>
        <v>0</v>
      </c>
    </row>
    <row r="95" spans="1:16" ht="25.5">
      <c r="A95" s="8" t="s">
        <v>301</v>
      </c>
      <c r="B95" s="9" t="s">
        <v>302</v>
      </c>
      <c r="C95" s="10">
        <v>0</v>
      </c>
      <c r="D95" s="10">
        <v>53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f t="shared" si="6"/>
        <v>0</v>
      </c>
      <c r="L95" s="10">
        <f t="shared" si="7"/>
        <v>53</v>
      </c>
      <c r="M95" s="10">
        <f t="shared" si="8"/>
        <v>0</v>
      </c>
      <c r="N95" s="10">
        <f t="shared" si="9"/>
        <v>53</v>
      </c>
      <c r="O95" s="10">
        <f t="shared" si="10"/>
        <v>0</v>
      </c>
      <c r="P95" s="10">
        <f t="shared" si="11"/>
        <v>0</v>
      </c>
    </row>
    <row r="96" spans="1:16">
      <c r="A96" s="5" t="s">
        <v>307</v>
      </c>
      <c r="B96" s="6" t="s">
        <v>226</v>
      </c>
      <c r="C96" s="7">
        <v>0</v>
      </c>
      <c r="D96" s="7">
        <v>111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f t="shared" si="6"/>
        <v>0</v>
      </c>
      <c r="L96" s="7">
        <f t="shared" si="7"/>
        <v>111</v>
      </c>
      <c r="M96" s="7">
        <f t="shared" si="8"/>
        <v>0</v>
      </c>
      <c r="N96" s="7">
        <f t="shared" si="9"/>
        <v>111</v>
      </c>
      <c r="O96" s="7">
        <f t="shared" si="10"/>
        <v>0</v>
      </c>
      <c r="P96" s="7">
        <f t="shared" si="11"/>
        <v>0</v>
      </c>
    </row>
    <row r="97" spans="1:16" ht="25.5">
      <c r="A97" s="8" t="s">
        <v>301</v>
      </c>
      <c r="B97" s="9" t="s">
        <v>302</v>
      </c>
      <c r="C97" s="10">
        <v>0</v>
      </c>
      <c r="D97" s="10">
        <v>111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f t="shared" si="6"/>
        <v>0</v>
      </c>
      <c r="L97" s="10">
        <f t="shared" si="7"/>
        <v>111</v>
      </c>
      <c r="M97" s="10">
        <f t="shared" si="8"/>
        <v>0</v>
      </c>
      <c r="N97" s="10">
        <f t="shared" si="9"/>
        <v>111</v>
      </c>
      <c r="O97" s="10">
        <f t="shared" si="10"/>
        <v>0</v>
      </c>
      <c r="P97" s="10">
        <f t="shared" si="11"/>
        <v>0</v>
      </c>
    </row>
    <row r="98" spans="1:16" ht="25.5">
      <c r="A98" s="5" t="s">
        <v>173</v>
      </c>
      <c r="B98" s="6" t="s">
        <v>174</v>
      </c>
      <c r="C98" s="7">
        <v>4808.5</v>
      </c>
      <c r="D98" s="7">
        <v>4808.5</v>
      </c>
      <c r="E98" s="7">
        <v>389.90000000000003</v>
      </c>
      <c r="F98" s="7">
        <v>222.93486999999999</v>
      </c>
      <c r="G98" s="7">
        <v>0</v>
      </c>
      <c r="H98" s="7">
        <v>222.95806999999999</v>
      </c>
      <c r="I98" s="7">
        <v>0</v>
      </c>
      <c r="J98" s="7">
        <v>0</v>
      </c>
      <c r="K98" s="7">
        <f t="shared" si="6"/>
        <v>166.96513000000004</v>
      </c>
      <c r="L98" s="7">
        <f t="shared" si="7"/>
        <v>4585.56513</v>
      </c>
      <c r="M98" s="7">
        <f t="shared" si="8"/>
        <v>57.177448063606043</v>
      </c>
      <c r="N98" s="7">
        <f t="shared" si="9"/>
        <v>4585.5419300000003</v>
      </c>
      <c r="O98" s="7">
        <f t="shared" si="10"/>
        <v>166.94193000000004</v>
      </c>
      <c r="P98" s="7">
        <f t="shared" si="11"/>
        <v>57.183398307258258</v>
      </c>
    </row>
    <row r="99" spans="1:16">
      <c r="A99" s="5" t="s">
        <v>181</v>
      </c>
      <c r="B99" s="6" t="s">
        <v>182</v>
      </c>
      <c r="C99" s="7">
        <v>0</v>
      </c>
      <c r="D99" s="7">
        <v>0</v>
      </c>
      <c r="E99" s="7">
        <v>0</v>
      </c>
      <c r="F99" s="7">
        <v>0</v>
      </c>
      <c r="G99" s="7">
        <v>0</v>
      </c>
      <c r="H99" s="7">
        <v>2.3199999999999998E-2</v>
      </c>
      <c r="I99" s="7">
        <v>0</v>
      </c>
      <c r="J99" s="7">
        <v>0</v>
      </c>
      <c r="K99" s="7">
        <f t="shared" si="6"/>
        <v>0</v>
      </c>
      <c r="L99" s="7">
        <f t="shared" si="7"/>
        <v>0</v>
      </c>
      <c r="M99" s="7">
        <f t="shared" si="8"/>
        <v>0</v>
      </c>
      <c r="N99" s="7">
        <f t="shared" si="9"/>
        <v>-2.3199999999999998E-2</v>
      </c>
      <c r="O99" s="7">
        <f t="shared" si="10"/>
        <v>-2.3199999999999998E-2</v>
      </c>
      <c r="P99" s="7">
        <f t="shared" si="11"/>
        <v>0</v>
      </c>
    </row>
    <row r="100" spans="1:16">
      <c r="A100" s="8" t="s">
        <v>80</v>
      </c>
      <c r="B100" s="9" t="s">
        <v>81</v>
      </c>
      <c r="C100" s="10">
        <v>0</v>
      </c>
      <c r="D100" s="10">
        <v>0</v>
      </c>
      <c r="E100" s="10">
        <v>0</v>
      </c>
      <c r="F100" s="10">
        <v>0</v>
      </c>
      <c r="G100" s="10">
        <v>0</v>
      </c>
      <c r="H100" s="10">
        <v>2.3199999999999998E-2</v>
      </c>
      <c r="I100" s="10">
        <v>0</v>
      </c>
      <c r="J100" s="10">
        <v>0</v>
      </c>
      <c r="K100" s="10">
        <f t="shared" si="6"/>
        <v>0</v>
      </c>
      <c r="L100" s="10">
        <f t="shared" si="7"/>
        <v>0</v>
      </c>
      <c r="M100" s="10">
        <f t="shared" si="8"/>
        <v>0</v>
      </c>
      <c r="N100" s="10">
        <f t="shared" si="9"/>
        <v>-2.3199999999999998E-2</v>
      </c>
      <c r="O100" s="10">
        <f t="shared" si="10"/>
        <v>-2.3199999999999998E-2</v>
      </c>
      <c r="P100" s="10">
        <f t="shared" si="11"/>
        <v>0</v>
      </c>
    </row>
    <row r="101" spans="1:16">
      <c r="A101" s="5" t="s">
        <v>308</v>
      </c>
      <c r="B101" s="6" t="s">
        <v>309</v>
      </c>
      <c r="C101" s="7">
        <v>4808.5</v>
      </c>
      <c r="D101" s="7">
        <v>4808.5</v>
      </c>
      <c r="E101" s="7">
        <v>389.90000000000003</v>
      </c>
      <c r="F101" s="7">
        <v>222.93486999999999</v>
      </c>
      <c r="G101" s="7">
        <v>0</v>
      </c>
      <c r="H101" s="7">
        <v>222.93486999999999</v>
      </c>
      <c r="I101" s="7">
        <v>0</v>
      </c>
      <c r="J101" s="7">
        <v>0</v>
      </c>
      <c r="K101" s="7">
        <f t="shared" si="6"/>
        <v>166.96513000000004</v>
      </c>
      <c r="L101" s="7">
        <f t="shared" si="7"/>
        <v>4585.56513</v>
      </c>
      <c r="M101" s="7">
        <f t="shared" si="8"/>
        <v>57.177448063606043</v>
      </c>
      <c r="N101" s="7">
        <f t="shared" si="9"/>
        <v>4585.56513</v>
      </c>
      <c r="O101" s="7">
        <f t="shared" si="10"/>
        <v>166.96513000000004</v>
      </c>
      <c r="P101" s="7">
        <f t="shared" si="11"/>
        <v>57.177448063606043</v>
      </c>
    </row>
    <row r="102" spans="1:16" ht="25.5">
      <c r="A102" s="8" t="s">
        <v>301</v>
      </c>
      <c r="B102" s="9" t="s">
        <v>302</v>
      </c>
      <c r="C102" s="10">
        <v>4808.5</v>
      </c>
      <c r="D102" s="10">
        <v>4808.5</v>
      </c>
      <c r="E102" s="10">
        <v>389.90000000000003</v>
      </c>
      <c r="F102" s="10">
        <v>222.93486999999999</v>
      </c>
      <c r="G102" s="10">
        <v>0</v>
      </c>
      <c r="H102" s="10">
        <v>222.93486999999999</v>
      </c>
      <c r="I102" s="10">
        <v>0</v>
      </c>
      <c r="J102" s="10">
        <v>0</v>
      </c>
      <c r="K102" s="10">
        <f t="shared" si="6"/>
        <v>166.96513000000004</v>
      </c>
      <c r="L102" s="10">
        <f t="shared" si="7"/>
        <v>4585.56513</v>
      </c>
      <c r="M102" s="10">
        <f t="shared" si="8"/>
        <v>57.177448063606043</v>
      </c>
      <c r="N102" s="10">
        <f t="shared" si="9"/>
        <v>4585.56513</v>
      </c>
      <c r="O102" s="10">
        <f t="shared" si="10"/>
        <v>166.96513000000004</v>
      </c>
      <c r="P102" s="10">
        <f t="shared" si="11"/>
        <v>57.177448063606043</v>
      </c>
    </row>
    <row r="103" spans="1:16" ht="25.5">
      <c r="A103" s="5" t="s">
        <v>198</v>
      </c>
      <c r="B103" s="6" t="s">
        <v>199</v>
      </c>
      <c r="C103" s="7">
        <v>15488.82603</v>
      </c>
      <c r="D103" s="7">
        <v>15799.82303</v>
      </c>
      <c r="E103" s="7">
        <v>2725</v>
      </c>
      <c r="F103" s="7">
        <v>656.64599999999996</v>
      </c>
      <c r="G103" s="7">
        <v>0</v>
      </c>
      <c r="H103" s="7">
        <v>659.88599999999997</v>
      </c>
      <c r="I103" s="7">
        <v>0</v>
      </c>
      <c r="J103" s="7">
        <v>0</v>
      </c>
      <c r="K103" s="7">
        <f t="shared" si="6"/>
        <v>2068.3540000000003</v>
      </c>
      <c r="L103" s="7">
        <f t="shared" si="7"/>
        <v>15143.177029999999</v>
      </c>
      <c r="M103" s="7">
        <f t="shared" si="8"/>
        <v>24.097100917431192</v>
      </c>
      <c r="N103" s="7">
        <f t="shared" si="9"/>
        <v>15139.937029999999</v>
      </c>
      <c r="O103" s="7">
        <f t="shared" si="10"/>
        <v>2065.114</v>
      </c>
      <c r="P103" s="7">
        <f t="shared" si="11"/>
        <v>24.215999999999998</v>
      </c>
    </row>
    <row r="104" spans="1:16" ht="25.5">
      <c r="A104" s="5" t="s">
        <v>205</v>
      </c>
      <c r="B104" s="6" t="s">
        <v>206</v>
      </c>
      <c r="C104" s="7">
        <v>0</v>
      </c>
      <c r="D104" s="7">
        <v>310.99700000000001</v>
      </c>
      <c r="E104" s="7">
        <v>0</v>
      </c>
      <c r="F104" s="7">
        <v>0</v>
      </c>
      <c r="G104" s="7">
        <v>0</v>
      </c>
      <c r="H104" s="7">
        <v>0</v>
      </c>
      <c r="I104" s="7">
        <v>0</v>
      </c>
      <c r="J104" s="7">
        <v>0</v>
      </c>
      <c r="K104" s="7">
        <f t="shared" si="6"/>
        <v>0</v>
      </c>
      <c r="L104" s="7">
        <f t="shared" si="7"/>
        <v>310.99700000000001</v>
      </c>
      <c r="M104" s="7">
        <f t="shared" si="8"/>
        <v>0</v>
      </c>
      <c r="N104" s="7">
        <f t="shared" si="9"/>
        <v>310.99700000000001</v>
      </c>
      <c r="O104" s="7">
        <f t="shared" si="10"/>
        <v>0</v>
      </c>
      <c r="P104" s="7">
        <f t="shared" si="11"/>
        <v>0</v>
      </c>
    </row>
    <row r="105" spans="1:16" ht="25.5">
      <c r="A105" s="8" t="s">
        <v>301</v>
      </c>
      <c r="B105" s="9" t="s">
        <v>302</v>
      </c>
      <c r="C105" s="10">
        <v>0</v>
      </c>
      <c r="D105" s="10">
        <v>310.99700000000001</v>
      </c>
      <c r="E105" s="10">
        <v>0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f t="shared" si="6"/>
        <v>0</v>
      </c>
      <c r="L105" s="10">
        <f t="shared" si="7"/>
        <v>310.99700000000001</v>
      </c>
      <c r="M105" s="10">
        <f t="shared" si="8"/>
        <v>0</v>
      </c>
      <c r="N105" s="10">
        <f t="shared" si="9"/>
        <v>310.99700000000001</v>
      </c>
      <c r="O105" s="10">
        <f t="shared" si="10"/>
        <v>0</v>
      </c>
      <c r="P105" s="10">
        <f t="shared" si="11"/>
        <v>0</v>
      </c>
    </row>
    <row r="106" spans="1:16">
      <c r="A106" s="5" t="s">
        <v>310</v>
      </c>
      <c r="B106" s="6" t="s">
        <v>311</v>
      </c>
      <c r="C106" s="7">
        <v>14588.82603</v>
      </c>
      <c r="D106" s="7">
        <v>14588.82603</v>
      </c>
      <c r="E106" s="7">
        <v>2650</v>
      </c>
      <c r="F106" s="7">
        <v>656.64599999999996</v>
      </c>
      <c r="G106" s="7">
        <v>0</v>
      </c>
      <c r="H106" s="7">
        <v>659.88599999999997</v>
      </c>
      <c r="I106" s="7">
        <v>0</v>
      </c>
      <c r="J106" s="7">
        <v>0</v>
      </c>
      <c r="K106" s="7">
        <f t="shared" si="6"/>
        <v>1993.354</v>
      </c>
      <c r="L106" s="7">
        <f t="shared" si="7"/>
        <v>13932.18003</v>
      </c>
      <c r="M106" s="7">
        <f t="shared" si="8"/>
        <v>24.779094339622638</v>
      </c>
      <c r="N106" s="7">
        <f t="shared" si="9"/>
        <v>13928.94003</v>
      </c>
      <c r="O106" s="7">
        <f t="shared" si="10"/>
        <v>1990.114</v>
      </c>
      <c r="P106" s="7">
        <f t="shared" si="11"/>
        <v>24.901358490566036</v>
      </c>
    </row>
    <row r="107" spans="1:16">
      <c r="A107" s="8" t="s">
        <v>312</v>
      </c>
      <c r="B107" s="9" t="s">
        <v>313</v>
      </c>
      <c r="C107" s="10">
        <v>239.90334000000001</v>
      </c>
      <c r="D107" s="10">
        <v>239.90334000000001</v>
      </c>
      <c r="E107" s="10">
        <v>0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f t="shared" si="6"/>
        <v>0</v>
      </c>
      <c r="L107" s="10">
        <f t="shared" si="7"/>
        <v>239.90334000000001</v>
      </c>
      <c r="M107" s="10">
        <f t="shared" si="8"/>
        <v>0</v>
      </c>
      <c r="N107" s="10">
        <f t="shared" si="9"/>
        <v>239.90334000000001</v>
      </c>
      <c r="O107" s="10">
        <f t="shared" si="10"/>
        <v>0</v>
      </c>
      <c r="P107" s="10">
        <f t="shared" si="11"/>
        <v>0</v>
      </c>
    </row>
    <row r="108" spans="1:16">
      <c r="A108" s="8" t="s">
        <v>297</v>
      </c>
      <c r="B108" s="9" t="s">
        <v>298</v>
      </c>
      <c r="C108" s="10">
        <v>10056.177019999999</v>
      </c>
      <c r="D108" s="10">
        <v>10056.177019999999</v>
      </c>
      <c r="E108" s="10">
        <v>2500</v>
      </c>
      <c r="F108" s="10">
        <v>656.64599999999996</v>
      </c>
      <c r="G108" s="10">
        <v>0</v>
      </c>
      <c r="H108" s="10">
        <v>656.64599999999996</v>
      </c>
      <c r="I108" s="10">
        <v>0</v>
      </c>
      <c r="J108" s="10">
        <v>0</v>
      </c>
      <c r="K108" s="10">
        <f t="shared" si="6"/>
        <v>1843.354</v>
      </c>
      <c r="L108" s="10">
        <f t="shared" si="7"/>
        <v>9399.5310199999985</v>
      </c>
      <c r="M108" s="10">
        <f t="shared" si="8"/>
        <v>26.265839999999997</v>
      </c>
      <c r="N108" s="10">
        <f t="shared" si="9"/>
        <v>9399.5310199999985</v>
      </c>
      <c r="O108" s="10">
        <f t="shared" si="10"/>
        <v>1843.354</v>
      </c>
      <c r="P108" s="10">
        <f t="shared" si="11"/>
        <v>26.265839999999997</v>
      </c>
    </row>
    <row r="109" spans="1:16">
      <c r="A109" s="8" t="s">
        <v>314</v>
      </c>
      <c r="B109" s="9" t="s">
        <v>315</v>
      </c>
      <c r="C109" s="10">
        <v>150.44972000000001</v>
      </c>
      <c r="D109" s="10">
        <v>150.44972000000001</v>
      </c>
      <c r="E109" s="10">
        <v>0</v>
      </c>
      <c r="F109" s="10">
        <v>0</v>
      </c>
      <c r="G109" s="10">
        <v>0</v>
      </c>
      <c r="H109" s="10">
        <v>3.24</v>
      </c>
      <c r="I109" s="10">
        <v>0</v>
      </c>
      <c r="J109" s="10">
        <v>0</v>
      </c>
      <c r="K109" s="10">
        <f t="shared" si="6"/>
        <v>0</v>
      </c>
      <c r="L109" s="10">
        <f t="shared" si="7"/>
        <v>150.44972000000001</v>
      </c>
      <c r="M109" s="10">
        <f t="shared" si="8"/>
        <v>0</v>
      </c>
      <c r="N109" s="10">
        <f t="shared" si="9"/>
        <v>147.20972</v>
      </c>
      <c r="O109" s="10">
        <f t="shared" si="10"/>
        <v>-3.24</v>
      </c>
      <c r="P109" s="10">
        <f t="shared" si="11"/>
        <v>0</v>
      </c>
    </row>
    <row r="110" spans="1:16" ht="25.5">
      <c r="A110" s="8" t="s">
        <v>301</v>
      </c>
      <c r="B110" s="9" t="s">
        <v>302</v>
      </c>
      <c r="C110" s="10">
        <v>4142.2959499999997</v>
      </c>
      <c r="D110" s="10">
        <v>4142.2959499999997</v>
      </c>
      <c r="E110" s="10">
        <v>150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f t="shared" si="6"/>
        <v>150</v>
      </c>
      <c r="L110" s="10">
        <f t="shared" si="7"/>
        <v>4142.2959499999997</v>
      </c>
      <c r="M110" s="10">
        <f t="shared" si="8"/>
        <v>0</v>
      </c>
      <c r="N110" s="10">
        <f t="shared" si="9"/>
        <v>4142.2959499999997</v>
      </c>
      <c r="O110" s="10">
        <f t="shared" si="10"/>
        <v>150</v>
      </c>
      <c r="P110" s="10">
        <f t="shared" si="11"/>
        <v>0</v>
      </c>
    </row>
    <row r="111" spans="1:16">
      <c r="A111" s="5" t="s">
        <v>316</v>
      </c>
      <c r="B111" s="6" t="s">
        <v>317</v>
      </c>
      <c r="C111" s="7">
        <v>900</v>
      </c>
      <c r="D111" s="7">
        <v>900</v>
      </c>
      <c r="E111" s="7">
        <v>75</v>
      </c>
      <c r="F111" s="7">
        <v>0</v>
      </c>
      <c r="G111" s="7">
        <v>0</v>
      </c>
      <c r="H111" s="7">
        <v>0</v>
      </c>
      <c r="I111" s="7">
        <v>0</v>
      </c>
      <c r="J111" s="7">
        <v>0</v>
      </c>
      <c r="K111" s="7">
        <f t="shared" si="6"/>
        <v>75</v>
      </c>
      <c r="L111" s="7">
        <f t="shared" si="7"/>
        <v>900</v>
      </c>
      <c r="M111" s="7">
        <f t="shared" si="8"/>
        <v>0</v>
      </c>
      <c r="N111" s="7">
        <f t="shared" si="9"/>
        <v>900</v>
      </c>
      <c r="O111" s="7">
        <f t="shared" si="10"/>
        <v>75</v>
      </c>
      <c r="P111" s="7">
        <f t="shared" si="11"/>
        <v>0</v>
      </c>
    </row>
    <row r="112" spans="1:16" ht="25.5">
      <c r="A112" s="8" t="s">
        <v>55</v>
      </c>
      <c r="B112" s="9" t="s">
        <v>56</v>
      </c>
      <c r="C112" s="10">
        <v>900</v>
      </c>
      <c r="D112" s="10">
        <v>900</v>
      </c>
      <c r="E112" s="10">
        <v>75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f t="shared" si="6"/>
        <v>75</v>
      </c>
      <c r="L112" s="10">
        <f t="shared" si="7"/>
        <v>900</v>
      </c>
      <c r="M112" s="10">
        <f t="shared" si="8"/>
        <v>0</v>
      </c>
      <c r="N112" s="10">
        <f t="shared" si="9"/>
        <v>900</v>
      </c>
      <c r="O112" s="10">
        <f t="shared" si="10"/>
        <v>75</v>
      </c>
      <c r="P112" s="10">
        <f t="shared" si="11"/>
        <v>0</v>
      </c>
    </row>
    <row r="113" spans="1:16" ht="25.5">
      <c r="A113" s="5" t="s">
        <v>213</v>
      </c>
      <c r="B113" s="6" t="s">
        <v>214</v>
      </c>
      <c r="C113" s="7">
        <v>18749.195110000001</v>
      </c>
      <c r="D113" s="7">
        <v>20749.195110000001</v>
      </c>
      <c r="E113" s="7">
        <v>240</v>
      </c>
      <c r="F113" s="7">
        <v>1146.76386</v>
      </c>
      <c r="G113" s="7">
        <v>0</v>
      </c>
      <c r="H113" s="7">
        <v>1146.76386</v>
      </c>
      <c r="I113" s="7">
        <v>0</v>
      </c>
      <c r="J113" s="7">
        <v>0</v>
      </c>
      <c r="K113" s="7">
        <f t="shared" si="6"/>
        <v>-906.76386000000002</v>
      </c>
      <c r="L113" s="7">
        <f t="shared" si="7"/>
        <v>19602.431250000001</v>
      </c>
      <c r="M113" s="7">
        <f t="shared" si="8"/>
        <v>477.81827500000003</v>
      </c>
      <c r="N113" s="7">
        <f t="shared" si="9"/>
        <v>19602.431250000001</v>
      </c>
      <c r="O113" s="7">
        <f t="shared" si="10"/>
        <v>-906.76386000000002</v>
      </c>
      <c r="P113" s="7">
        <f t="shared" si="11"/>
        <v>477.81827500000003</v>
      </c>
    </row>
    <row r="114" spans="1:16" ht="25.5">
      <c r="A114" s="5" t="s">
        <v>216</v>
      </c>
      <c r="B114" s="6" t="s">
        <v>217</v>
      </c>
      <c r="C114" s="7">
        <v>10.948920000000001</v>
      </c>
      <c r="D114" s="7">
        <v>10.948920000000001</v>
      </c>
      <c r="E114" s="7">
        <v>0</v>
      </c>
      <c r="F114" s="7">
        <v>0</v>
      </c>
      <c r="G114" s="7">
        <v>0</v>
      </c>
      <c r="H114" s="7">
        <v>0</v>
      </c>
      <c r="I114" s="7">
        <v>0</v>
      </c>
      <c r="J114" s="7">
        <v>0</v>
      </c>
      <c r="K114" s="7">
        <f t="shared" si="6"/>
        <v>0</v>
      </c>
      <c r="L114" s="7">
        <f t="shared" si="7"/>
        <v>10.948920000000001</v>
      </c>
      <c r="M114" s="7">
        <f t="shared" si="8"/>
        <v>0</v>
      </c>
      <c r="N114" s="7">
        <f t="shared" si="9"/>
        <v>10.948920000000001</v>
      </c>
      <c r="O114" s="7">
        <f t="shared" si="10"/>
        <v>0</v>
      </c>
      <c r="P114" s="7">
        <f t="shared" si="11"/>
        <v>0</v>
      </c>
    </row>
    <row r="115" spans="1:16" ht="25.5">
      <c r="A115" s="8" t="s">
        <v>301</v>
      </c>
      <c r="B115" s="9" t="s">
        <v>302</v>
      </c>
      <c r="C115" s="10">
        <v>10.948920000000001</v>
      </c>
      <c r="D115" s="10">
        <v>10.948920000000001</v>
      </c>
      <c r="E115" s="10">
        <v>0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f t="shared" si="6"/>
        <v>0</v>
      </c>
      <c r="L115" s="10">
        <f t="shared" si="7"/>
        <v>10.948920000000001</v>
      </c>
      <c r="M115" s="10">
        <f t="shared" si="8"/>
        <v>0</v>
      </c>
      <c r="N115" s="10">
        <f t="shared" si="9"/>
        <v>10.948920000000001</v>
      </c>
      <c r="O115" s="10">
        <f t="shared" si="10"/>
        <v>0</v>
      </c>
      <c r="P115" s="10">
        <f t="shared" si="11"/>
        <v>0</v>
      </c>
    </row>
    <row r="116" spans="1:16">
      <c r="A116" s="5" t="s">
        <v>318</v>
      </c>
      <c r="B116" s="6" t="s">
        <v>311</v>
      </c>
      <c r="C116" s="7">
        <v>2066.7180600000002</v>
      </c>
      <c r="D116" s="7">
        <v>2066.7180600000002</v>
      </c>
      <c r="E116" s="7">
        <v>0</v>
      </c>
      <c r="F116" s="7">
        <v>0</v>
      </c>
      <c r="G116" s="7">
        <v>0</v>
      </c>
      <c r="H116" s="7">
        <v>0</v>
      </c>
      <c r="I116" s="7">
        <v>0</v>
      </c>
      <c r="J116" s="7">
        <v>0</v>
      </c>
      <c r="K116" s="7">
        <f t="shared" si="6"/>
        <v>0</v>
      </c>
      <c r="L116" s="7">
        <f t="shared" si="7"/>
        <v>2066.7180600000002</v>
      </c>
      <c r="M116" s="7">
        <f t="shared" si="8"/>
        <v>0</v>
      </c>
      <c r="N116" s="7">
        <f t="shared" si="9"/>
        <v>2066.7180600000002</v>
      </c>
      <c r="O116" s="7">
        <f t="shared" si="10"/>
        <v>0</v>
      </c>
      <c r="P116" s="7">
        <f t="shared" si="11"/>
        <v>0</v>
      </c>
    </row>
    <row r="117" spans="1:16">
      <c r="A117" s="8" t="s">
        <v>319</v>
      </c>
      <c r="B117" s="9" t="s">
        <v>320</v>
      </c>
      <c r="C117" s="10">
        <v>231.87628000000001</v>
      </c>
      <c r="D117" s="10">
        <v>231.87628000000001</v>
      </c>
      <c r="E117" s="10">
        <v>0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f t="shared" si="6"/>
        <v>0</v>
      </c>
      <c r="L117" s="10">
        <f t="shared" si="7"/>
        <v>231.87628000000001</v>
      </c>
      <c r="M117" s="10">
        <f t="shared" si="8"/>
        <v>0</v>
      </c>
      <c r="N117" s="10">
        <f t="shared" si="9"/>
        <v>231.87628000000001</v>
      </c>
      <c r="O117" s="10">
        <f t="shared" si="10"/>
        <v>0</v>
      </c>
      <c r="P117" s="10">
        <f t="shared" si="11"/>
        <v>0</v>
      </c>
    </row>
    <row r="118" spans="1:16">
      <c r="A118" s="8" t="s">
        <v>297</v>
      </c>
      <c r="B118" s="9" t="s">
        <v>298</v>
      </c>
      <c r="C118" s="10">
        <v>815.76171999999997</v>
      </c>
      <c r="D118" s="10">
        <v>815.76171999999997</v>
      </c>
      <c r="E118" s="10">
        <v>0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f t="shared" si="6"/>
        <v>0</v>
      </c>
      <c r="L118" s="10">
        <f t="shared" si="7"/>
        <v>815.76171999999997</v>
      </c>
      <c r="M118" s="10">
        <f t="shared" si="8"/>
        <v>0</v>
      </c>
      <c r="N118" s="10">
        <f t="shared" si="9"/>
        <v>815.76171999999997</v>
      </c>
      <c r="O118" s="10">
        <f t="shared" si="10"/>
        <v>0</v>
      </c>
      <c r="P118" s="10">
        <f t="shared" si="11"/>
        <v>0</v>
      </c>
    </row>
    <row r="119" spans="1:16" ht="25.5">
      <c r="A119" s="8" t="s">
        <v>301</v>
      </c>
      <c r="B119" s="9" t="s">
        <v>302</v>
      </c>
      <c r="C119" s="10">
        <v>1019.08006</v>
      </c>
      <c r="D119" s="10">
        <v>1019.08006</v>
      </c>
      <c r="E119" s="10">
        <v>0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f t="shared" si="6"/>
        <v>0</v>
      </c>
      <c r="L119" s="10">
        <f t="shared" si="7"/>
        <v>1019.08006</v>
      </c>
      <c r="M119" s="10">
        <f t="shared" si="8"/>
        <v>0</v>
      </c>
      <c r="N119" s="10">
        <f t="shared" si="9"/>
        <v>1019.08006</v>
      </c>
      <c r="O119" s="10">
        <f t="shared" si="10"/>
        <v>0</v>
      </c>
      <c r="P119" s="10">
        <f t="shared" si="11"/>
        <v>0</v>
      </c>
    </row>
    <row r="120" spans="1:16">
      <c r="A120" s="5" t="s">
        <v>321</v>
      </c>
      <c r="B120" s="6" t="s">
        <v>309</v>
      </c>
      <c r="C120" s="7">
        <v>16071.528129999999</v>
      </c>
      <c r="D120" s="7">
        <v>18071.528129999999</v>
      </c>
      <c r="E120" s="7">
        <v>0</v>
      </c>
      <c r="F120" s="7">
        <v>1146.76386</v>
      </c>
      <c r="G120" s="7">
        <v>0</v>
      </c>
      <c r="H120" s="7">
        <v>1146.76386</v>
      </c>
      <c r="I120" s="7">
        <v>0</v>
      </c>
      <c r="J120" s="7">
        <v>0</v>
      </c>
      <c r="K120" s="7">
        <f t="shared" si="6"/>
        <v>-1146.76386</v>
      </c>
      <c r="L120" s="7">
        <f t="shared" si="7"/>
        <v>16924.76427</v>
      </c>
      <c r="M120" s="7">
        <f t="shared" si="8"/>
        <v>0</v>
      </c>
      <c r="N120" s="7">
        <f t="shared" si="9"/>
        <v>16924.76427</v>
      </c>
      <c r="O120" s="7">
        <f t="shared" si="10"/>
        <v>-1146.76386</v>
      </c>
      <c r="P120" s="7">
        <f t="shared" si="11"/>
        <v>0</v>
      </c>
    </row>
    <row r="121" spans="1:16" ht="25.5">
      <c r="A121" s="8" t="s">
        <v>301</v>
      </c>
      <c r="B121" s="9" t="s">
        <v>302</v>
      </c>
      <c r="C121" s="10">
        <v>16071.528129999999</v>
      </c>
      <c r="D121" s="10">
        <v>18071.528129999999</v>
      </c>
      <c r="E121" s="10">
        <v>0</v>
      </c>
      <c r="F121" s="10">
        <v>1146.76386</v>
      </c>
      <c r="G121" s="10">
        <v>0</v>
      </c>
      <c r="H121" s="10">
        <v>1146.76386</v>
      </c>
      <c r="I121" s="10">
        <v>0</v>
      </c>
      <c r="J121" s="10">
        <v>0</v>
      </c>
      <c r="K121" s="10">
        <f t="shared" si="6"/>
        <v>-1146.76386</v>
      </c>
      <c r="L121" s="10">
        <f t="shared" si="7"/>
        <v>16924.76427</v>
      </c>
      <c r="M121" s="10">
        <f t="shared" si="8"/>
        <v>0</v>
      </c>
      <c r="N121" s="10">
        <f t="shared" si="9"/>
        <v>16924.76427</v>
      </c>
      <c r="O121" s="10">
        <f t="shared" si="10"/>
        <v>-1146.76386</v>
      </c>
      <c r="P121" s="10">
        <f t="shared" si="11"/>
        <v>0</v>
      </c>
    </row>
    <row r="122" spans="1:16">
      <c r="A122" s="5" t="s">
        <v>322</v>
      </c>
      <c r="B122" s="6" t="s">
        <v>317</v>
      </c>
      <c r="C122" s="7">
        <v>600</v>
      </c>
      <c r="D122" s="7">
        <v>600</v>
      </c>
      <c r="E122" s="7">
        <v>240</v>
      </c>
      <c r="F122" s="7">
        <v>0</v>
      </c>
      <c r="G122" s="7">
        <v>0</v>
      </c>
      <c r="H122" s="7">
        <v>0</v>
      </c>
      <c r="I122" s="7">
        <v>0</v>
      </c>
      <c r="J122" s="7">
        <v>0</v>
      </c>
      <c r="K122" s="7">
        <f t="shared" si="6"/>
        <v>240</v>
      </c>
      <c r="L122" s="7">
        <f t="shared" si="7"/>
        <v>600</v>
      </c>
      <c r="M122" s="7">
        <f t="shared" si="8"/>
        <v>0</v>
      </c>
      <c r="N122" s="7">
        <f t="shared" si="9"/>
        <v>600</v>
      </c>
      <c r="O122" s="7">
        <f t="shared" si="10"/>
        <v>240</v>
      </c>
      <c r="P122" s="7">
        <f t="shared" si="11"/>
        <v>0</v>
      </c>
    </row>
    <row r="123" spans="1:16" ht="25.5">
      <c r="A123" s="8" t="s">
        <v>301</v>
      </c>
      <c r="B123" s="9" t="s">
        <v>302</v>
      </c>
      <c r="C123" s="10">
        <v>600</v>
      </c>
      <c r="D123" s="10">
        <v>600</v>
      </c>
      <c r="E123" s="10">
        <v>240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f t="shared" si="6"/>
        <v>240</v>
      </c>
      <c r="L123" s="10">
        <f t="shared" si="7"/>
        <v>600</v>
      </c>
      <c r="M123" s="10">
        <f t="shared" si="8"/>
        <v>0</v>
      </c>
      <c r="N123" s="10">
        <f t="shared" si="9"/>
        <v>600</v>
      </c>
      <c r="O123" s="10">
        <f t="shared" si="10"/>
        <v>240</v>
      </c>
      <c r="P123" s="10">
        <f t="shared" si="11"/>
        <v>0</v>
      </c>
    </row>
    <row r="124" spans="1:16" ht="25.5">
      <c r="A124" s="5" t="s">
        <v>228</v>
      </c>
      <c r="B124" s="6" t="s">
        <v>229</v>
      </c>
      <c r="C124" s="7">
        <v>70790.301720000003</v>
      </c>
      <c r="D124" s="7">
        <v>160449.49019799998</v>
      </c>
      <c r="E124" s="7">
        <v>7945.8328899999997</v>
      </c>
      <c r="F124" s="7">
        <v>8256.2479500000009</v>
      </c>
      <c r="G124" s="7">
        <v>0</v>
      </c>
      <c r="H124" s="7">
        <v>8639.0929699999997</v>
      </c>
      <c r="I124" s="7">
        <v>10621.921850000001</v>
      </c>
      <c r="J124" s="7">
        <v>6.4425500000000007</v>
      </c>
      <c r="K124" s="7">
        <f t="shared" si="6"/>
        <v>-310.41506000000118</v>
      </c>
      <c r="L124" s="7">
        <f t="shared" si="7"/>
        <v>152193.242248</v>
      </c>
      <c r="M124" s="7">
        <f t="shared" si="8"/>
        <v>103.90663967260959</v>
      </c>
      <c r="N124" s="7">
        <f t="shared" si="9"/>
        <v>151810.39722799999</v>
      </c>
      <c r="O124" s="7">
        <f t="shared" si="10"/>
        <v>-693.26008000000002</v>
      </c>
      <c r="P124" s="7">
        <f t="shared" si="11"/>
        <v>108.72482582502437</v>
      </c>
    </row>
    <row r="125" spans="1:16">
      <c r="A125" s="5" t="s">
        <v>323</v>
      </c>
      <c r="B125" s="6" t="s">
        <v>311</v>
      </c>
      <c r="C125" s="7">
        <v>1522.19992</v>
      </c>
      <c r="D125" s="7">
        <v>1522.19992</v>
      </c>
      <c r="E125" s="7">
        <v>0</v>
      </c>
      <c r="F125" s="7">
        <v>6.4588500000000009</v>
      </c>
      <c r="G125" s="7">
        <v>0</v>
      </c>
      <c r="H125" s="7">
        <v>0</v>
      </c>
      <c r="I125" s="7">
        <v>6.4588500000000009</v>
      </c>
      <c r="J125" s="7">
        <v>6.4425500000000007</v>
      </c>
      <c r="K125" s="7">
        <f t="shared" si="6"/>
        <v>-6.4588500000000009</v>
      </c>
      <c r="L125" s="7">
        <f t="shared" si="7"/>
        <v>1515.74107</v>
      </c>
      <c r="M125" s="7">
        <f t="shared" si="8"/>
        <v>0</v>
      </c>
      <c r="N125" s="7">
        <f t="shared" si="9"/>
        <v>1522.19992</v>
      </c>
      <c r="O125" s="7">
        <f t="shared" si="10"/>
        <v>0</v>
      </c>
      <c r="P125" s="7">
        <f t="shared" si="11"/>
        <v>0</v>
      </c>
    </row>
    <row r="126" spans="1:16">
      <c r="A126" s="8" t="s">
        <v>312</v>
      </c>
      <c r="B126" s="9" t="s">
        <v>313</v>
      </c>
      <c r="C126" s="10">
        <v>4.05</v>
      </c>
      <c r="D126" s="10">
        <v>4.05</v>
      </c>
      <c r="E126" s="10">
        <v>0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f t="shared" si="6"/>
        <v>0</v>
      </c>
      <c r="L126" s="10">
        <f t="shared" si="7"/>
        <v>4.05</v>
      </c>
      <c r="M126" s="10">
        <f t="shared" si="8"/>
        <v>0</v>
      </c>
      <c r="N126" s="10">
        <f t="shared" si="9"/>
        <v>4.05</v>
      </c>
      <c r="O126" s="10">
        <f t="shared" si="10"/>
        <v>0</v>
      </c>
      <c r="P126" s="10">
        <f t="shared" si="11"/>
        <v>0</v>
      </c>
    </row>
    <row r="127" spans="1:16">
      <c r="A127" s="8" t="s">
        <v>297</v>
      </c>
      <c r="B127" s="9" t="s">
        <v>298</v>
      </c>
      <c r="C127" s="10">
        <v>1518.1499200000001</v>
      </c>
      <c r="D127" s="10">
        <v>1518.1499200000001</v>
      </c>
      <c r="E127" s="10">
        <v>0</v>
      </c>
      <c r="F127" s="10">
        <v>6.4588500000000009</v>
      </c>
      <c r="G127" s="10">
        <v>0</v>
      </c>
      <c r="H127" s="10">
        <v>0</v>
      </c>
      <c r="I127" s="10">
        <v>6.4588500000000009</v>
      </c>
      <c r="J127" s="10">
        <v>6.4425500000000007</v>
      </c>
      <c r="K127" s="10">
        <f t="shared" si="6"/>
        <v>-6.4588500000000009</v>
      </c>
      <c r="L127" s="10">
        <f t="shared" si="7"/>
        <v>1511.6910700000001</v>
      </c>
      <c r="M127" s="10">
        <f t="shared" si="8"/>
        <v>0</v>
      </c>
      <c r="N127" s="10">
        <f t="shared" si="9"/>
        <v>1518.1499200000001</v>
      </c>
      <c r="O127" s="10">
        <f t="shared" si="10"/>
        <v>0</v>
      </c>
      <c r="P127" s="10">
        <f t="shared" si="11"/>
        <v>0</v>
      </c>
    </row>
    <row r="128" spans="1:16">
      <c r="A128" s="5" t="s">
        <v>324</v>
      </c>
      <c r="B128" s="6" t="s">
        <v>306</v>
      </c>
      <c r="C128" s="7">
        <v>6111.7718700000005</v>
      </c>
      <c r="D128" s="7">
        <v>6233.8498499999996</v>
      </c>
      <c r="E128" s="7">
        <v>1914.6489300000001</v>
      </c>
      <c r="F128" s="7">
        <v>809.98777000000007</v>
      </c>
      <c r="G128" s="7">
        <v>0</v>
      </c>
      <c r="H128" s="7">
        <v>809.98777000000007</v>
      </c>
      <c r="I128" s="7">
        <v>0</v>
      </c>
      <c r="J128" s="7">
        <v>0</v>
      </c>
      <c r="K128" s="7">
        <f t="shared" si="6"/>
        <v>1104.6611600000001</v>
      </c>
      <c r="L128" s="7">
        <f t="shared" si="7"/>
        <v>5423.8620799999999</v>
      </c>
      <c r="M128" s="7">
        <f t="shared" si="8"/>
        <v>42.304767067662894</v>
      </c>
      <c r="N128" s="7">
        <f t="shared" si="9"/>
        <v>5423.8620799999999</v>
      </c>
      <c r="O128" s="7">
        <f t="shared" si="10"/>
        <v>1104.6611600000001</v>
      </c>
      <c r="P128" s="7">
        <f t="shared" si="11"/>
        <v>42.304767067662894</v>
      </c>
    </row>
    <row r="129" spans="1:16">
      <c r="A129" s="8" t="s">
        <v>319</v>
      </c>
      <c r="B129" s="9" t="s">
        <v>320</v>
      </c>
      <c r="C129" s="10">
        <v>29.459330000000001</v>
      </c>
      <c r="D129" s="10">
        <v>77.82159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10">
        <f t="shared" si="6"/>
        <v>0</v>
      </c>
      <c r="L129" s="10">
        <f t="shared" si="7"/>
        <v>77.82159</v>
      </c>
      <c r="M129" s="10">
        <f t="shared" si="8"/>
        <v>0</v>
      </c>
      <c r="N129" s="10">
        <f t="shared" si="9"/>
        <v>77.82159</v>
      </c>
      <c r="O129" s="10">
        <f t="shared" si="10"/>
        <v>0</v>
      </c>
      <c r="P129" s="10">
        <f t="shared" si="11"/>
        <v>0</v>
      </c>
    </row>
    <row r="130" spans="1:16">
      <c r="A130" s="8" t="s">
        <v>297</v>
      </c>
      <c r="B130" s="9" t="s">
        <v>298</v>
      </c>
      <c r="C130" s="10">
        <v>5186.4967800000004</v>
      </c>
      <c r="D130" s="10">
        <v>5286.4967800000004</v>
      </c>
      <c r="E130" s="10">
        <v>1200</v>
      </c>
      <c r="F130" s="10">
        <v>809.98777000000007</v>
      </c>
      <c r="G130" s="10">
        <v>0</v>
      </c>
      <c r="H130" s="10">
        <v>809.98777000000007</v>
      </c>
      <c r="I130" s="10">
        <v>0</v>
      </c>
      <c r="J130" s="10">
        <v>0</v>
      </c>
      <c r="K130" s="10">
        <f t="shared" si="6"/>
        <v>390.01222999999993</v>
      </c>
      <c r="L130" s="10">
        <f t="shared" si="7"/>
        <v>4476.5090100000007</v>
      </c>
      <c r="M130" s="10">
        <f t="shared" si="8"/>
        <v>67.498980833333349</v>
      </c>
      <c r="N130" s="10">
        <f t="shared" si="9"/>
        <v>4476.5090100000007</v>
      </c>
      <c r="O130" s="10">
        <f t="shared" si="10"/>
        <v>390.01222999999993</v>
      </c>
      <c r="P130" s="10">
        <f t="shared" si="11"/>
        <v>67.498980833333349</v>
      </c>
    </row>
    <row r="131" spans="1:16">
      <c r="A131" s="8" t="s">
        <v>314</v>
      </c>
      <c r="B131" s="9" t="s">
        <v>315</v>
      </c>
      <c r="C131" s="10">
        <v>895.81576000000007</v>
      </c>
      <c r="D131" s="10">
        <v>869.53147999999999</v>
      </c>
      <c r="E131" s="10">
        <v>714.64893000000006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10">
        <f t="shared" si="6"/>
        <v>714.64893000000006</v>
      </c>
      <c r="L131" s="10">
        <f t="shared" si="7"/>
        <v>869.53147999999999</v>
      </c>
      <c r="M131" s="10">
        <f t="shared" si="8"/>
        <v>0</v>
      </c>
      <c r="N131" s="10">
        <f t="shared" si="9"/>
        <v>869.53147999999999</v>
      </c>
      <c r="O131" s="10">
        <f t="shared" si="10"/>
        <v>714.64893000000006</v>
      </c>
      <c r="P131" s="10">
        <f t="shared" si="11"/>
        <v>0</v>
      </c>
    </row>
    <row r="132" spans="1:16">
      <c r="A132" s="5" t="s">
        <v>325</v>
      </c>
      <c r="B132" s="6" t="s">
        <v>326</v>
      </c>
      <c r="C132" s="7">
        <v>138.23683999999997</v>
      </c>
      <c r="D132" s="7">
        <v>138.23683999999997</v>
      </c>
      <c r="E132" s="7">
        <v>0</v>
      </c>
      <c r="F132" s="7">
        <v>13.85</v>
      </c>
      <c r="G132" s="7">
        <v>0</v>
      </c>
      <c r="H132" s="7">
        <v>13.85</v>
      </c>
      <c r="I132" s="7">
        <v>0</v>
      </c>
      <c r="J132" s="7">
        <v>0</v>
      </c>
      <c r="K132" s="7">
        <f t="shared" si="6"/>
        <v>-13.85</v>
      </c>
      <c r="L132" s="7">
        <f t="shared" si="7"/>
        <v>124.38683999999998</v>
      </c>
      <c r="M132" s="7">
        <f t="shared" si="8"/>
        <v>0</v>
      </c>
      <c r="N132" s="7">
        <f t="shared" si="9"/>
        <v>124.38683999999998</v>
      </c>
      <c r="O132" s="7">
        <f t="shared" si="10"/>
        <v>-13.85</v>
      </c>
      <c r="P132" s="7">
        <f t="shared" si="11"/>
        <v>0</v>
      </c>
    </row>
    <row r="133" spans="1:16">
      <c r="A133" s="8" t="s">
        <v>297</v>
      </c>
      <c r="B133" s="9" t="s">
        <v>298</v>
      </c>
      <c r="C133" s="10">
        <v>4.6738599999999995</v>
      </c>
      <c r="D133" s="10">
        <v>4.6738599999999995</v>
      </c>
      <c r="E133" s="10">
        <v>0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f t="shared" si="6"/>
        <v>0</v>
      </c>
      <c r="L133" s="10">
        <f t="shared" si="7"/>
        <v>4.6738599999999995</v>
      </c>
      <c r="M133" s="10">
        <f t="shared" si="8"/>
        <v>0</v>
      </c>
      <c r="N133" s="10">
        <f t="shared" si="9"/>
        <v>4.6738599999999995</v>
      </c>
      <c r="O133" s="10">
        <f t="shared" si="10"/>
        <v>0</v>
      </c>
      <c r="P133" s="10">
        <f t="shared" si="11"/>
        <v>0</v>
      </c>
    </row>
    <row r="134" spans="1:16">
      <c r="A134" s="8" t="s">
        <v>314</v>
      </c>
      <c r="B134" s="9" t="s">
        <v>315</v>
      </c>
      <c r="C134" s="10">
        <v>133.56297999999998</v>
      </c>
      <c r="D134" s="10">
        <v>133.56297999999998</v>
      </c>
      <c r="E134" s="10">
        <v>0</v>
      </c>
      <c r="F134" s="10">
        <v>13.85</v>
      </c>
      <c r="G134" s="10">
        <v>0</v>
      </c>
      <c r="H134" s="10">
        <v>13.85</v>
      </c>
      <c r="I134" s="10">
        <v>0</v>
      </c>
      <c r="J134" s="10">
        <v>0</v>
      </c>
      <c r="K134" s="10">
        <f t="shared" ref="K134:K176" si="12">E134-F134</f>
        <v>-13.85</v>
      </c>
      <c r="L134" s="10">
        <f t="shared" ref="L134:L176" si="13">D134-F134</f>
        <v>119.71297999999999</v>
      </c>
      <c r="M134" s="10">
        <f t="shared" ref="M134:M176" si="14">IF(E134=0,0,(F134/E134)*100)</f>
        <v>0</v>
      </c>
      <c r="N134" s="10">
        <f t="shared" ref="N134:N176" si="15">D134-H134</f>
        <v>119.71297999999999</v>
      </c>
      <c r="O134" s="10">
        <f t="shared" ref="O134:O176" si="16">E134-H134</f>
        <v>-13.85</v>
      </c>
      <c r="P134" s="10">
        <f t="shared" ref="P134:P176" si="17">IF(E134=0,0,(H134/E134)*100)</f>
        <v>0</v>
      </c>
    </row>
    <row r="135" spans="1:16" ht="25.5">
      <c r="A135" s="5" t="s">
        <v>327</v>
      </c>
      <c r="B135" s="6" t="s">
        <v>328</v>
      </c>
      <c r="C135" s="7">
        <v>15424.846809999999</v>
      </c>
      <c r="D135" s="7">
        <v>15344.693599999999</v>
      </c>
      <c r="E135" s="7">
        <v>0</v>
      </c>
      <c r="F135" s="7">
        <v>0</v>
      </c>
      <c r="G135" s="7">
        <v>0</v>
      </c>
      <c r="H135" s="7">
        <v>0</v>
      </c>
      <c r="I135" s="7">
        <v>0</v>
      </c>
      <c r="J135" s="7">
        <v>0</v>
      </c>
      <c r="K135" s="7">
        <f t="shared" si="12"/>
        <v>0</v>
      </c>
      <c r="L135" s="7">
        <f t="shared" si="13"/>
        <v>15344.693599999999</v>
      </c>
      <c r="M135" s="7">
        <f t="shared" si="14"/>
        <v>0</v>
      </c>
      <c r="N135" s="7">
        <f t="shared" si="15"/>
        <v>15344.693599999999</v>
      </c>
      <c r="O135" s="7">
        <f t="shared" si="16"/>
        <v>0</v>
      </c>
      <c r="P135" s="7">
        <f t="shared" si="17"/>
        <v>0</v>
      </c>
    </row>
    <row r="136" spans="1:16">
      <c r="A136" s="8" t="s">
        <v>319</v>
      </c>
      <c r="B136" s="9" t="s">
        <v>320</v>
      </c>
      <c r="C136" s="10">
        <v>15342.8586</v>
      </c>
      <c r="D136" s="10">
        <v>15342.8586</v>
      </c>
      <c r="E136" s="10">
        <v>0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f t="shared" si="12"/>
        <v>0</v>
      </c>
      <c r="L136" s="10">
        <f t="shared" si="13"/>
        <v>15342.8586</v>
      </c>
      <c r="M136" s="10">
        <f t="shared" si="14"/>
        <v>0</v>
      </c>
      <c r="N136" s="10">
        <f t="shared" si="15"/>
        <v>15342.8586</v>
      </c>
      <c r="O136" s="10">
        <f t="shared" si="16"/>
        <v>0</v>
      </c>
      <c r="P136" s="10">
        <f t="shared" si="17"/>
        <v>0</v>
      </c>
    </row>
    <row r="137" spans="1:16">
      <c r="A137" s="8" t="s">
        <v>314</v>
      </c>
      <c r="B137" s="9" t="s">
        <v>315</v>
      </c>
      <c r="C137" s="10">
        <v>81.988210000000009</v>
      </c>
      <c r="D137" s="10">
        <v>1.835</v>
      </c>
      <c r="E137" s="10">
        <v>0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f t="shared" si="12"/>
        <v>0</v>
      </c>
      <c r="L137" s="10">
        <f t="shared" si="13"/>
        <v>1.835</v>
      </c>
      <c r="M137" s="10">
        <f t="shared" si="14"/>
        <v>0</v>
      </c>
      <c r="N137" s="10">
        <f t="shared" si="15"/>
        <v>1.835</v>
      </c>
      <c r="O137" s="10">
        <f t="shared" si="16"/>
        <v>0</v>
      </c>
      <c r="P137" s="10">
        <f t="shared" si="17"/>
        <v>0</v>
      </c>
    </row>
    <row r="138" spans="1:16">
      <c r="A138" s="5" t="s">
        <v>329</v>
      </c>
      <c r="B138" s="6" t="s">
        <v>330</v>
      </c>
      <c r="C138" s="7">
        <v>18546.341850000001</v>
      </c>
      <c r="D138" s="7">
        <v>1364.9274699999983</v>
      </c>
      <c r="E138" s="7">
        <v>0</v>
      </c>
      <c r="F138" s="7">
        <v>0</v>
      </c>
      <c r="G138" s="7">
        <v>0</v>
      </c>
      <c r="H138" s="7">
        <v>0</v>
      </c>
      <c r="I138" s="7">
        <v>15.463000000000001</v>
      </c>
      <c r="J138" s="7">
        <v>0</v>
      </c>
      <c r="K138" s="7">
        <f t="shared" si="12"/>
        <v>0</v>
      </c>
      <c r="L138" s="7">
        <f t="shared" si="13"/>
        <v>1364.9274699999983</v>
      </c>
      <c r="M138" s="7">
        <f t="shared" si="14"/>
        <v>0</v>
      </c>
      <c r="N138" s="7">
        <f t="shared" si="15"/>
        <v>1364.9274699999983</v>
      </c>
      <c r="O138" s="7">
        <f t="shared" si="16"/>
        <v>0</v>
      </c>
      <c r="P138" s="7">
        <f t="shared" si="17"/>
        <v>0</v>
      </c>
    </row>
    <row r="139" spans="1:16">
      <c r="A139" s="8" t="s">
        <v>319</v>
      </c>
      <c r="B139" s="9" t="s">
        <v>320</v>
      </c>
      <c r="C139" s="10">
        <v>52.080640000000002</v>
      </c>
      <c r="D139" s="10">
        <v>52.080640000000002</v>
      </c>
      <c r="E139" s="10">
        <v>0</v>
      </c>
      <c r="F139" s="10">
        <v>0</v>
      </c>
      <c r="G139" s="10">
        <v>0</v>
      </c>
      <c r="H139" s="10">
        <v>0</v>
      </c>
      <c r="I139" s="10">
        <v>0</v>
      </c>
      <c r="J139" s="10">
        <v>0</v>
      </c>
      <c r="K139" s="10">
        <f t="shared" si="12"/>
        <v>0</v>
      </c>
      <c r="L139" s="10">
        <f t="shared" si="13"/>
        <v>52.080640000000002</v>
      </c>
      <c r="M139" s="10">
        <f t="shared" si="14"/>
        <v>0</v>
      </c>
      <c r="N139" s="10">
        <f t="shared" si="15"/>
        <v>52.080640000000002</v>
      </c>
      <c r="O139" s="10">
        <f t="shared" si="16"/>
        <v>0</v>
      </c>
      <c r="P139" s="10">
        <f t="shared" si="17"/>
        <v>0</v>
      </c>
    </row>
    <row r="140" spans="1:16">
      <c r="A140" s="8" t="s">
        <v>297</v>
      </c>
      <c r="B140" s="9" t="s">
        <v>298</v>
      </c>
      <c r="C140" s="10">
        <v>27.701000000000001</v>
      </c>
      <c r="D140" s="10">
        <v>27.701000000000001</v>
      </c>
      <c r="E140" s="10">
        <v>0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f t="shared" si="12"/>
        <v>0</v>
      </c>
      <c r="L140" s="10">
        <f t="shared" si="13"/>
        <v>27.701000000000001</v>
      </c>
      <c r="M140" s="10">
        <f t="shared" si="14"/>
        <v>0</v>
      </c>
      <c r="N140" s="10">
        <f t="shared" si="15"/>
        <v>27.701000000000001</v>
      </c>
      <c r="O140" s="10">
        <f t="shared" si="16"/>
        <v>0</v>
      </c>
      <c r="P140" s="10">
        <f t="shared" si="17"/>
        <v>0</v>
      </c>
    </row>
    <row r="141" spans="1:16">
      <c r="A141" s="8" t="s">
        <v>314</v>
      </c>
      <c r="B141" s="9" t="s">
        <v>315</v>
      </c>
      <c r="C141" s="10">
        <v>18466.56021</v>
      </c>
      <c r="D141" s="10">
        <v>1285.1458299999983</v>
      </c>
      <c r="E141" s="10">
        <v>0</v>
      </c>
      <c r="F141" s="10">
        <v>0</v>
      </c>
      <c r="G141" s="10">
        <v>0</v>
      </c>
      <c r="H141" s="10">
        <v>0</v>
      </c>
      <c r="I141" s="10">
        <v>15.463000000000001</v>
      </c>
      <c r="J141" s="10">
        <v>0</v>
      </c>
      <c r="K141" s="10">
        <f t="shared" si="12"/>
        <v>0</v>
      </c>
      <c r="L141" s="10">
        <f t="shared" si="13"/>
        <v>1285.1458299999983</v>
      </c>
      <c r="M141" s="10">
        <f t="shared" si="14"/>
        <v>0</v>
      </c>
      <c r="N141" s="10">
        <f t="shared" si="15"/>
        <v>1285.1458299999983</v>
      </c>
      <c r="O141" s="10">
        <f t="shared" si="16"/>
        <v>0</v>
      </c>
      <c r="P141" s="10">
        <f t="shared" si="17"/>
        <v>0</v>
      </c>
    </row>
    <row r="142" spans="1:16" ht="38.25">
      <c r="A142" s="5" t="s">
        <v>331</v>
      </c>
      <c r="B142" s="6" t="s">
        <v>332</v>
      </c>
      <c r="C142" s="7">
        <v>0</v>
      </c>
      <c r="D142" s="7">
        <v>8331.7504900000004</v>
      </c>
      <c r="E142" s="7">
        <v>0</v>
      </c>
      <c r="F142" s="7">
        <v>14.56531</v>
      </c>
      <c r="G142" s="7">
        <v>0</v>
      </c>
      <c r="H142" s="7">
        <v>51.784179999999999</v>
      </c>
      <c r="I142" s="7">
        <v>0</v>
      </c>
      <c r="J142" s="7">
        <v>0</v>
      </c>
      <c r="K142" s="7">
        <f t="shared" si="12"/>
        <v>-14.56531</v>
      </c>
      <c r="L142" s="7">
        <f t="shared" si="13"/>
        <v>8317.1851800000004</v>
      </c>
      <c r="M142" s="7">
        <f t="shared" si="14"/>
        <v>0</v>
      </c>
      <c r="N142" s="7">
        <f t="shared" si="15"/>
        <v>8279.9663099999998</v>
      </c>
      <c r="O142" s="7">
        <f t="shared" si="16"/>
        <v>-51.784179999999999</v>
      </c>
      <c r="P142" s="7">
        <f t="shared" si="17"/>
        <v>0</v>
      </c>
    </row>
    <row r="143" spans="1:16">
      <c r="A143" s="8" t="s">
        <v>297</v>
      </c>
      <c r="B143" s="9" t="s">
        <v>298</v>
      </c>
      <c r="C143" s="10">
        <v>0</v>
      </c>
      <c r="D143" s="10">
        <v>1386.89</v>
      </c>
      <c r="E143" s="10">
        <v>0</v>
      </c>
      <c r="F143" s="10">
        <v>0</v>
      </c>
      <c r="G143" s="10">
        <v>0</v>
      </c>
      <c r="H143" s="10">
        <v>0</v>
      </c>
      <c r="I143" s="10">
        <v>0</v>
      </c>
      <c r="J143" s="10">
        <v>0</v>
      </c>
      <c r="K143" s="10">
        <f t="shared" si="12"/>
        <v>0</v>
      </c>
      <c r="L143" s="10">
        <f t="shared" si="13"/>
        <v>1386.89</v>
      </c>
      <c r="M143" s="10">
        <f t="shared" si="14"/>
        <v>0</v>
      </c>
      <c r="N143" s="10">
        <f t="shared" si="15"/>
        <v>1386.89</v>
      </c>
      <c r="O143" s="10">
        <f t="shared" si="16"/>
        <v>0</v>
      </c>
      <c r="P143" s="10">
        <f t="shared" si="17"/>
        <v>0</v>
      </c>
    </row>
    <row r="144" spans="1:16">
      <c r="A144" s="8" t="s">
        <v>314</v>
      </c>
      <c r="B144" s="9" t="s">
        <v>315</v>
      </c>
      <c r="C144" s="10">
        <v>0</v>
      </c>
      <c r="D144" s="10">
        <v>6944.86049</v>
      </c>
      <c r="E144" s="10">
        <v>0</v>
      </c>
      <c r="F144" s="10">
        <v>14.56531</v>
      </c>
      <c r="G144" s="10">
        <v>0</v>
      </c>
      <c r="H144" s="10">
        <v>51.784179999999999</v>
      </c>
      <c r="I144" s="10">
        <v>0</v>
      </c>
      <c r="J144" s="10">
        <v>0</v>
      </c>
      <c r="K144" s="10">
        <f t="shared" si="12"/>
        <v>-14.56531</v>
      </c>
      <c r="L144" s="10">
        <f t="shared" si="13"/>
        <v>6930.2951800000001</v>
      </c>
      <c r="M144" s="10">
        <f t="shared" si="14"/>
        <v>0</v>
      </c>
      <c r="N144" s="10">
        <f t="shared" si="15"/>
        <v>6893.0763100000004</v>
      </c>
      <c r="O144" s="10">
        <f t="shared" si="16"/>
        <v>-51.784179999999999</v>
      </c>
      <c r="P144" s="10">
        <f t="shared" si="17"/>
        <v>0</v>
      </c>
    </row>
    <row r="145" spans="1:16" ht="38.25">
      <c r="A145" s="5" t="s">
        <v>333</v>
      </c>
      <c r="B145" s="6" t="s">
        <v>334</v>
      </c>
      <c r="C145" s="7">
        <v>0</v>
      </c>
      <c r="D145" s="7">
        <v>31080.451288</v>
      </c>
      <c r="E145" s="7">
        <v>1040.7279900000001</v>
      </c>
      <c r="F145" s="7">
        <v>108.50312</v>
      </c>
      <c r="G145" s="7">
        <v>0</v>
      </c>
      <c r="H145" s="7">
        <v>108.50312</v>
      </c>
      <c r="I145" s="7">
        <v>10600</v>
      </c>
      <c r="J145" s="7">
        <v>0</v>
      </c>
      <c r="K145" s="7">
        <f t="shared" si="12"/>
        <v>932.22487000000012</v>
      </c>
      <c r="L145" s="7">
        <f t="shared" si="13"/>
        <v>30971.948167999999</v>
      </c>
      <c r="M145" s="7">
        <f t="shared" si="14"/>
        <v>10.425694421844076</v>
      </c>
      <c r="N145" s="7">
        <f t="shared" si="15"/>
        <v>30971.948167999999</v>
      </c>
      <c r="O145" s="7">
        <f t="shared" si="16"/>
        <v>932.22487000000012</v>
      </c>
      <c r="P145" s="7">
        <f t="shared" si="17"/>
        <v>10.425694421844076</v>
      </c>
    </row>
    <row r="146" spans="1:16">
      <c r="A146" s="8" t="s">
        <v>314</v>
      </c>
      <c r="B146" s="9" t="s">
        <v>315</v>
      </c>
      <c r="C146" s="10">
        <v>0</v>
      </c>
      <c r="D146" s="10">
        <v>31080.451288</v>
      </c>
      <c r="E146" s="10">
        <v>1040.7279900000001</v>
      </c>
      <c r="F146" s="10">
        <v>108.50312</v>
      </c>
      <c r="G146" s="10">
        <v>0</v>
      </c>
      <c r="H146" s="10">
        <v>108.50312</v>
      </c>
      <c r="I146" s="10">
        <v>10600</v>
      </c>
      <c r="J146" s="10">
        <v>0</v>
      </c>
      <c r="K146" s="10">
        <f t="shared" si="12"/>
        <v>932.22487000000012</v>
      </c>
      <c r="L146" s="10">
        <f t="shared" si="13"/>
        <v>30971.948167999999</v>
      </c>
      <c r="M146" s="10">
        <f t="shared" si="14"/>
        <v>10.425694421844076</v>
      </c>
      <c r="N146" s="10">
        <f t="shared" si="15"/>
        <v>30971.948167999999</v>
      </c>
      <c r="O146" s="10">
        <f t="shared" si="16"/>
        <v>932.22487000000012</v>
      </c>
      <c r="P146" s="10">
        <f t="shared" si="17"/>
        <v>10.425694421844076</v>
      </c>
    </row>
    <row r="147" spans="1:16" ht="25.5">
      <c r="A147" s="5" t="s">
        <v>335</v>
      </c>
      <c r="B147" s="6" t="s">
        <v>251</v>
      </c>
      <c r="C147" s="7">
        <v>28319.04736</v>
      </c>
      <c r="D147" s="7">
        <v>45635.723669999999</v>
      </c>
      <c r="E147" s="7">
        <v>1386.0559699999999</v>
      </c>
      <c r="F147" s="7">
        <v>7212.9295000000002</v>
      </c>
      <c r="G147" s="7">
        <v>0</v>
      </c>
      <c r="H147" s="7">
        <v>7565.0145000000002</v>
      </c>
      <c r="I147" s="7">
        <v>0</v>
      </c>
      <c r="J147" s="7">
        <v>0</v>
      </c>
      <c r="K147" s="7">
        <f t="shared" si="12"/>
        <v>-5826.8735300000008</v>
      </c>
      <c r="L147" s="7">
        <f t="shared" si="13"/>
        <v>38422.794170000001</v>
      </c>
      <c r="M147" s="7">
        <f t="shared" si="14"/>
        <v>520.39236914797891</v>
      </c>
      <c r="N147" s="7">
        <f t="shared" si="15"/>
        <v>38070.709170000002</v>
      </c>
      <c r="O147" s="7">
        <f t="shared" si="16"/>
        <v>-6178.9585299999999</v>
      </c>
      <c r="P147" s="7">
        <f t="shared" si="17"/>
        <v>545.79430151006102</v>
      </c>
    </row>
    <row r="148" spans="1:16">
      <c r="A148" s="8" t="s">
        <v>297</v>
      </c>
      <c r="B148" s="9" t="s">
        <v>298</v>
      </c>
      <c r="C148" s="10">
        <v>28319.04736</v>
      </c>
      <c r="D148" s="10">
        <v>45635.723669999999</v>
      </c>
      <c r="E148" s="10">
        <v>1386.0559699999999</v>
      </c>
      <c r="F148" s="10">
        <v>7212.9295000000002</v>
      </c>
      <c r="G148" s="10">
        <v>0</v>
      </c>
      <c r="H148" s="10">
        <v>7565.0145000000002</v>
      </c>
      <c r="I148" s="10">
        <v>0</v>
      </c>
      <c r="J148" s="10">
        <v>0</v>
      </c>
      <c r="K148" s="10">
        <f t="shared" si="12"/>
        <v>-5826.8735300000008</v>
      </c>
      <c r="L148" s="10">
        <f t="shared" si="13"/>
        <v>38422.794170000001</v>
      </c>
      <c r="M148" s="10">
        <f t="shared" si="14"/>
        <v>520.39236914797891</v>
      </c>
      <c r="N148" s="10">
        <f t="shared" si="15"/>
        <v>38070.709170000002</v>
      </c>
      <c r="O148" s="10">
        <f t="shared" si="16"/>
        <v>-6178.9585299999999</v>
      </c>
      <c r="P148" s="10">
        <f t="shared" si="17"/>
        <v>545.79430151006102</v>
      </c>
    </row>
    <row r="149" spans="1:16" ht="38.25">
      <c r="A149" s="5" t="s">
        <v>336</v>
      </c>
      <c r="B149" s="6" t="s">
        <v>337</v>
      </c>
      <c r="C149" s="7">
        <v>0</v>
      </c>
      <c r="D149" s="7">
        <v>27069.8</v>
      </c>
      <c r="E149" s="7">
        <v>0</v>
      </c>
      <c r="F149" s="7">
        <v>0</v>
      </c>
      <c r="G149" s="7">
        <v>0</v>
      </c>
      <c r="H149" s="7">
        <v>0</v>
      </c>
      <c r="I149" s="7">
        <v>0</v>
      </c>
      <c r="J149" s="7">
        <v>0</v>
      </c>
      <c r="K149" s="7">
        <f t="shared" si="12"/>
        <v>0</v>
      </c>
      <c r="L149" s="7">
        <f t="shared" si="13"/>
        <v>27069.8</v>
      </c>
      <c r="M149" s="7">
        <f t="shared" si="14"/>
        <v>0</v>
      </c>
      <c r="N149" s="7">
        <f t="shared" si="15"/>
        <v>27069.8</v>
      </c>
      <c r="O149" s="7">
        <f t="shared" si="16"/>
        <v>0</v>
      </c>
      <c r="P149" s="7">
        <f t="shared" si="17"/>
        <v>0</v>
      </c>
    </row>
    <row r="150" spans="1:16">
      <c r="A150" s="8" t="s">
        <v>297</v>
      </c>
      <c r="B150" s="9" t="s">
        <v>298</v>
      </c>
      <c r="C150" s="10">
        <v>0</v>
      </c>
      <c r="D150" s="10">
        <v>27069.8</v>
      </c>
      <c r="E150" s="10">
        <v>0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f t="shared" si="12"/>
        <v>0</v>
      </c>
      <c r="L150" s="10">
        <f t="shared" si="13"/>
        <v>27069.8</v>
      </c>
      <c r="M150" s="10">
        <f t="shared" si="14"/>
        <v>0</v>
      </c>
      <c r="N150" s="10">
        <f t="shared" si="15"/>
        <v>27069.8</v>
      </c>
      <c r="O150" s="10">
        <f t="shared" si="16"/>
        <v>0</v>
      </c>
      <c r="P150" s="10">
        <f t="shared" si="17"/>
        <v>0</v>
      </c>
    </row>
    <row r="151" spans="1:16">
      <c r="A151" s="5" t="s">
        <v>338</v>
      </c>
      <c r="B151" s="6" t="s">
        <v>64</v>
      </c>
      <c r="C151" s="7">
        <v>727.85706999999991</v>
      </c>
      <c r="D151" s="7">
        <v>727.85706999999991</v>
      </c>
      <c r="E151" s="7">
        <v>0</v>
      </c>
      <c r="F151" s="7">
        <v>89.953400000000002</v>
      </c>
      <c r="G151" s="7">
        <v>0</v>
      </c>
      <c r="H151" s="7">
        <v>89.953400000000002</v>
      </c>
      <c r="I151" s="7">
        <v>0</v>
      </c>
      <c r="J151" s="7">
        <v>0</v>
      </c>
      <c r="K151" s="7">
        <f t="shared" si="12"/>
        <v>-89.953400000000002</v>
      </c>
      <c r="L151" s="7">
        <f t="shared" si="13"/>
        <v>637.90366999999992</v>
      </c>
      <c r="M151" s="7">
        <f t="shared" si="14"/>
        <v>0</v>
      </c>
      <c r="N151" s="7">
        <f t="shared" si="15"/>
        <v>637.90366999999992</v>
      </c>
      <c r="O151" s="7">
        <f t="shared" si="16"/>
        <v>-89.953400000000002</v>
      </c>
      <c r="P151" s="7">
        <f t="shared" si="17"/>
        <v>0</v>
      </c>
    </row>
    <row r="152" spans="1:16">
      <c r="A152" s="8" t="s">
        <v>297</v>
      </c>
      <c r="B152" s="9" t="s">
        <v>298</v>
      </c>
      <c r="C152" s="10">
        <v>727.85706999999991</v>
      </c>
      <c r="D152" s="10">
        <v>727.85706999999991</v>
      </c>
      <c r="E152" s="10">
        <v>0</v>
      </c>
      <c r="F152" s="10">
        <v>89.953400000000002</v>
      </c>
      <c r="G152" s="10">
        <v>0</v>
      </c>
      <c r="H152" s="10">
        <v>89.953400000000002</v>
      </c>
      <c r="I152" s="10">
        <v>0</v>
      </c>
      <c r="J152" s="10">
        <v>0</v>
      </c>
      <c r="K152" s="10">
        <f t="shared" si="12"/>
        <v>-89.953400000000002</v>
      </c>
      <c r="L152" s="10">
        <f t="shared" si="13"/>
        <v>637.90366999999992</v>
      </c>
      <c r="M152" s="10">
        <f t="shared" si="14"/>
        <v>0</v>
      </c>
      <c r="N152" s="10">
        <f t="shared" si="15"/>
        <v>637.90366999999992</v>
      </c>
      <c r="O152" s="10">
        <f t="shared" si="16"/>
        <v>-89.953400000000002</v>
      </c>
      <c r="P152" s="10">
        <f t="shared" si="17"/>
        <v>0</v>
      </c>
    </row>
    <row r="153" spans="1:16" ht="63.75">
      <c r="A153" s="5" t="s">
        <v>339</v>
      </c>
      <c r="B153" s="6" t="s">
        <v>340</v>
      </c>
      <c r="C153" s="7">
        <v>0</v>
      </c>
      <c r="D153" s="7">
        <v>23000</v>
      </c>
      <c r="E153" s="7">
        <v>3604.4</v>
      </c>
      <c r="F153" s="7">
        <v>0</v>
      </c>
      <c r="G153" s="7">
        <v>0</v>
      </c>
      <c r="H153" s="7">
        <v>0</v>
      </c>
      <c r="I153" s="7">
        <v>0</v>
      </c>
      <c r="J153" s="7">
        <v>0</v>
      </c>
      <c r="K153" s="7">
        <f t="shared" si="12"/>
        <v>3604.4</v>
      </c>
      <c r="L153" s="7">
        <f t="shared" si="13"/>
        <v>23000</v>
      </c>
      <c r="M153" s="7">
        <f t="shared" si="14"/>
        <v>0</v>
      </c>
      <c r="N153" s="7">
        <f t="shared" si="15"/>
        <v>23000</v>
      </c>
      <c r="O153" s="7">
        <f t="shared" si="16"/>
        <v>3604.4</v>
      </c>
      <c r="P153" s="7">
        <f t="shared" si="17"/>
        <v>0</v>
      </c>
    </row>
    <row r="154" spans="1:16" ht="25.5">
      <c r="A154" s="8" t="s">
        <v>341</v>
      </c>
      <c r="B154" s="9" t="s">
        <v>342</v>
      </c>
      <c r="C154" s="10">
        <v>0</v>
      </c>
      <c r="D154" s="10">
        <v>23000</v>
      </c>
      <c r="E154" s="10">
        <v>3604.4</v>
      </c>
      <c r="F154" s="10">
        <v>0</v>
      </c>
      <c r="G154" s="10">
        <v>0</v>
      </c>
      <c r="H154" s="10">
        <v>0</v>
      </c>
      <c r="I154" s="10">
        <v>0</v>
      </c>
      <c r="J154" s="10">
        <v>0</v>
      </c>
      <c r="K154" s="10">
        <f t="shared" si="12"/>
        <v>3604.4</v>
      </c>
      <c r="L154" s="10">
        <f t="shared" si="13"/>
        <v>23000</v>
      </c>
      <c r="M154" s="10">
        <f t="shared" si="14"/>
        <v>0</v>
      </c>
      <c r="N154" s="10">
        <f t="shared" si="15"/>
        <v>23000</v>
      </c>
      <c r="O154" s="10">
        <f t="shared" si="16"/>
        <v>3604.4</v>
      </c>
      <c r="P154" s="10">
        <f t="shared" si="17"/>
        <v>0</v>
      </c>
    </row>
    <row r="155" spans="1:16" ht="25.5">
      <c r="A155" s="5" t="s">
        <v>232</v>
      </c>
      <c r="B155" s="6" t="s">
        <v>233</v>
      </c>
      <c r="C155" s="7">
        <v>78</v>
      </c>
      <c r="D155" s="7">
        <v>578</v>
      </c>
      <c r="E155" s="7">
        <v>0</v>
      </c>
      <c r="F155" s="7">
        <v>0</v>
      </c>
      <c r="G155" s="7">
        <v>0</v>
      </c>
      <c r="H155" s="7">
        <v>0</v>
      </c>
      <c r="I155" s="7">
        <v>0</v>
      </c>
      <c r="J155" s="7">
        <v>0</v>
      </c>
      <c r="K155" s="7">
        <f t="shared" si="12"/>
        <v>0</v>
      </c>
      <c r="L155" s="7">
        <f t="shared" si="13"/>
        <v>578</v>
      </c>
      <c r="M155" s="7">
        <f t="shared" si="14"/>
        <v>0</v>
      </c>
      <c r="N155" s="7">
        <f t="shared" si="15"/>
        <v>578</v>
      </c>
      <c r="O155" s="7">
        <f t="shared" si="16"/>
        <v>0</v>
      </c>
      <c r="P155" s="7">
        <f t="shared" si="17"/>
        <v>0</v>
      </c>
    </row>
    <row r="156" spans="1:16">
      <c r="A156" s="5" t="s">
        <v>235</v>
      </c>
      <c r="B156" s="6" t="s">
        <v>168</v>
      </c>
      <c r="C156" s="7">
        <v>50</v>
      </c>
      <c r="D156" s="7">
        <v>50</v>
      </c>
      <c r="E156" s="7">
        <v>0</v>
      </c>
      <c r="F156" s="7">
        <v>0</v>
      </c>
      <c r="G156" s="7">
        <v>0</v>
      </c>
      <c r="H156" s="7">
        <v>0</v>
      </c>
      <c r="I156" s="7">
        <v>0</v>
      </c>
      <c r="J156" s="7">
        <v>0</v>
      </c>
      <c r="K156" s="7">
        <f t="shared" si="12"/>
        <v>0</v>
      </c>
      <c r="L156" s="7">
        <f t="shared" si="13"/>
        <v>50</v>
      </c>
      <c r="M156" s="7">
        <f t="shared" si="14"/>
        <v>0</v>
      </c>
      <c r="N156" s="7">
        <f t="shared" si="15"/>
        <v>50</v>
      </c>
      <c r="O156" s="7">
        <f t="shared" si="16"/>
        <v>0</v>
      </c>
      <c r="P156" s="7">
        <f t="shared" si="17"/>
        <v>0</v>
      </c>
    </row>
    <row r="157" spans="1:16" ht="25.5">
      <c r="A157" s="8" t="s">
        <v>237</v>
      </c>
      <c r="B157" s="9" t="s">
        <v>238</v>
      </c>
      <c r="C157" s="10">
        <v>50</v>
      </c>
      <c r="D157" s="10">
        <v>50</v>
      </c>
      <c r="E157" s="10">
        <v>0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K157" s="10">
        <f t="shared" si="12"/>
        <v>0</v>
      </c>
      <c r="L157" s="10">
        <f t="shared" si="13"/>
        <v>50</v>
      </c>
      <c r="M157" s="10">
        <f t="shared" si="14"/>
        <v>0</v>
      </c>
      <c r="N157" s="10">
        <f t="shared" si="15"/>
        <v>50</v>
      </c>
      <c r="O157" s="10">
        <f t="shared" si="16"/>
        <v>0</v>
      </c>
      <c r="P157" s="10">
        <f t="shared" si="17"/>
        <v>0</v>
      </c>
    </row>
    <row r="158" spans="1:16">
      <c r="A158" s="5" t="s">
        <v>236</v>
      </c>
      <c r="B158" s="6" t="s">
        <v>172</v>
      </c>
      <c r="C158" s="7">
        <v>0</v>
      </c>
      <c r="D158" s="7">
        <v>500</v>
      </c>
      <c r="E158" s="7">
        <v>0</v>
      </c>
      <c r="F158" s="7">
        <v>0</v>
      </c>
      <c r="G158" s="7">
        <v>0</v>
      </c>
      <c r="H158" s="7">
        <v>0</v>
      </c>
      <c r="I158" s="7">
        <v>0</v>
      </c>
      <c r="J158" s="7">
        <v>0</v>
      </c>
      <c r="K158" s="7">
        <f t="shared" si="12"/>
        <v>0</v>
      </c>
      <c r="L158" s="7">
        <f t="shared" si="13"/>
        <v>500</v>
      </c>
      <c r="M158" s="7">
        <f t="shared" si="14"/>
        <v>0</v>
      </c>
      <c r="N158" s="7">
        <f t="shared" si="15"/>
        <v>500</v>
      </c>
      <c r="O158" s="7">
        <f t="shared" si="16"/>
        <v>0</v>
      </c>
      <c r="P158" s="7">
        <f t="shared" si="17"/>
        <v>0</v>
      </c>
    </row>
    <row r="159" spans="1:16" ht="25.5">
      <c r="A159" s="8" t="s">
        <v>237</v>
      </c>
      <c r="B159" s="9" t="s">
        <v>238</v>
      </c>
      <c r="C159" s="10">
        <v>0</v>
      </c>
      <c r="D159" s="10">
        <v>500</v>
      </c>
      <c r="E159" s="10">
        <v>0</v>
      </c>
      <c r="F159" s="10">
        <v>0</v>
      </c>
      <c r="G159" s="10">
        <v>0</v>
      </c>
      <c r="H159" s="10">
        <v>0</v>
      </c>
      <c r="I159" s="10">
        <v>0</v>
      </c>
      <c r="J159" s="10">
        <v>0</v>
      </c>
      <c r="K159" s="10">
        <f t="shared" si="12"/>
        <v>0</v>
      </c>
      <c r="L159" s="10">
        <f t="shared" si="13"/>
        <v>500</v>
      </c>
      <c r="M159" s="10">
        <f t="shared" si="14"/>
        <v>0</v>
      </c>
      <c r="N159" s="10">
        <f t="shared" si="15"/>
        <v>500</v>
      </c>
      <c r="O159" s="10">
        <f t="shared" si="16"/>
        <v>0</v>
      </c>
      <c r="P159" s="10">
        <f t="shared" si="17"/>
        <v>0</v>
      </c>
    </row>
    <row r="160" spans="1:16" ht="38.25">
      <c r="A160" s="5" t="s">
        <v>343</v>
      </c>
      <c r="B160" s="6" t="s">
        <v>344</v>
      </c>
      <c r="C160" s="7">
        <v>28</v>
      </c>
      <c r="D160" s="7">
        <v>28</v>
      </c>
      <c r="E160" s="7">
        <v>0</v>
      </c>
      <c r="F160" s="7">
        <v>0</v>
      </c>
      <c r="G160" s="7">
        <v>0</v>
      </c>
      <c r="H160" s="7">
        <v>0</v>
      </c>
      <c r="I160" s="7">
        <v>0</v>
      </c>
      <c r="J160" s="7">
        <v>0</v>
      </c>
      <c r="K160" s="7">
        <f t="shared" si="12"/>
        <v>0</v>
      </c>
      <c r="L160" s="7">
        <f t="shared" si="13"/>
        <v>28</v>
      </c>
      <c r="M160" s="7">
        <f t="shared" si="14"/>
        <v>0</v>
      </c>
      <c r="N160" s="7">
        <f t="shared" si="15"/>
        <v>28</v>
      </c>
      <c r="O160" s="7">
        <f t="shared" si="16"/>
        <v>0</v>
      </c>
      <c r="P160" s="7">
        <f t="shared" si="17"/>
        <v>0</v>
      </c>
    </row>
    <row r="161" spans="1:16" ht="25.5">
      <c r="A161" s="8" t="s">
        <v>237</v>
      </c>
      <c r="B161" s="9" t="s">
        <v>238</v>
      </c>
      <c r="C161" s="10">
        <v>28</v>
      </c>
      <c r="D161" s="10">
        <v>28</v>
      </c>
      <c r="E161" s="10">
        <v>0</v>
      </c>
      <c r="F161" s="10">
        <v>0</v>
      </c>
      <c r="G161" s="10">
        <v>0</v>
      </c>
      <c r="H161" s="10">
        <v>0</v>
      </c>
      <c r="I161" s="10">
        <v>0</v>
      </c>
      <c r="J161" s="10">
        <v>0</v>
      </c>
      <c r="K161" s="10">
        <f t="shared" si="12"/>
        <v>0</v>
      </c>
      <c r="L161" s="10">
        <f t="shared" si="13"/>
        <v>28</v>
      </c>
      <c r="M161" s="10">
        <f t="shared" si="14"/>
        <v>0</v>
      </c>
      <c r="N161" s="10">
        <f t="shared" si="15"/>
        <v>28</v>
      </c>
      <c r="O161" s="10">
        <f t="shared" si="16"/>
        <v>0</v>
      </c>
      <c r="P161" s="10">
        <f t="shared" si="17"/>
        <v>0</v>
      </c>
    </row>
    <row r="162" spans="1:16">
      <c r="A162" s="5" t="s">
        <v>240</v>
      </c>
      <c r="B162" s="6" t="s">
        <v>241</v>
      </c>
      <c r="C162" s="7">
        <v>3681.67002</v>
      </c>
      <c r="D162" s="7">
        <v>4097.5546300000005</v>
      </c>
      <c r="E162" s="7">
        <v>190.10499999999999</v>
      </c>
      <c r="F162" s="7">
        <v>11.28898</v>
      </c>
      <c r="G162" s="7">
        <v>0</v>
      </c>
      <c r="H162" s="7">
        <v>11.28898</v>
      </c>
      <c r="I162" s="7">
        <v>0</v>
      </c>
      <c r="J162" s="7">
        <v>0</v>
      </c>
      <c r="K162" s="7">
        <f t="shared" si="12"/>
        <v>178.81601999999998</v>
      </c>
      <c r="L162" s="7">
        <f t="shared" si="13"/>
        <v>4086.2656500000007</v>
      </c>
      <c r="M162" s="7">
        <f t="shared" si="14"/>
        <v>5.9382867362773215</v>
      </c>
      <c r="N162" s="7">
        <f t="shared" si="15"/>
        <v>4086.2656500000007</v>
      </c>
      <c r="O162" s="7">
        <f t="shared" si="16"/>
        <v>178.81601999999998</v>
      </c>
      <c r="P162" s="7">
        <f t="shared" si="17"/>
        <v>5.9382867362773215</v>
      </c>
    </row>
    <row r="163" spans="1:16" ht="25.5">
      <c r="A163" s="5" t="s">
        <v>345</v>
      </c>
      <c r="B163" s="6" t="s">
        <v>58</v>
      </c>
      <c r="C163" s="7">
        <v>750</v>
      </c>
      <c r="D163" s="7">
        <v>750</v>
      </c>
      <c r="E163" s="7">
        <v>0</v>
      </c>
      <c r="F163" s="7">
        <v>0</v>
      </c>
      <c r="G163" s="7">
        <v>0</v>
      </c>
      <c r="H163" s="7">
        <v>0</v>
      </c>
      <c r="I163" s="7">
        <v>0</v>
      </c>
      <c r="J163" s="7">
        <v>0</v>
      </c>
      <c r="K163" s="7">
        <f t="shared" si="12"/>
        <v>0</v>
      </c>
      <c r="L163" s="7">
        <f t="shared" si="13"/>
        <v>750</v>
      </c>
      <c r="M163" s="7">
        <f t="shared" si="14"/>
        <v>0</v>
      </c>
      <c r="N163" s="7">
        <f t="shared" si="15"/>
        <v>750</v>
      </c>
      <c r="O163" s="7">
        <f t="shared" si="16"/>
        <v>0</v>
      </c>
      <c r="P163" s="7">
        <f t="shared" si="17"/>
        <v>0</v>
      </c>
    </row>
    <row r="164" spans="1:16" ht="25.5">
      <c r="A164" s="8" t="s">
        <v>301</v>
      </c>
      <c r="B164" s="9" t="s">
        <v>302</v>
      </c>
      <c r="C164" s="10">
        <v>750</v>
      </c>
      <c r="D164" s="10">
        <v>750</v>
      </c>
      <c r="E164" s="10">
        <v>0</v>
      </c>
      <c r="F164" s="10">
        <v>0</v>
      </c>
      <c r="G164" s="10">
        <v>0</v>
      </c>
      <c r="H164" s="10">
        <v>0</v>
      </c>
      <c r="I164" s="10">
        <v>0</v>
      </c>
      <c r="J164" s="10">
        <v>0</v>
      </c>
      <c r="K164" s="10">
        <f t="shared" si="12"/>
        <v>0</v>
      </c>
      <c r="L164" s="10">
        <f t="shared" si="13"/>
        <v>750</v>
      </c>
      <c r="M164" s="10">
        <f t="shared" si="14"/>
        <v>0</v>
      </c>
      <c r="N164" s="10">
        <f t="shared" si="15"/>
        <v>750</v>
      </c>
      <c r="O164" s="10">
        <f t="shared" si="16"/>
        <v>0</v>
      </c>
      <c r="P164" s="10">
        <f t="shared" si="17"/>
        <v>0</v>
      </c>
    </row>
    <row r="165" spans="1:16" ht="25.5">
      <c r="A165" s="5" t="s">
        <v>248</v>
      </c>
      <c r="B165" s="6" t="s">
        <v>249</v>
      </c>
      <c r="C165" s="7">
        <v>48.4</v>
      </c>
      <c r="D165" s="7">
        <v>48.4</v>
      </c>
      <c r="E165" s="7">
        <v>0</v>
      </c>
      <c r="F165" s="7">
        <v>0</v>
      </c>
      <c r="G165" s="7">
        <v>0</v>
      </c>
      <c r="H165" s="7">
        <v>0</v>
      </c>
      <c r="I165" s="7">
        <v>0</v>
      </c>
      <c r="J165" s="7">
        <v>0</v>
      </c>
      <c r="K165" s="7">
        <f t="shared" si="12"/>
        <v>0</v>
      </c>
      <c r="L165" s="7">
        <f t="shared" si="13"/>
        <v>48.4</v>
      </c>
      <c r="M165" s="7">
        <f t="shared" si="14"/>
        <v>0</v>
      </c>
      <c r="N165" s="7">
        <f t="shared" si="15"/>
        <v>48.4</v>
      </c>
      <c r="O165" s="7">
        <f t="shared" si="16"/>
        <v>0</v>
      </c>
      <c r="P165" s="7">
        <f t="shared" si="17"/>
        <v>0</v>
      </c>
    </row>
    <row r="166" spans="1:16" ht="25.5">
      <c r="A166" s="8" t="s">
        <v>301</v>
      </c>
      <c r="B166" s="9" t="s">
        <v>302</v>
      </c>
      <c r="C166" s="10">
        <v>48.4</v>
      </c>
      <c r="D166" s="10">
        <v>48.4</v>
      </c>
      <c r="E166" s="10">
        <v>0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f t="shared" si="12"/>
        <v>0</v>
      </c>
      <c r="L166" s="10">
        <f t="shared" si="13"/>
        <v>48.4</v>
      </c>
      <c r="M166" s="10">
        <f t="shared" si="14"/>
        <v>0</v>
      </c>
      <c r="N166" s="10">
        <f t="shared" si="15"/>
        <v>48.4</v>
      </c>
      <c r="O166" s="10">
        <f t="shared" si="16"/>
        <v>0</v>
      </c>
      <c r="P166" s="10">
        <f t="shared" si="17"/>
        <v>0</v>
      </c>
    </row>
    <row r="167" spans="1:16" ht="25.5">
      <c r="A167" s="5" t="s">
        <v>250</v>
      </c>
      <c r="B167" s="6" t="s">
        <v>251</v>
      </c>
      <c r="C167" s="7">
        <v>0</v>
      </c>
      <c r="D167" s="7">
        <v>43.387720000000002</v>
      </c>
      <c r="E167" s="7">
        <v>0</v>
      </c>
      <c r="F167" s="7">
        <v>0</v>
      </c>
      <c r="G167" s="7">
        <v>0</v>
      </c>
      <c r="H167" s="7">
        <v>0</v>
      </c>
      <c r="I167" s="7">
        <v>0</v>
      </c>
      <c r="J167" s="7">
        <v>0</v>
      </c>
      <c r="K167" s="7">
        <f t="shared" si="12"/>
        <v>0</v>
      </c>
      <c r="L167" s="7">
        <f t="shared" si="13"/>
        <v>43.387720000000002</v>
      </c>
      <c r="M167" s="7">
        <f t="shared" si="14"/>
        <v>0</v>
      </c>
      <c r="N167" s="7">
        <f t="shared" si="15"/>
        <v>43.387720000000002</v>
      </c>
      <c r="O167" s="7">
        <f t="shared" si="16"/>
        <v>0</v>
      </c>
      <c r="P167" s="7">
        <f t="shared" si="17"/>
        <v>0</v>
      </c>
    </row>
    <row r="168" spans="1:16" ht="25.5">
      <c r="A168" s="8" t="s">
        <v>55</v>
      </c>
      <c r="B168" s="9" t="s">
        <v>56</v>
      </c>
      <c r="C168" s="10">
        <v>0</v>
      </c>
      <c r="D168" s="10">
        <v>43.387720000000002</v>
      </c>
      <c r="E168" s="10">
        <v>0</v>
      </c>
      <c r="F168" s="10">
        <v>0</v>
      </c>
      <c r="G168" s="10">
        <v>0</v>
      </c>
      <c r="H168" s="10">
        <v>0</v>
      </c>
      <c r="I168" s="10">
        <v>0</v>
      </c>
      <c r="J168" s="10">
        <v>0</v>
      </c>
      <c r="K168" s="10">
        <f t="shared" si="12"/>
        <v>0</v>
      </c>
      <c r="L168" s="10">
        <f t="shared" si="13"/>
        <v>43.387720000000002</v>
      </c>
      <c r="M168" s="10">
        <f t="shared" si="14"/>
        <v>0</v>
      </c>
      <c r="N168" s="10">
        <f t="shared" si="15"/>
        <v>43.387720000000002</v>
      </c>
      <c r="O168" s="10">
        <f t="shared" si="16"/>
        <v>0</v>
      </c>
      <c r="P168" s="10">
        <f t="shared" si="17"/>
        <v>0</v>
      </c>
    </row>
    <row r="169" spans="1:16">
      <c r="A169" s="5" t="s">
        <v>346</v>
      </c>
      <c r="B169" s="6" t="s">
        <v>309</v>
      </c>
      <c r="C169" s="7">
        <v>684.27002000000005</v>
      </c>
      <c r="D169" s="7">
        <v>684.27002000000005</v>
      </c>
      <c r="E169" s="7">
        <v>0</v>
      </c>
      <c r="F169" s="7">
        <v>0</v>
      </c>
      <c r="G169" s="7">
        <v>0</v>
      </c>
      <c r="H169" s="7">
        <v>0</v>
      </c>
      <c r="I169" s="7">
        <v>0</v>
      </c>
      <c r="J169" s="7">
        <v>0</v>
      </c>
      <c r="K169" s="7">
        <f t="shared" si="12"/>
        <v>0</v>
      </c>
      <c r="L169" s="7">
        <f t="shared" si="13"/>
        <v>684.27002000000005</v>
      </c>
      <c r="M169" s="7">
        <f t="shared" si="14"/>
        <v>0</v>
      </c>
      <c r="N169" s="7">
        <f t="shared" si="15"/>
        <v>684.27002000000005</v>
      </c>
      <c r="O169" s="7">
        <f t="shared" si="16"/>
        <v>0</v>
      </c>
      <c r="P169" s="7">
        <f t="shared" si="17"/>
        <v>0</v>
      </c>
    </row>
    <row r="170" spans="1:16" ht="25.5">
      <c r="A170" s="8" t="s">
        <v>301</v>
      </c>
      <c r="B170" s="9" t="s">
        <v>302</v>
      </c>
      <c r="C170" s="10">
        <v>684.27002000000005</v>
      </c>
      <c r="D170" s="10">
        <v>684.27002000000005</v>
      </c>
      <c r="E170" s="10">
        <v>0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f t="shared" si="12"/>
        <v>0</v>
      </c>
      <c r="L170" s="10">
        <f t="shared" si="13"/>
        <v>684.27002000000005</v>
      </c>
      <c r="M170" s="10">
        <f t="shared" si="14"/>
        <v>0</v>
      </c>
      <c r="N170" s="10">
        <f t="shared" si="15"/>
        <v>684.27002000000005</v>
      </c>
      <c r="O170" s="10">
        <f t="shared" si="16"/>
        <v>0</v>
      </c>
      <c r="P170" s="10">
        <f t="shared" si="17"/>
        <v>0</v>
      </c>
    </row>
    <row r="171" spans="1:16" ht="63.75">
      <c r="A171" s="5" t="s">
        <v>347</v>
      </c>
      <c r="B171" s="6" t="s">
        <v>348</v>
      </c>
      <c r="C171" s="7">
        <v>2199</v>
      </c>
      <c r="D171" s="7">
        <v>2571.4968900000003</v>
      </c>
      <c r="E171" s="7">
        <v>190.10499999999999</v>
      </c>
      <c r="F171" s="7">
        <v>11.28898</v>
      </c>
      <c r="G171" s="7">
        <v>0</v>
      </c>
      <c r="H171" s="7">
        <v>11.28898</v>
      </c>
      <c r="I171" s="7">
        <v>0</v>
      </c>
      <c r="J171" s="7">
        <v>0</v>
      </c>
      <c r="K171" s="7">
        <f t="shared" si="12"/>
        <v>178.81601999999998</v>
      </c>
      <c r="L171" s="7">
        <f t="shared" si="13"/>
        <v>2560.2079100000005</v>
      </c>
      <c r="M171" s="7">
        <f t="shared" si="14"/>
        <v>5.9382867362773215</v>
      </c>
      <c r="N171" s="7">
        <f t="shared" si="15"/>
        <v>2560.2079100000005</v>
      </c>
      <c r="O171" s="7">
        <f t="shared" si="16"/>
        <v>178.81601999999998</v>
      </c>
      <c r="P171" s="7">
        <f t="shared" si="17"/>
        <v>5.9382867362773215</v>
      </c>
    </row>
    <row r="172" spans="1:16" ht="25.5">
      <c r="A172" s="8" t="s">
        <v>55</v>
      </c>
      <c r="B172" s="9" t="s">
        <v>56</v>
      </c>
      <c r="C172" s="10">
        <v>2199</v>
      </c>
      <c r="D172" s="10">
        <v>2571.4968900000003</v>
      </c>
      <c r="E172" s="10">
        <v>190.10499999999999</v>
      </c>
      <c r="F172" s="10">
        <v>11.28898</v>
      </c>
      <c r="G172" s="10">
        <v>0</v>
      </c>
      <c r="H172" s="10">
        <v>11.28898</v>
      </c>
      <c r="I172" s="10">
        <v>0</v>
      </c>
      <c r="J172" s="10">
        <v>0</v>
      </c>
      <c r="K172" s="10">
        <f t="shared" si="12"/>
        <v>178.81601999999998</v>
      </c>
      <c r="L172" s="10">
        <f t="shared" si="13"/>
        <v>2560.2079100000005</v>
      </c>
      <c r="M172" s="10">
        <f t="shared" si="14"/>
        <v>5.9382867362773215</v>
      </c>
      <c r="N172" s="10">
        <f t="shared" si="15"/>
        <v>2560.2079100000005</v>
      </c>
      <c r="O172" s="10">
        <f t="shared" si="16"/>
        <v>178.81601999999998</v>
      </c>
      <c r="P172" s="10">
        <f t="shared" si="17"/>
        <v>5.9382867362773215</v>
      </c>
    </row>
    <row r="173" spans="1:16" ht="25.5">
      <c r="A173" s="5" t="s">
        <v>274</v>
      </c>
      <c r="B173" s="6" t="s">
        <v>275</v>
      </c>
      <c r="C173" s="7">
        <v>186</v>
      </c>
      <c r="D173" s="7">
        <v>836</v>
      </c>
      <c r="E173" s="7">
        <v>0</v>
      </c>
      <c r="F173" s="7">
        <v>0</v>
      </c>
      <c r="G173" s="7">
        <v>0</v>
      </c>
      <c r="H173" s="7">
        <v>0</v>
      </c>
      <c r="I173" s="7">
        <v>0</v>
      </c>
      <c r="J173" s="7">
        <v>0</v>
      </c>
      <c r="K173" s="7">
        <f t="shared" si="12"/>
        <v>0</v>
      </c>
      <c r="L173" s="7">
        <f t="shared" si="13"/>
        <v>836</v>
      </c>
      <c r="M173" s="7">
        <f t="shared" si="14"/>
        <v>0</v>
      </c>
      <c r="N173" s="7">
        <f t="shared" si="15"/>
        <v>836</v>
      </c>
      <c r="O173" s="7">
        <f t="shared" si="16"/>
        <v>0</v>
      </c>
      <c r="P173" s="7">
        <f t="shared" si="17"/>
        <v>0</v>
      </c>
    </row>
    <row r="174" spans="1:16" ht="38.25">
      <c r="A174" s="5" t="s">
        <v>289</v>
      </c>
      <c r="B174" s="6" t="s">
        <v>290</v>
      </c>
      <c r="C174" s="7">
        <v>186</v>
      </c>
      <c r="D174" s="7">
        <v>836</v>
      </c>
      <c r="E174" s="7">
        <v>0</v>
      </c>
      <c r="F174" s="7">
        <v>0</v>
      </c>
      <c r="G174" s="7">
        <v>0</v>
      </c>
      <c r="H174" s="7">
        <v>0</v>
      </c>
      <c r="I174" s="7">
        <v>0</v>
      </c>
      <c r="J174" s="7">
        <v>0</v>
      </c>
      <c r="K174" s="7">
        <f t="shared" si="12"/>
        <v>0</v>
      </c>
      <c r="L174" s="7">
        <f t="shared" si="13"/>
        <v>836</v>
      </c>
      <c r="M174" s="7">
        <f t="shared" si="14"/>
        <v>0</v>
      </c>
      <c r="N174" s="7">
        <f t="shared" si="15"/>
        <v>836</v>
      </c>
      <c r="O174" s="7">
        <f t="shared" si="16"/>
        <v>0</v>
      </c>
      <c r="P174" s="7">
        <f t="shared" si="17"/>
        <v>0</v>
      </c>
    </row>
    <row r="175" spans="1:16" ht="25.5">
      <c r="A175" s="8" t="s">
        <v>341</v>
      </c>
      <c r="B175" s="9" t="s">
        <v>342</v>
      </c>
      <c r="C175" s="10">
        <v>186</v>
      </c>
      <c r="D175" s="10">
        <v>836</v>
      </c>
      <c r="E175" s="10">
        <v>0</v>
      </c>
      <c r="F175" s="10">
        <v>0</v>
      </c>
      <c r="G175" s="10">
        <v>0</v>
      </c>
      <c r="H175" s="10">
        <v>0</v>
      </c>
      <c r="I175" s="10">
        <v>0</v>
      </c>
      <c r="J175" s="10">
        <v>0</v>
      </c>
      <c r="K175" s="10">
        <f t="shared" si="12"/>
        <v>0</v>
      </c>
      <c r="L175" s="10">
        <f t="shared" si="13"/>
        <v>836</v>
      </c>
      <c r="M175" s="10">
        <f t="shared" si="14"/>
        <v>0</v>
      </c>
      <c r="N175" s="10">
        <f t="shared" si="15"/>
        <v>836</v>
      </c>
      <c r="O175" s="10">
        <f t="shared" si="16"/>
        <v>0</v>
      </c>
      <c r="P175" s="10">
        <f t="shared" si="17"/>
        <v>0</v>
      </c>
    </row>
    <row r="176" spans="1:16">
      <c r="A176" s="5" t="s">
        <v>291</v>
      </c>
      <c r="B176" s="6" t="s">
        <v>292</v>
      </c>
      <c r="C176" s="7">
        <v>216083.72427999994</v>
      </c>
      <c r="D176" s="7">
        <v>337111.85136799997</v>
      </c>
      <c r="E176" s="7">
        <v>18777.525889999997</v>
      </c>
      <c r="F176" s="7">
        <v>11133.820809999999</v>
      </c>
      <c r="G176" s="7">
        <v>0</v>
      </c>
      <c r="H176" s="7">
        <v>11293.160189999997</v>
      </c>
      <c r="I176" s="7">
        <v>11202.921</v>
      </c>
      <c r="J176" s="7">
        <v>37.408570000000005</v>
      </c>
      <c r="K176" s="7">
        <f t="shared" si="12"/>
        <v>7643.7050799999979</v>
      </c>
      <c r="L176" s="7">
        <f t="shared" si="13"/>
        <v>325978.03055799997</v>
      </c>
      <c r="M176" s="7">
        <f t="shared" si="14"/>
        <v>59.293332227167014</v>
      </c>
      <c r="N176" s="7">
        <f t="shared" si="15"/>
        <v>325818.69117799995</v>
      </c>
      <c r="O176" s="7">
        <f t="shared" si="16"/>
        <v>7484.3657000000003</v>
      </c>
      <c r="P176" s="7">
        <f t="shared" si="17"/>
        <v>60.141896521171553</v>
      </c>
    </row>
    <row r="177" spans="1:16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</row>
  </sheetData>
  <mergeCells count="2">
    <mergeCell ref="A2:L2"/>
    <mergeCell ref="A3:L3"/>
  </mergeCells>
  <pageMargins left="0.32" right="0.33" top="0.39370078740157499" bottom="0.39370078740157499" header="0" footer="0"/>
  <pageSetup paperSize="9" scale="51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загальний фонд</vt:lpstr>
      <vt:lpstr>спеціальний фонд</vt:lpstr>
    </vt:vector>
  </TitlesOfParts>
  <Company>ZCH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Oleg</dc:creator>
  <cp:lastModifiedBy>Oleg</cp:lastModifiedBy>
  <dcterms:created xsi:type="dcterms:W3CDTF">2020-05-25T07:34:06Z</dcterms:created>
  <dcterms:modified xsi:type="dcterms:W3CDTF">2020-05-25T07:44:29Z</dcterms:modified>
</cp:coreProperties>
</file>