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88" i="2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24" i="1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<sst xmlns="http://schemas.openxmlformats.org/spreadsheetml/2006/main" count="1644" uniqueCount="357">
  <si>
    <t>Бюджет Житомирської мiської об`єднаної територiальної громади</t>
  </si>
  <si>
    <t xml:space="preserve">Аналіз фінансування установ з 30.06.2020 по 03.07.2020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</si>
  <si>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</si>
  <si>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</si>
  <si>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</si>
  <si>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</si>
  <si>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</si>
  <si>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</si>
  <si>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</si>
  <si>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</si>
  <si>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</si>
  <si>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</si>
  <si>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</si>
  <si>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</si>
  <si>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</si>
  <si>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</si>
  <si>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</si>
  <si>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</si>
  <si>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</si>
  <si>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</si>
  <si>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</si>
  <si>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</si>
  <si>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</si>
  <si>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</si>
  <si>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</si>
  <si>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</si>
  <si>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</si>
  <si>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</si>
  <si>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</si>
  <si>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</si>
  <si>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</si>
  <si>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</si>
  <si>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</si>
  <si>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</si>
  <si>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</si>
  <si>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</si>
  <si>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</si>
  <si>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</si>
  <si>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</si>
  <si>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</si>
  <si>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</si>
  <si>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</si>
  <si>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</si>
  <si>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</si>
  <si>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</si>
  <si>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</si>
  <si>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</si>
  <si>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</si>
  <si>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</si>
  <si>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</si>
  <si>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</si>
  <si>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</si>
  <si>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</si>
  <si>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</si>
  <si>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</si>
  <si>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</si>
  <si>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</si>
  <si>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</si>
  <si>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</si>
  <si>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</si>
  <si>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</si>
  <si>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</si>
  <si>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</si>
  <si>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</si>
  <si>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</si>
  <si>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</si>
  <si>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</si>
  <si>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</si>
  <si>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</si>
  <si>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</si>
  <si>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</si>
  <si>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</si>
  <si>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</si>
  <si>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</si>
  <si>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</si>
  <si>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</si>
  <si>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</si>
  <si>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</si>
  <si>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</si>
  <si>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</si>
  <si>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</si>
  <si>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</si>
  <si>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</si>
  <si>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</si>
  <si>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</si>
  <si>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</si>
  <si>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</si>
  <si>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</si>
  <si>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</si>
  <si>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</si>
  <si>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</si>
  <si>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</si>
  <si>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</si>
  <si>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</si>
  <si>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</si>
  <si>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</si>
  <si>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</si>
  <si>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</si>
  <si>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</si>
  <si>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</si>
  <si>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</si>
  <si>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</si>
  <si>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</si>
  <si>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</si>
  <si>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</si>
  <si>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</si>
  <si>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</si>
  <si>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</si>
  <si>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</si>
  <si>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</si>
  <si>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</si>
  <si>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</si>
  <si>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</si>
  <si>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</si>
  <si>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</si>
  <si>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</si>
  <si>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</si>
  <si>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</si>
  <si>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</si>
  <si>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</si>
  <si>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</si>
  <si>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</si>
  <si>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</si>
  <si>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</si>
  <si>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</si>
  <si>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</si>
  <si>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</si>
  <si>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</si>
  <si>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</si>
  <si>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</si>
  <si>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</si>
  <si>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</si>
  <si>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</si>
  <si>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</si>
  <si>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</si>
  <si>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</si>
  <si>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</si>
  <si>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</si>
  <si>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</si>
  <si>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</si>
  <si>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</si>
  <si>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</si>
  <si>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</si>
  <si>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</si>
  <si>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</si>
  <si>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</si>
  <si>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</si>
  <si>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</si>
  <si>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</si>
  <si>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</si>
  <si>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</si>
  <si>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</si>
  <si>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</si>
  <si>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</si>
  <si>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</si>
  <si>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</si>
  <si>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</si>
  <si>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</si>
  <si>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</si>
  <si>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</si>
  <si>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</si>
  <si>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</si>
  <si>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</si>
  <si>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</si>
  <si>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</si>
  <si>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</si>
  <si>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</si>
  <si>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</si>
  <si>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</si>
  <si>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</si>
  <si>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</si>
  <si>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</si>
  <si>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</si>
  <si>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</si>
  <si>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</si>
  <si>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</si>
  <si>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</si>
  <si>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</si>
  <si>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</si>
  <si>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</si>
  <si>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</si>
  <si>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</si>
  <si>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</si>
  <si>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</si>
  <si>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</si>
  <si>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</si>
  <si>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</si>
  <si>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</si>
  <si>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</si>
  <si>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</si>
  <si>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</si>
  <si>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</si>
  <si>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</si>
  <si>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</si>
  <si>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</si>
  <si>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</si>
  <si>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</si>
  <si>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</si>
  <si>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</si>
  <si>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</si>
  <si>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</si>
  <si>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</si>
  <si>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</si>
  <si>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</si>
  <si>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</si>
  <si>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</si>
  <si>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</si>
  <si>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</si>
  <si>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</si>
  <si>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</si>
  <si>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</si>
  <si>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</si>
  <si>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</si>
  <si>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</si>
  <si>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</si>
  <si>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</si>
  <si>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</si>
  <si>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</si>
  <si>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</si>
  <si>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</si>
  <si>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</si>
  <si>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</si>
  <si>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</si>
  <si>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</si>
  <si>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</si>
  <si>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</si>
  <si>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</si>
  <si>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</si>
  <si>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</si>
  <si>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</si>
  <si>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</si>
  <si>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</si>
  <si>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</si>
  <si>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</si>
  <si>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</si>
  <si>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</si>
  <si>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</si>
  <si>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</si>
  <si>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</si>
  <si>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</si>
  <si>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</si>
  <si>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</si>
  <si>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</si>
  <si>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</si>
  <si>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</si>
  <si>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</si>
  <si>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</si>
  <si>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</si>
  <si>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</si>
  <si>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</si>
  <si>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</si>
  <si>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</si>
  <si>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</si>
  <si>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</si>
  <si>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</si>
  <si>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</si>
  <si>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</si>
  <si>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</si>
  <si>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</si>
  <si>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</si>
  <si>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</si>
  <si>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</si>
  <si>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</si>
  <si>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</si>
  <si>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</si>
  <si>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</si>
  <si>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</si>
  <si>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</si>
  <si>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</si>
  <si>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</si>
  <si>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</si>
  <si>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</si>
  <si>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</si>
  <si>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</si>
  <si>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</si>
  <si>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</si>
  <si>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</si>
  <si>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</si>
  <si>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</si>
  <si>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</si>
  <si>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</si>
  <si>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</si>
  <si>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</si>
  <si>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</si>
  <si>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</si>
  <si>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</si>
  <si>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</si>
  <si>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</si>
  <si>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</si>
  <si>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</si>
  <si>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</si>
  <si>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</si>
  <si>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</si>
  <si>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</si>
  <si>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</si>
  <si>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</si>
  <si>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</si>
  <si>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</si>
  <si>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</si>
  <si>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</si>
  <si>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</si>
  <si>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</si>
  <si>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</si>
  <si>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</si>
  <si>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</si>
  <si>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</si>
  <si>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</si>
  <si>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</si>
  <si>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</si>
  <si>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</si>
  <si>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</si>
  <si>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</si>
  <si>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</si>
  <si>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</si>
  <si>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3220</t>
  </si>
  <si>
    <t>Капітальні трансферти органам державного управління інших рівнів</t>
  </si>
  <si>
    <t>1018320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</si>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</sst>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5"/>
  <sheetViews>
    <sheetView topLeftCell="E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300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95332.532290000017</v>
      </c>
      <c r="E6" s="7">
        <v>15352.506609999999</v>
      </c>
      <c r="F6" s="7">
        <v>154.74606999999997</v>
      </c>
      <c r="G6" s="7">
        <v>0</v>
      </c>
      <c r="H6" s="7">
        <v>148.47163999999998</v>
      </c>
      <c r="I6" s="7">
        <v>112.97</v>
      </c>
      <c r="J6" s="7">
        <v>416.33999</v>
      </c>
      <c r="K6" s="7">
        <f t="shared" ref="K6:K69" si="0">E6-F6</f>
        <v>15197.760539999999</v>
      </c>
      <c r="L6" s="7">
        <f t="shared" ref="L6:L69" si="1">D6-F6</f>
        <v>95177.786220000024</v>
      </c>
      <c r="M6" s="7">
        <f t="shared" ref="M6:M69" si="2">IF(E6=0,0,(F6/E6)*100)</f>
        <v>1.0079531240794561</v>
      </c>
      <c r="N6" s="7">
        <f t="shared" ref="N6:N69" si="3">D6-H6</f>
        <v>95184.060650000014</v>
      </c>
      <c r="O6" s="7">
        <f t="shared" ref="O6:O69" si="4">E6-H6</f>
        <v>15204.034969999999</v>
      </c>
      <c r="P6" s="7">
        <f t="shared" ref="P6:P69" si="5">IF(E6=0,0,(H6/E6)*100)</f>
        <v>0.96708403241000129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76883.294000000024</v>
      </c>
      <c r="E7" s="7">
        <v>13233.2</v>
      </c>
      <c r="F7" s="7">
        <v>103.22436999999999</v>
      </c>
      <c r="G7" s="7">
        <v>0</v>
      </c>
      <c r="H7" s="7">
        <v>0</v>
      </c>
      <c r="I7" s="7">
        <v>112.97</v>
      </c>
      <c r="J7" s="7">
        <v>175.56404999999998</v>
      </c>
      <c r="K7" s="7">
        <f t="shared" si="0"/>
        <v>13129.975630000001</v>
      </c>
      <c r="L7" s="7">
        <f t="shared" si="1"/>
        <v>76780.069630000027</v>
      </c>
      <c r="M7" s="7">
        <f t="shared" si="2"/>
        <v>0.78004088202400013</v>
      </c>
      <c r="N7" s="7">
        <f t="shared" si="3"/>
        <v>76883.294000000024</v>
      </c>
      <c r="O7" s="7">
        <f t="shared" si="4"/>
        <v>13233.2</v>
      </c>
      <c r="P7" s="7">
        <f t="shared" si="5"/>
        <v>0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10300</v>
      </c>
      <c r="F8" s="10">
        <v>91.97</v>
      </c>
      <c r="G8" s="10">
        <v>0</v>
      </c>
      <c r="H8" s="10">
        <v>0</v>
      </c>
      <c r="I8" s="10">
        <v>91.97</v>
      </c>
      <c r="J8" s="10">
        <v>91.97</v>
      </c>
      <c r="K8" s="10">
        <f t="shared" si="0"/>
        <v>10208.030000000001</v>
      </c>
      <c r="L8" s="10">
        <f t="shared" si="1"/>
        <v>58231.199999999997</v>
      </c>
      <c r="M8" s="10">
        <f t="shared" si="2"/>
        <v>0.89291262135922334</v>
      </c>
      <c r="N8" s="10">
        <f t="shared" si="3"/>
        <v>58323.17</v>
      </c>
      <c r="O8" s="10">
        <f t="shared" si="4"/>
        <v>10300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2060.5</v>
      </c>
      <c r="F9" s="10">
        <v>21</v>
      </c>
      <c r="G9" s="10">
        <v>0</v>
      </c>
      <c r="H9" s="10">
        <v>0</v>
      </c>
      <c r="I9" s="10">
        <v>21</v>
      </c>
      <c r="J9" s="10">
        <v>21</v>
      </c>
      <c r="K9" s="10">
        <f t="shared" si="0"/>
        <v>2039.5</v>
      </c>
      <c r="L9" s="10">
        <f t="shared" si="1"/>
        <v>11982.009</v>
      </c>
      <c r="M9" s="10">
        <f t="shared" si="2"/>
        <v>1.0191701043436059</v>
      </c>
      <c r="N9" s="10">
        <f t="shared" si="3"/>
        <v>12003.009</v>
      </c>
      <c r="O9" s="10">
        <f t="shared" si="4"/>
        <v>2060.5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291.2</v>
      </c>
      <c r="F10" s="10">
        <v>0</v>
      </c>
      <c r="G10" s="10">
        <v>0</v>
      </c>
      <c r="H10" s="10">
        <v>0</v>
      </c>
      <c r="I10" s="10">
        <v>0</v>
      </c>
      <c r="J10" s="10">
        <v>16.968</v>
      </c>
      <c r="K10" s="10">
        <f t="shared" si="0"/>
        <v>291.2</v>
      </c>
      <c r="L10" s="10">
        <f t="shared" si="1"/>
        <v>1750.261</v>
      </c>
      <c r="M10" s="10">
        <f t="shared" si="2"/>
        <v>0</v>
      </c>
      <c r="N10" s="10">
        <f t="shared" si="3"/>
        <v>1750.261</v>
      </c>
      <c r="O10" s="10">
        <f t="shared" si="4"/>
        <v>291.2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380</v>
      </c>
      <c r="F11" s="10">
        <v>0</v>
      </c>
      <c r="G11" s="10">
        <v>0</v>
      </c>
      <c r="H11" s="10">
        <v>0</v>
      </c>
      <c r="I11" s="10">
        <v>0</v>
      </c>
      <c r="J11" s="10">
        <v>30.710400000000003</v>
      </c>
      <c r="K11" s="10">
        <f t="shared" si="0"/>
        <v>380</v>
      </c>
      <c r="L11" s="10">
        <f t="shared" si="1"/>
        <v>2421.52</v>
      </c>
      <c r="M11" s="10">
        <f t="shared" si="2"/>
        <v>0</v>
      </c>
      <c r="N11" s="10">
        <f t="shared" si="3"/>
        <v>2421.52</v>
      </c>
      <c r="O11" s="10">
        <f t="shared" si="4"/>
        <v>380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20</v>
      </c>
      <c r="F12" s="10">
        <v>0</v>
      </c>
      <c r="G12" s="10">
        <v>0</v>
      </c>
      <c r="H12" s="10">
        <v>0</v>
      </c>
      <c r="I12" s="10">
        <v>0</v>
      </c>
      <c r="J12" s="10">
        <v>4.9000000000000004</v>
      </c>
      <c r="K12" s="10">
        <f t="shared" si="0"/>
        <v>20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20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7.5</v>
      </c>
      <c r="F13" s="10">
        <v>-4.7773700000000003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12.277370000000001</v>
      </c>
      <c r="L13" s="10">
        <f t="shared" si="1"/>
        <v>1152.19937</v>
      </c>
      <c r="M13" s="10">
        <f t="shared" si="2"/>
        <v>-63.698266666666669</v>
      </c>
      <c r="N13" s="10">
        <f t="shared" si="3"/>
        <v>1147.422</v>
      </c>
      <c r="O13" s="10">
        <f t="shared" si="4"/>
        <v>7.5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18</v>
      </c>
      <c r="F14" s="10">
        <v>-1.3972800000000001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19.397279999999999</v>
      </c>
      <c r="L14" s="10">
        <f t="shared" si="1"/>
        <v>108.58427999999999</v>
      </c>
      <c r="M14" s="10">
        <f t="shared" si="2"/>
        <v>-7.7626666666666679</v>
      </c>
      <c r="N14" s="10">
        <f t="shared" si="3"/>
        <v>107.187</v>
      </c>
      <c r="O14" s="10">
        <f t="shared" si="4"/>
        <v>18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140</v>
      </c>
      <c r="F15" s="10">
        <v>-3.57098</v>
      </c>
      <c r="G15" s="10">
        <v>0</v>
      </c>
      <c r="H15" s="10">
        <v>0</v>
      </c>
      <c r="I15" s="10">
        <v>0</v>
      </c>
      <c r="J15" s="10">
        <v>10.015649999999999</v>
      </c>
      <c r="K15" s="10">
        <f t="shared" si="0"/>
        <v>143.57097999999999</v>
      </c>
      <c r="L15" s="10">
        <f t="shared" si="1"/>
        <v>846.01697999999999</v>
      </c>
      <c r="M15" s="10">
        <f t="shared" si="2"/>
        <v>-2.5507</v>
      </c>
      <c r="N15" s="10">
        <f t="shared" si="3"/>
        <v>842.44600000000003</v>
      </c>
      <c r="O15" s="10">
        <f t="shared" si="4"/>
        <v>140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16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16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16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90</v>
      </c>
      <c r="F19" s="7">
        <v>0</v>
      </c>
      <c r="G19" s="7">
        <v>0</v>
      </c>
      <c r="H19" s="7">
        <v>0</v>
      </c>
      <c r="I19" s="7">
        <v>0</v>
      </c>
      <c r="J19" s="7">
        <v>0.68400000000000005</v>
      </c>
      <c r="K19" s="7">
        <f t="shared" si="0"/>
        <v>90</v>
      </c>
      <c r="L19" s="7">
        <f t="shared" si="1"/>
        <v>600</v>
      </c>
      <c r="M19" s="7">
        <f t="shared" si="2"/>
        <v>0</v>
      </c>
      <c r="N19" s="7">
        <f t="shared" si="3"/>
        <v>600</v>
      </c>
      <c r="O19" s="7">
        <f t="shared" si="4"/>
        <v>90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35</v>
      </c>
      <c r="F20" s="10">
        <v>0</v>
      </c>
      <c r="G20" s="10">
        <v>0</v>
      </c>
      <c r="H20" s="10">
        <v>0</v>
      </c>
      <c r="I20" s="10">
        <v>0</v>
      </c>
      <c r="J20" s="10">
        <v>0.68400000000000005</v>
      </c>
      <c r="K20" s="10">
        <f t="shared" si="0"/>
        <v>35</v>
      </c>
      <c r="L20" s="10">
        <f t="shared" si="1"/>
        <v>130.82</v>
      </c>
      <c r="M20" s="10">
        <f t="shared" si="2"/>
        <v>0</v>
      </c>
      <c r="N20" s="10">
        <f t="shared" si="3"/>
        <v>130.82</v>
      </c>
      <c r="O20" s="10">
        <f t="shared" si="4"/>
        <v>35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55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55</v>
      </c>
      <c r="L21" s="10">
        <f t="shared" si="1"/>
        <v>469.18</v>
      </c>
      <c r="M21" s="10">
        <f t="shared" si="2"/>
        <v>0</v>
      </c>
      <c r="N21" s="10">
        <f t="shared" si="3"/>
        <v>469.18</v>
      </c>
      <c r="O21" s="10">
        <f t="shared" si="4"/>
        <v>55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30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30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30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30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30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30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210.96</v>
      </c>
      <c r="F24" s="7">
        <v>0</v>
      </c>
      <c r="G24" s="7">
        <v>0</v>
      </c>
      <c r="H24" s="7">
        <v>28.009049999999998</v>
      </c>
      <c r="I24" s="7">
        <v>0</v>
      </c>
      <c r="J24" s="7">
        <v>1.1000000000000001</v>
      </c>
      <c r="K24" s="7">
        <f t="shared" si="0"/>
        <v>210.96</v>
      </c>
      <c r="L24" s="7">
        <f t="shared" si="1"/>
        <v>1590.934</v>
      </c>
      <c r="M24" s="7">
        <f t="shared" si="2"/>
        <v>0</v>
      </c>
      <c r="N24" s="7">
        <f t="shared" si="3"/>
        <v>1562.9249500000001</v>
      </c>
      <c r="O24" s="7">
        <f t="shared" si="4"/>
        <v>182.95095000000001</v>
      </c>
      <c r="P24" s="7">
        <f t="shared" si="5"/>
        <v>13.276948236632535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105</v>
      </c>
      <c r="F25" s="10">
        <v>0</v>
      </c>
      <c r="G25" s="10">
        <v>0</v>
      </c>
      <c r="H25" s="10">
        <v>22.988569999999999</v>
      </c>
      <c r="I25" s="10">
        <v>0</v>
      </c>
      <c r="J25" s="10">
        <v>0</v>
      </c>
      <c r="K25" s="10">
        <f t="shared" si="0"/>
        <v>105</v>
      </c>
      <c r="L25" s="10">
        <f t="shared" si="1"/>
        <v>611.98699999999997</v>
      </c>
      <c r="M25" s="10">
        <f t="shared" si="2"/>
        <v>0</v>
      </c>
      <c r="N25" s="10">
        <f t="shared" si="3"/>
        <v>588.99842999999998</v>
      </c>
      <c r="O25" s="10">
        <f t="shared" si="4"/>
        <v>82.011430000000004</v>
      </c>
      <c r="P25" s="10">
        <f t="shared" si="5"/>
        <v>21.893876190476188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23.1</v>
      </c>
      <c r="F26" s="10">
        <v>0</v>
      </c>
      <c r="G26" s="10">
        <v>0</v>
      </c>
      <c r="H26" s="10">
        <v>5.0204800000000001</v>
      </c>
      <c r="I26" s="10">
        <v>0</v>
      </c>
      <c r="J26" s="10">
        <v>0</v>
      </c>
      <c r="K26" s="10">
        <f t="shared" si="0"/>
        <v>23.1</v>
      </c>
      <c r="L26" s="10">
        <f t="shared" si="1"/>
        <v>134.637</v>
      </c>
      <c r="M26" s="10">
        <f t="shared" si="2"/>
        <v>0</v>
      </c>
      <c r="N26" s="10">
        <f t="shared" si="3"/>
        <v>129.61652000000001</v>
      </c>
      <c r="O26" s="10">
        <f t="shared" si="4"/>
        <v>18.079520000000002</v>
      </c>
      <c r="P26" s="10">
        <f t="shared" si="5"/>
        <v>21.733679653679651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41.46</v>
      </c>
      <c r="F27" s="10">
        <v>0</v>
      </c>
      <c r="G27" s="10">
        <v>0</v>
      </c>
      <c r="H27" s="10">
        <v>0</v>
      </c>
      <c r="I27" s="10">
        <v>0</v>
      </c>
      <c r="J27" s="10">
        <v>1.1000000000000001</v>
      </c>
      <c r="K27" s="10">
        <f t="shared" si="0"/>
        <v>41.46</v>
      </c>
      <c r="L27" s="10">
        <f t="shared" si="1"/>
        <v>453</v>
      </c>
      <c r="M27" s="10">
        <f t="shared" si="2"/>
        <v>0</v>
      </c>
      <c r="N27" s="10">
        <f t="shared" si="3"/>
        <v>453</v>
      </c>
      <c r="O27" s="10">
        <f t="shared" si="4"/>
        <v>41.46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40.800000000000004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40.800000000000004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40.800000000000004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0.2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10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10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10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10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16.8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16.8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16.8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16.8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16.8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16.8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1430.009</v>
      </c>
      <c r="E37" s="7">
        <v>300</v>
      </c>
      <c r="F37" s="7">
        <v>0</v>
      </c>
      <c r="G37" s="7">
        <v>0</v>
      </c>
      <c r="H37" s="7">
        <v>0</v>
      </c>
      <c r="I37" s="7">
        <v>0</v>
      </c>
      <c r="J37" s="7">
        <v>10.081280000000001</v>
      </c>
      <c r="K37" s="7">
        <f t="shared" si="0"/>
        <v>300</v>
      </c>
      <c r="L37" s="7">
        <f t="shared" si="1"/>
        <v>1430.009</v>
      </c>
      <c r="M37" s="7">
        <f t="shared" si="2"/>
        <v>0</v>
      </c>
      <c r="N37" s="7">
        <f t="shared" si="3"/>
        <v>1430.009</v>
      </c>
      <c r="O37" s="7">
        <f t="shared" si="4"/>
        <v>300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1430.009</v>
      </c>
      <c r="E38" s="10">
        <v>300</v>
      </c>
      <c r="F38" s="10">
        <v>0</v>
      </c>
      <c r="G38" s="10">
        <v>0</v>
      </c>
      <c r="H38" s="10">
        <v>0</v>
      </c>
      <c r="I38" s="10">
        <v>0</v>
      </c>
      <c r="J38" s="10">
        <v>10.081280000000001</v>
      </c>
      <c r="K38" s="10">
        <f t="shared" si="0"/>
        <v>300</v>
      </c>
      <c r="L38" s="10">
        <f t="shared" si="1"/>
        <v>1430.009</v>
      </c>
      <c r="M38" s="10">
        <f t="shared" si="2"/>
        <v>0</v>
      </c>
      <c r="N38" s="10">
        <f t="shared" si="3"/>
        <v>1430.009</v>
      </c>
      <c r="O38" s="10">
        <f t="shared" si="4"/>
        <v>300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277.5</v>
      </c>
      <c r="F39" s="7">
        <v>0</v>
      </c>
      <c r="G39" s="7">
        <v>0</v>
      </c>
      <c r="H39" s="7">
        <v>0</v>
      </c>
      <c r="I39" s="7">
        <v>0</v>
      </c>
      <c r="J39" s="7">
        <v>207.27271999999999</v>
      </c>
      <c r="K39" s="7">
        <f t="shared" si="0"/>
        <v>277.5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277.5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277.5</v>
      </c>
      <c r="F40" s="10">
        <v>0</v>
      </c>
      <c r="G40" s="10">
        <v>0</v>
      </c>
      <c r="H40" s="10">
        <v>0</v>
      </c>
      <c r="I40" s="10">
        <v>0</v>
      </c>
      <c r="J40" s="10">
        <v>207.27271999999999</v>
      </c>
      <c r="K40" s="10">
        <f t="shared" si="0"/>
        <v>277.5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277.5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1526</v>
      </c>
      <c r="E41" s="7">
        <v>625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625</v>
      </c>
      <c r="L41" s="7">
        <f t="shared" si="1"/>
        <v>1526</v>
      </c>
      <c r="M41" s="7">
        <f t="shared" si="2"/>
        <v>0</v>
      </c>
      <c r="N41" s="7">
        <f t="shared" si="3"/>
        <v>1526</v>
      </c>
      <c r="O41" s="7">
        <f t="shared" si="4"/>
        <v>625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7.5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7.5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7.5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434</v>
      </c>
      <c r="E43" s="10">
        <v>117.5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117.5</v>
      </c>
      <c r="L43" s="10">
        <f t="shared" si="1"/>
        <v>434</v>
      </c>
      <c r="M43" s="10">
        <f t="shared" si="2"/>
        <v>0</v>
      </c>
      <c r="N43" s="10">
        <f t="shared" si="3"/>
        <v>434</v>
      </c>
      <c r="O43" s="10">
        <f t="shared" si="4"/>
        <v>117.5</v>
      </c>
      <c r="P43" s="10">
        <f t="shared" si="5"/>
        <v>0</v>
      </c>
    </row>
    <row r="44" spans="1:16" ht="25.5">
      <c r="A44" s="8" t="s">
        <v>55</v>
      </c>
      <c r="B44" s="9" t="s">
        <v>56</v>
      </c>
      <c r="C44" s="10">
        <v>0</v>
      </c>
      <c r="D44" s="10">
        <v>1000</v>
      </c>
      <c r="E44" s="10">
        <v>500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500</v>
      </c>
      <c r="L44" s="10">
        <f t="shared" si="1"/>
        <v>1000</v>
      </c>
      <c r="M44" s="10">
        <f t="shared" si="2"/>
        <v>0</v>
      </c>
      <c r="N44" s="10">
        <f t="shared" si="3"/>
        <v>1000</v>
      </c>
      <c r="O44" s="10">
        <f t="shared" si="4"/>
        <v>500</v>
      </c>
      <c r="P44" s="10">
        <f t="shared" si="5"/>
        <v>0</v>
      </c>
    </row>
    <row r="45" spans="1:16">
      <c r="A45" s="5" t="s">
        <v>63</v>
      </c>
      <c r="B45" s="6" t="s">
        <v>64</v>
      </c>
      <c r="C45" s="7">
        <v>5324</v>
      </c>
      <c r="D45" s="7">
        <v>5634</v>
      </c>
      <c r="E45" s="7">
        <v>5</v>
      </c>
      <c r="F45" s="7">
        <v>51.521699999999996</v>
      </c>
      <c r="G45" s="7">
        <v>0</v>
      </c>
      <c r="H45" s="7">
        <v>51.521699999999996</v>
      </c>
      <c r="I45" s="7">
        <v>0</v>
      </c>
      <c r="J45" s="7">
        <v>6.9298400000000004</v>
      </c>
      <c r="K45" s="7">
        <f t="shared" si="0"/>
        <v>-46.521699999999996</v>
      </c>
      <c r="L45" s="7">
        <f t="shared" si="1"/>
        <v>5582.4782999999998</v>
      </c>
      <c r="M45" s="7">
        <f t="shared" si="2"/>
        <v>1030.434</v>
      </c>
      <c r="N45" s="7">
        <f t="shared" si="3"/>
        <v>5582.4782999999998</v>
      </c>
      <c r="O45" s="7">
        <f t="shared" si="4"/>
        <v>-46.521699999999996</v>
      </c>
      <c r="P45" s="7">
        <f t="shared" si="5"/>
        <v>1030.434</v>
      </c>
    </row>
    <row r="46" spans="1:16">
      <c r="A46" s="8" t="s">
        <v>27</v>
      </c>
      <c r="B46" s="9" t="s">
        <v>28</v>
      </c>
      <c r="C46" s="10">
        <v>20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0</v>
      </c>
      <c r="O46" s="10">
        <f t="shared" si="4"/>
        <v>0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215</v>
      </c>
      <c r="D47" s="10">
        <v>30</v>
      </c>
      <c r="E47" s="10">
        <v>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</v>
      </c>
      <c r="L47" s="10">
        <f t="shared" si="1"/>
        <v>30</v>
      </c>
      <c r="M47" s="10">
        <f t="shared" si="2"/>
        <v>0</v>
      </c>
      <c r="N47" s="10">
        <f t="shared" si="3"/>
        <v>30</v>
      </c>
      <c r="O47" s="10">
        <f t="shared" si="4"/>
        <v>5</v>
      </c>
      <c r="P47" s="10">
        <f t="shared" si="5"/>
        <v>0</v>
      </c>
    </row>
    <row r="48" spans="1:16" ht="25.5">
      <c r="A48" s="8" t="s">
        <v>55</v>
      </c>
      <c r="B48" s="9" t="s">
        <v>56</v>
      </c>
      <c r="C48" s="10">
        <v>5000</v>
      </c>
      <c r="D48" s="10">
        <v>5525</v>
      </c>
      <c r="E48" s="10">
        <v>0</v>
      </c>
      <c r="F48" s="10">
        <v>51.521699999999996</v>
      </c>
      <c r="G48" s="10">
        <v>0</v>
      </c>
      <c r="H48" s="10">
        <v>51.521699999999996</v>
      </c>
      <c r="I48" s="10">
        <v>0</v>
      </c>
      <c r="J48" s="10">
        <v>6.9298400000000004</v>
      </c>
      <c r="K48" s="10">
        <f t="shared" si="0"/>
        <v>-51.521699999999996</v>
      </c>
      <c r="L48" s="10">
        <f t="shared" si="1"/>
        <v>5473.4782999999998</v>
      </c>
      <c r="M48" s="10">
        <f t="shared" si="2"/>
        <v>0</v>
      </c>
      <c r="N48" s="10">
        <f t="shared" si="3"/>
        <v>5473.4782999999998</v>
      </c>
      <c r="O48" s="10">
        <f t="shared" si="4"/>
        <v>-51.521699999999996</v>
      </c>
      <c r="P48" s="10">
        <f t="shared" si="5"/>
        <v>0</v>
      </c>
    </row>
    <row r="49" spans="1:16">
      <c r="A49" s="8" t="s">
        <v>43</v>
      </c>
      <c r="B49" s="9" t="s">
        <v>44</v>
      </c>
      <c r="C49" s="10">
        <v>89</v>
      </c>
      <c r="D49" s="10">
        <v>79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79</v>
      </c>
      <c r="M49" s="10">
        <f t="shared" si="2"/>
        <v>0</v>
      </c>
      <c r="N49" s="10">
        <f t="shared" si="3"/>
        <v>79</v>
      </c>
      <c r="O49" s="10">
        <f t="shared" si="4"/>
        <v>0</v>
      </c>
      <c r="P49" s="10">
        <f t="shared" si="5"/>
        <v>0</v>
      </c>
    </row>
    <row r="50" spans="1:16" ht="25.5">
      <c r="A50" s="5" t="s">
        <v>65</v>
      </c>
      <c r="B50" s="6" t="s">
        <v>66</v>
      </c>
      <c r="C50" s="7">
        <v>160.16200000000001</v>
      </c>
      <c r="D50" s="7">
        <v>160.16200000000001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160.16200000000001</v>
      </c>
      <c r="M50" s="7">
        <f t="shared" si="2"/>
        <v>0</v>
      </c>
      <c r="N50" s="7">
        <f t="shared" si="3"/>
        <v>160.16200000000001</v>
      </c>
      <c r="O50" s="7">
        <f t="shared" si="4"/>
        <v>0</v>
      </c>
      <c r="P50" s="7">
        <f t="shared" si="5"/>
        <v>0</v>
      </c>
    </row>
    <row r="51" spans="1:16">
      <c r="A51" s="8" t="s">
        <v>43</v>
      </c>
      <c r="B51" s="9" t="s">
        <v>44</v>
      </c>
      <c r="C51" s="10">
        <v>160.16200000000001</v>
      </c>
      <c r="D51" s="10">
        <v>160.16200000000001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160.16200000000001</v>
      </c>
      <c r="M51" s="10">
        <f t="shared" si="2"/>
        <v>0</v>
      </c>
      <c r="N51" s="10">
        <f t="shared" si="3"/>
        <v>160.16200000000001</v>
      </c>
      <c r="O51" s="10">
        <f t="shared" si="4"/>
        <v>0</v>
      </c>
      <c r="P51" s="10">
        <f t="shared" si="5"/>
        <v>0</v>
      </c>
    </row>
    <row r="52" spans="1:16">
      <c r="A52" s="5" t="s">
        <v>67</v>
      </c>
      <c r="B52" s="6" t="s">
        <v>68</v>
      </c>
      <c r="C52" s="7">
        <v>8627.48</v>
      </c>
      <c r="D52" s="7">
        <v>4279.8832900000007</v>
      </c>
      <c r="E52" s="7">
        <v>104.04661</v>
      </c>
      <c r="F52" s="7">
        <v>0</v>
      </c>
      <c r="G52" s="7">
        <v>0</v>
      </c>
      <c r="H52" s="7">
        <v>68.940889999999996</v>
      </c>
      <c r="I52" s="7">
        <v>0</v>
      </c>
      <c r="J52" s="7">
        <v>14.7081</v>
      </c>
      <c r="K52" s="7">
        <f t="shared" si="0"/>
        <v>104.04661</v>
      </c>
      <c r="L52" s="7">
        <f t="shared" si="1"/>
        <v>4279.8832900000007</v>
      </c>
      <c r="M52" s="7">
        <f t="shared" si="2"/>
        <v>0</v>
      </c>
      <c r="N52" s="7">
        <f t="shared" si="3"/>
        <v>4210.9424000000008</v>
      </c>
      <c r="O52" s="7">
        <f t="shared" si="4"/>
        <v>35.105720000000005</v>
      </c>
      <c r="P52" s="7">
        <f t="shared" si="5"/>
        <v>66.259621529235787</v>
      </c>
    </row>
    <row r="53" spans="1:16">
      <c r="A53" s="8" t="s">
        <v>27</v>
      </c>
      <c r="B53" s="9" t="s">
        <v>28</v>
      </c>
      <c r="C53" s="10">
        <v>8400</v>
      </c>
      <c r="D53" s="10">
        <v>3803.8002900000001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3803.8002900000001</v>
      </c>
      <c r="M53" s="10">
        <f t="shared" si="2"/>
        <v>0</v>
      </c>
      <c r="N53" s="10">
        <f t="shared" si="3"/>
        <v>3803.8002900000001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51.800000000000004</v>
      </c>
      <c r="D54" s="10">
        <v>53.800000000000004</v>
      </c>
      <c r="E54" s="10">
        <v>9</v>
      </c>
      <c r="F54" s="10">
        <v>0</v>
      </c>
      <c r="G54" s="10">
        <v>0</v>
      </c>
      <c r="H54" s="10">
        <v>0</v>
      </c>
      <c r="I54" s="10">
        <v>0</v>
      </c>
      <c r="J54" s="10">
        <v>1.2575999999999998</v>
      </c>
      <c r="K54" s="10">
        <f t="shared" si="0"/>
        <v>9</v>
      </c>
      <c r="L54" s="10">
        <f t="shared" si="1"/>
        <v>53.800000000000004</v>
      </c>
      <c r="M54" s="10">
        <f t="shared" si="2"/>
        <v>0</v>
      </c>
      <c r="N54" s="10">
        <f t="shared" si="3"/>
        <v>53.800000000000004</v>
      </c>
      <c r="O54" s="10">
        <f t="shared" si="4"/>
        <v>9</v>
      </c>
      <c r="P54" s="10">
        <f t="shared" si="5"/>
        <v>0</v>
      </c>
    </row>
    <row r="55" spans="1:16" ht="25.5">
      <c r="A55" s="8" t="s">
        <v>55</v>
      </c>
      <c r="B55" s="9" t="s">
        <v>56</v>
      </c>
      <c r="C55" s="10">
        <v>175.68</v>
      </c>
      <c r="D55" s="10">
        <v>308.28300000000002</v>
      </c>
      <c r="E55" s="10">
        <v>95.046610000000001</v>
      </c>
      <c r="F55" s="10">
        <v>0</v>
      </c>
      <c r="G55" s="10">
        <v>0</v>
      </c>
      <c r="H55" s="10">
        <v>68.940889999999996</v>
      </c>
      <c r="I55" s="10">
        <v>0</v>
      </c>
      <c r="J55" s="10">
        <v>13.4505</v>
      </c>
      <c r="K55" s="10">
        <f t="shared" si="0"/>
        <v>95.046610000000001</v>
      </c>
      <c r="L55" s="10">
        <f t="shared" si="1"/>
        <v>308.28300000000002</v>
      </c>
      <c r="M55" s="10">
        <f t="shared" si="2"/>
        <v>0</v>
      </c>
      <c r="N55" s="10">
        <f t="shared" si="3"/>
        <v>239.34211000000002</v>
      </c>
      <c r="O55" s="10">
        <f t="shared" si="4"/>
        <v>26.105720000000005</v>
      </c>
      <c r="P55" s="10">
        <f t="shared" si="5"/>
        <v>72.533770536371563</v>
      </c>
    </row>
    <row r="56" spans="1:16">
      <c r="A56" s="8" t="s">
        <v>43</v>
      </c>
      <c r="B56" s="9" t="s">
        <v>44</v>
      </c>
      <c r="C56" s="10">
        <v>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>
      <c r="A57" s="5" t="s">
        <v>69</v>
      </c>
      <c r="B57" s="6" t="s">
        <v>70</v>
      </c>
      <c r="C57" s="7">
        <v>1560</v>
      </c>
      <c r="D57" s="7">
        <v>1871.25</v>
      </c>
      <c r="E57" s="7">
        <v>450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450</v>
      </c>
      <c r="L57" s="7">
        <f t="shared" si="1"/>
        <v>1871.25</v>
      </c>
      <c r="M57" s="7">
        <f t="shared" si="2"/>
        <v>0</v>
      </c>
      <c r="N57" s="7">
        <f t="shared" si="3"/>
        <v>1871.25</v>
      </c>
      <c r="O57" s="7">
        <f t="shared" si="4"/>
        <v>450</v>
      </c>
      <c r="P57" s="7">
        <f t="shared" si="5"/>
        <v>0</v>
      </c>
    </row>
    <row r="58" spans="1:16">
      <c r="A58" s="8" t="s">
        <v>27</v>
      </c>
      <c r="B58" s="9" t="s">
        <v>28</v>
      </c>
      <c r="C58" s="10">
        <v>460</v>
      </c>
      <c r="D58" s="10">
        <v>471.25</v>
      </c>
      <c r="E58" s="10">
        <v>100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100</v>
      </c>
      <c r="L58" s="10">
        <f t="shared" si="1"/>
        <v>471.25</v>
      </c>
      <c r="M58" s="10">
        <f t="shared" si="2"/>
        <v>0</v>
      </c>
      <c r="N58" s="10">
        <f t="shared" si="3"/>
        <v>471.25</v>
      </c>
      <c r="O58" s="10">
        <f t="shared" si="4"/>
        <v>100</v>
      </c>
      <c r="P58" s="10">
        <f t="shared" si="5"/>
        <v>0</v>
      </c>
    </row>
    <row r="59" spans="1:16">
      <c r="A59" s="8" t="s">
        <v>29</v>
      </c>
      <c r="B59" s="9" t="s">
        <v>30</v>
      </c>
      <c r="C59" s="10">
        <v>1050</v>
      </c>
      <c r="D59" s="10">
        <v>1350</v>
      </c>
      <c r="E59" s="10">
        <v>300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300</v>
      </c>
      <c r="L59" s="10">
        <f t="shared" si="1"/>
        <v>1350</v>
      </c>
      <c r="M59" s="10">
        <f t="shared" si="2"/>
        <v>0</v>
      </c>
      <c r="N59" s="10">
        <f t="shared" si="3"/>
        <v>1350</v>
      </c>
      <c r="O59" s="10">
        <f t="shared" si="4"/>
        <v>300</v>
      </c>
      <c r="P59" s="10">
        <f t="shared" si="5"/>
        <v>0</v>
      </c>
    </row>
    <row r="60" spans="1:16" ht="25.5">
      <c r="A60" s="8" t="s">
        <v>55</v>
      </c>
      <c r="B60" s="9" t="s">
        <v>56</v>
      </c>
      <c r="C60" s="10">
        <v>50</v>
      </c>
      <c r="D60" s="10">
        <v>50</v>
      </c>
      <c r="E60" s="10">
        <v>50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50</v>
      </c>
      <c r="L60" s="10">
        <f t="shared" si="1"/>
        <v>50</v>
      </c>
      <c r="M60" s="10">
        <f t="shared" si="2"/>
        <v>0</v>
      </c>
      <c r="N60" s="10">
        <f t="shared" si="3"/>
        <v>50</v>
      </c>
      <c r="O60" s="10">
        <f t="shared" si="4"/>
        <v>50</v>
      </c>
      <c r="P60" s="10">
        <f t="shared" si="5"/>
        <v>0</v>
      </c>
    </row>
    <row r="61" spans="1:16">
      <c r="A61" s="5" t="s">
        <v>71</v>
      </c>
      <c r="B61" s="6" t="s">
        <v>72</v>
      </c>
      <c r="C61" s="7">
        <v>1237009.476</v>
      </c>
      <c r="D61" s="7">
        <v>1228497.9873600001</v>
      </c>
      <c r="E61" s="7">
        <v>223960.82049000001</v>
      </c>
      <c r="F61" s="7">
        <v>25141.11249</v>
      </c>
      <c r="G61" s="7">
        <v>0</v>
      </c>
      <c r="H61" s="7">
        <v>33147.022959999995</v>
      </c>
      <c r="I61" s="7">
        <v>1383.9873699999998</v>
      </c>
      <c r="J61" s="7">
        <v>24842.331279999991</v>
      </c>
      <c r="K61" s="7">
        <f t="shared" si="0"/>
        <v>198819.70800000001</v>
      </c>
      <c r="L61" s="7">
        <f t="shared" si="1"/>
        <v>1203356.8748700002</v>
      </c>
      <c r="M61" s="7">
        <f t="shared" si="2"/>
        <v>11.225674399207055</v>
      </c>
      <c r="N61" s="7">
        <f t="shared" si="3"/>
        <v>1195350.9644000002</v>
      </c>
      <c r="O61" s="7">
        <f t="shared" si="4"/>
        <v>190813.79753000001</v>
      </c>
      <c r="P61" s="7">
        <f t="shared" si="5"/>
        <v>14.800366817498793</v>
      </c>
    </row>
    <row r="62" spans="1:16" ht="38.25">
      <c r="A62" s="5" t="s">
        <v>73</v>
      </c>
      <c r="B62" s="6" t="s">
        <v>46</v>
      </c>
      <c r="C62" s="7">
        <v>4234.2629999999999</v>
      </c>
      <c r="D62" s="7">
        <v>4197.2129999999997</v>
      </c>
      <c r="E62" s="7">
        <v>664.65349000000003</v>
      </c>
      <c r="F62" s="7">
        <v>15.102010000000002</v>
      </c>
      <c r="G62" s="7">
        <v>0</v>
      </c>
      <c r="H62" s="7">
        <v>179.60229999999999</v>
      </c>
      <c r="I62" s="7">
        <v>18.568550000000002</v>
      </c>
      <c r="J62" s="7">
        <v>50.2012</v>
      </c>
      <c r="K62" s="7">
        <f t="shared" si="0"/>
        <v>649.55148000000008</v>
      </c>
      <c r="L62" s="7">
        <f t="shared" si="1"/>
        <v>4182.1109900000001</v>
      </c>
      <c r="M62" s="7">
        <f t="shared" si="2"/>
        <v>2.2721628979936601</v>
      </c>
      <c r="N62" s="7">
        <f t="shared" si="3"/>
        <v>4017.6106999999997</v>
      </c>
      <c r="O62" s="7">
        <f t="shared" si="4"/>
        <v>485.05119000000002</v>
      </c>
      <c r="P62" s="7">
        <f t="shared" si="5"/>
        <v>27.021944923511949</v>
      </c>
    </row>
    <row r="63" spans="1:16">
      <c r="A63" s="8" t="s">
        <v>23</v>
      </c>
      <c r="B63" s="9" t="s">
        <v>24</v>
      </c>
      <c r="C63" s="10">
        <v>3237.9700000000003</v>
      </c>
      <c r="D63" s="10">
        <v>3207.6010000000001</v>
      </c>
      <c r="E63" s="10">
        <v>519.26913999999999</v>
      </c>
      <c r="F63" s="10">
        <v>12.332360000000001</v>
      </c>
      <c r="G63" s="10">
        <v>0</v>
      </c>
      <c r="H63" s="10">
        <v>150.27645999999999</v>
      </c>
      <c r="I63" s="10">
        <v>15.220120000000001</v>
      </c>
      <c r="J63" s="10">
        <v>15.220120000000001</v>
      </c>
      <c r="K63" s="10">
        <f t="shared" si="0"/>
        <v>506.93678</v>
      </c>
      <c r="L63" s="10">
        <f t="shared" si="1"/>
        <v>3195.2686400000002</v>
      </c>
      <c r="M63" s="10">
        <f t="shared" si="2"/>
        <v>2.3749456784587664</v>
      </c>
      <c r="N63" s="10">
        <f t="shared" si="3"/>
        <v>3057.3245400000001</v>
      </c>
      <c r="O63" s="10">
        <f t="shared" si="4"/>
        <v>368.99268000000001</v>
      </c>
      <c r="P63" s="10">
        <f t="shared" si="5"/>
        <v>28.939994392888437</v>
      </c>
    </row>
    <row r="64" spans="1:16">
      <c r="A64" s="8" t="s">
        <v>25</v>
      </c>
      <c r="B64" s="9" t="s">
        <v>26</v>
      </c>
      <c r="C64" s="10">
        <v>661.40499999999997</v>
      </c>
      <c r="D64" s="10">
        <v>654.72400000000005</v>
      </c>
      <c r="E64" s="10">
        <v>109.88435000000001</v>
      </c>
      <c r="F64" s="10">
        <v>2.7696499999999999</v>
      </c>
      <c r="G64" s="10">
        <v>0</v>
      </c>
      <c r="H64" s="10">
        <v>29.325839999999999</v>
      </c>
      <c r="I64" s="10">
        <v>3.34843</v>
      </c>
      <c r="J64" s="10">
        <v>3.34843</v>
      </c>
      <c r="K64" s="10">
        <f t="shared" si="0"/>
        <v>107.11470000000001</v>
      </c>
      <c r="L64" s="10">
        <f t="shared" si="1"/>
        <v>651.95435000000009</v>
      </c>
      <c r="M64" s="10">
        <f t="shared" si="2"/>
        <v>2.5205136127210102</v>
      </c>
      <c r="N64" s="10">
        <f t="shared" si="3"/>
        <v>625.39816000000008</v>
      </c>
      <c r="O64" s="10">
        <f t="shared" si="4"/>
        <v>80.558510000000012</v>
      </c>
      <c r="P64" s="10">
        <f t="shared" si="5"/>
        <v>26.68791324697284</v>
      </c>
    </row>
    <row r="65" spans="1:16">
      <c r="A65" s="8" t="s">
        <v>27</v>
      </c>
      <c r="B65" s="9" t="s">
        <v>28</v>
      </c>
      <c r="C65" s="10">
        <v>98.534000000000006</v>
      </c>
      <c r="D65" s="10">
        <v>98.534000000000006</v>
      </c>
      <c r="E65" s="10">
        <v>20.6</v>
      </c>
      <c r="F65" s="10">
        <v>0</v>
      </c>
      <c r="G65" s="10">
        <v>0</v>
      </c>
      <c r="H65" s="10">
        <v>0</v>
      </c>
      <c r="I65" s="10">
        <v>0</v>
      </c>
      <c r="J65" s="10">
        <v>30.996950000000002</v>
      </c>
      <c r="K65" s="10">
        <f t="shared" si="0"/>
        <v>20.6</v>
      </c>
      <c r="L65" s="10">
        <f t="shared" si="1"/>
        <v>98.534000000000006</v>
      </c>
      <c r="M65" s="10">
        <f t="shared" si="2"/>
        <v>0</v>
      </c>
      <c r="N65" s="10">
        <f t="shared" si="3"/>
        <v>98.534000000000006</v>
      </c>
      <c r="O65" s="10">
        <f t="shared" si="4"/>
        <v>20.6</v>
      </c>
      <c r="P65" s="10">
        <f t="shared" si="5"/>
        <v>0</v>
      </c>
    </row>
    <row r="66" spans="1:16">
      <c r="A66" s="8" t="s">
        <v>29</v>
      </c>
      <c r="B66" s="9" t="s">
        <v>30</v>
      </c>
      <c r="C66" s="10">
        <v>94.506</v>
      </c>
      <c r="D66" s="10">
        <v>94.506</v>
      </c>
      <c r="E66" s="10">
        <v>8</v>
      </c>
      <c r="F66" s="10">
        <v>0</v>
      </c>
      <c r="G66" s="10">
        <v>0</v>
      </c>
      <c r="H66" s="10">
        <v>0</v>
      </c>
      <c r="I66" s="10">
        <v>0</v>
      </c>
      <c r="J66" s="10">
        <v>3.0600000000000002E-2</v>
      </c>
      <c r="K66" s="10">
        <f t="shared" si="0"/>
        <v>8</v>
      </c>
      <c r="L66" s="10">
        <f t="shared" si="1"/>
        <v>94.506</v>
      </c>
      <c r="M66" s="10">
        <f t="shared" si="2"/>
        <v>0</v>
      </c>
      <c r="N66" s="10">
        <f t="shared" si="3"/>
        <v>94.506</v>
      </c>
      <c r="O66" s="10">
        <f t="shared" si="4"/>
        <v>8</v>
      </c>
      <c r="P66" s="10">
        <f t="shared" si="5"/>
        <v>0</v>
      </c>
    </row>
    <row r="67" spans="1:16">
      <c r="A67" s="8" t="s">
        <v>31</v>
      </c>
      <c r="B67" s="9" t="s">
        <v>32</v>
      </c>
      <c r="C67" s="10">
        <v>1.7230000000000001</v>
      </c>
      <c r="D67" s="10">
        <v>1.7230000000000001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1.7230000000000001</v>
      </c>
      <c r="M67" s="10">
        <f t="shared" si="2"/>
        <v>0</v>
      </c>
      <c r="N67" s="10">
        <f t="shared" si="3"/>
        <v>1.7230000000000001</v>
      </c>
      <c r="O67" s="10">
        <f t="shared" si="4"/>
        <v>0</v>
      </c>
      <c r="P67" s="10">
        <f t="shared" si="5"/>
        <v>0</v>
      </c>
    </row>
    <row r="68" spans="1:16">
      <c r="A68" s="8" t="s">
        <v>33</v>
      </c>
      <c r="B68" s="9" t="s">
        <v>34</v>
      </c>
      <c r="C68" s="10">
        <v>92.022999999999996</v>
      </c>
      <c r="D68" s="10">
        <v>92.022999999999996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92.022999999999996</v>
      </c>
      <c r="M68" s="10">
        <f t="shared" si="2"/>
        <v>0</v>
      </c>
      <c r="N68" s="10">
        <f t="shared" si="3"/>
        <v>92.022999999999996</v>
      </c>
      <c r="O68" s="10">
        <f t="shared" si="4"/>
        <v>0</v>
      </c>
      <c r="P68" s="10">
        <f t="shared" si="5"/>
        <v>0</v>
      </c>
    </row>
    <row r="69" spans="1:16">
      <c r="A69" s="8" t="s">
        <v>35</v>
      </c>
      <c r="B69" s="9" t="s">
        <v>36</v>
      </c>
      <c r="C69" s="10">
        <v>2.2530000000000001</v>
      </c>
      <c r="D69" s="10">
        <v>2.2530000000000001</v>
      </c>
      <c r="E69" s="10">
        <v>0.4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0.4</v>
      </c>
      <c r="L69" s="10">
        <f t="shared" si="1"/>
        <v>2.2530000000000001</v>
      </c>
      <c r="M69" s="10">
        <f t="shared" si="2"/>
        <v>0</v>
      </c>
      <c r="N69" s="10">
        <f t="shared" si="3"/>
        <v>2.2530000000000001</v>
      </c>
      <c r="O69" s="10">
        <f t="shared" si="4"/>
        <v>0.4</v>
      </c>
      <c r="P69" s="10">
        <f t="shared" si="5"/>
        <v>0</v>
      </c>
    </row>
    <row r="70" spans="1:16">
      <c r="A70" s="8" t="s">
        <v>37</v>
      </c>
      <c r="B70" s="9" t="s">
        <v>38</v>
      </c>
      <c r="C70" s="10">
        <v>33.658999999999999</v>
      </c>
      <c r="D70" s="10">
        <v>33.658999999999999</v>
      </c>
      <c r="E70" s="10">
        <v>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5</v>
      </c>
      <c r="L70" s="10">
        <f t="shared" ref="L70:L133" si="7">D70-F70</f>
        <v>33.658999999999999</v>
      </c>
      <c r="M70" s="10">
        <f t="shared" ref="M70:M133" si="8">IF(E70=0,0,(F70/E70)*100)</f>
        <v>0</v>
      </c>
      <c r="N70" s="10">
        <f t="shared" ref="N70:N133" si="9">D70-H70</f>
        <v>33.658999999999999</v>
      </c>
      <c r="O70" s="10">
        <f t="shared" ref="O70:O133" si="10">E70-H70</f>
        <v>5</v>
      </c>
      <c r="P70" s="10">
        <f t="shared" ref="P70:P133" si="11">IF(E70=0,0,(H70/E70)*100)</f>
        <v>0</v>
      </c>
    </row>
    <row r="71" spans="1:16" ht="25.5">
      <c r="A71" s="8" t="s">
        <v>41</v>
      </c>
      <c r="B71" s="9" t="s">
        <v>42</v>
      </c>
      <c r="C71" s="10">
        <v>3.0150000000000001</v>
      </c>
      <c r="D71" s="10">
        <v>3.0150000000000001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3.0150000000000001</v>
      </c>
      <c r="M71" s="10">
        <f t="shared" si="8"/>
        <v>0</v>
      </c>
      <c r="N71" s="10">
        <f t="shared" si="9"/>
        <v>3.0150000000000001</v>
      </c>
      <c r="O71" s="10">
        <f t="shared" si="10"/>
        <v>0</v>
      </c>
      <c r="P71" s="10">
        <f t="shared" si="11"/>
        <v>0</v>
      </c>
    </row>
    <row r="72" spans="1:16">
      <c r="A72" s="8" t="s">
        <v>43</v>
      </c>
      <c r="B72" s="9" t="s">
        <v>44</v>
      </c>
      <c r="C72" s="10">
        <v>9.1750000000000007</v>
      </c>
      <c r="D72" s="10">
        <v>9.1750000000000007</v>
      </c>
      <c r="E72" s="10">
        <v>1.5</v>
      </c>
      <c r="F72" s="10">
        <v>0</v>
      </c>
      <c r="G72" s="10">
        <v>0</v>
      </c>
      <c r="H72" s="10">
        <v>0</v>
      </c>
      <c r="I72" s="10">
        <v>0</v>
      </c>
      <c r="J72" s="10">
        <v>0.60510000000000008</v>
      </c>
      <c r="K72" s="10">
        <f t="shared" si="6"/>
        <v>1.5</v>
      </c>
      <c r="L72" s="10">
        <f t="shared" si="7"/>
        <v>9.1750000000000007</v>
      </c>
      <c r="M72" s="10">
        <f t="shared" si="8"/>
        <v>0</v>
      </c>
      <c r="N72" s="10">
        <f t="shared" si="9"/>
        <v>9.1750000000000007</v>
      </c>
      <c r="O72" s="10">
        <f t="shared" si="10"/>
        <v>1.5</v>
      </c>
      <c r="P72" s="10">
        <f t="shared" si="11"/>
        <v>0</v>
      </c>
    </row>
    <row r="73" spans="1:16">
      <c r="A73" s="5" t="s">
        <v>74</v>
      </c>
      <c r="B73" s="6" t="s">
        <v>75</v>
      </c>
      <c r="C73" s="7">
        <v>385037.46399999998</v>
      </c>
      <c r="D73" s="7">
        <v>365307.42436</v>
      </c>
      <c r="E73" s="7">
        <v>57681.87</v>
      </c>
      <c r="F73" s="7">
        <v>731.74197000000015</v>
      </c>
      <c r="G73" s="7">
        <v>0</v>
      </c>
      <c r="H73" s="7">
        <v>704.45555000000002</v>
      </c>
      <c r="I73" s="7">
        <v>711.34024999999997</v>
      </c>
      <c r="J73" s="7">
        <v>16151.64378</v>
      </c>
      <c r="K73" s="7">
        <f t="shared" si="6"/>
        <v>56950.12803</v>
      </c>
      <c r="L73" s="7">
        <f t="shared" si="7"/>
        <v>364575.68239000003</v>
      </c>
      <c r="M73" s="7">
        <f t="shared" si="8"/>
        <v>1.2685822599024617</v>
      </c>
      <c r="N73" s="7">
        <f t="shared" si="9"/>
        <v>364602.96880999999</v>
      </c>
      <c r="O73" s="7">
        <f t="shared" si="10"/>
        <v>56977.414450000004</v>
      </c>
      <c r="P73" s="7">
        <f t="shared" si="11"/>
        <v>1.2212772401449536</v>
      </c>
    </row>
    <row r="74" spans="1:16">
      <c r="A74" s="8" t="s">
        <v>23</v>
      </c>
      <c r="B74" s="9" t="s">
        <v>24</v>
      </c>
      <c r="C74" s="10">
        <v>233431.625</v>
      </c>
      <c r="D74" s="10">
        <v>233551.416</v>
      </c>
      <c r="E74" s="10">
        <v>39719.383000000002</v>
      </c>
      <c r="F74" s="10">
        <v>578.76529000000005</v>
      </c>
      <c r="G74" s="10">
        <v>0</v>
      </c>
      <c r="H74" s="10">
        <v>19.467509999999997</v>
      </c>
      <c r="I74" s="10">
        <v>559.29777999999999</v>
      </c>
      <c r="J74" s="10">
        <v>12256.32933</v>
      </c>
      <c r="K74" s="10">
        <f t="shared" si="6"/>
        <v>39140.617709999999</v>
      </c>
      <c r="L74" s="10">
        <f t="shared" si="7"/>
        <v>232972.65070999999</v>
      </c>
      <c r="M74" s="10">
        <f t="shared" si="8"/>
        <v>1.4571356508735296</v>
      </c>
      <c r="N74" s="10">
        <f t="shared" si="9"/>
        <v>233531.94849000001</v>
      </c>
      <c r="O74" s="10">
        <f t="shared" si="10"/>
        <v>39699.915489999999</v>
      </c>
      <c r="P74" s="10">
        <f t="shared" si="11"/>
        <v>4.9012619355139522E-2</v>
      </c>
    </row>
    <row r="75" spans="1:16">
      <c r="A75" s="8" t="s">
        <v>25</v>
      </c>
      <c r="B75" s="9" t="s">
        <v>26</v>
      </c>
      <c r="C75" s="10">
        <v>51355.154000000002</v>
      </c>
      <c r="D75" s="10">
        <v>51381.505000000005</v>
      </c>
      <c r="E75" s="10">
        <v>8735.5290000000005</v>
      </c>
      <c r="F75" s="10">
        <v>153.01706000000001</v>
      </c>
      <c r="G75" s="10">
        <v>0</v>
      </c>
      <c r="H75" s="10">
        <v>4.2245900000000001</v>
      </c>
      <c r="I75" s="10">
        <v>148.79247000000001</v>
      </c>
      <c r="J75" s="10">
        <v>2680.6506800000002</v>
      </c>
      <c r="K75" s="10">
        <f t="shared" si="6"/>
        <v>8582.5119400000003</v>
      </c>
      <c r="L75" s="10">
        <f t="shared" si="7"/>
        <v>51228.487940000006</v>
      </c>
      <c r="M75" s="10">
        <f t="shared" si="8"/>
        <v>1.7516633508972381</v>
      </c>
      <c r="N75" s="10">
        <f t="shared" si="9"/>
        <v>51377.280410000007</v>
      </c>
      <c r="O75" s="10">
        <f t="shared" si="10"/>
        <v>8731.3044100000006</v>
      </c>
      <c r="P75" s="10">
        <f t="shared" si="11"/>
        <v>4.8361009390501704E-2</v>
      </c>
    </row>
    <row r="76" spans="1:16">
      <c r="A76" s="8" t="s">
        <v>27</v>
      </c>
      <c r="B76" s="9" t="s">
        <v>28</v>
      </c>
      <c r="C76" s="10">
        <v>10298.885</v>
      </c>
      <c r="D76" s="10">
        <v>11482.57116</v>
      </c>
      <c r="E76" s="10">
        <v>1488.95</v>
      </c>
      <c r="F76" s="10">
        <v>0</v>
      </c>
      <c r="G76" s="10">
        <v>0</v>
      </c>
      <c r="H76" s="10">
        <v>268.99634000000003</v>
      </c>
      <c r="I76" s="10">
        <v>0</v>
      </c>
      <c r="J76" s="10">
        <v>588.97145</v>
      </c>
      <c r="K76" s="10">
        <f t="shared" si="6"/>
        <v>1488.95</v>
      </c>
      <c r="L76" s="10">
        <f t="shared" si="7"/>
        <v>11482.57116</v>
      </c>
      <c r="M76" s="10">
        <f t="shared" si="8"/>
        <v>0</v>
      </c>
      <c r="N76" s="10">
        <f t="shared" si="9"/>
        <v>11213.57482</v>
      </c>
      <c r="O76" s="10">
        <f t="shared" si="10"/>
        <v>1219.9536600000001</v>
      </c>
      <c r="P76" s="10">
        <f t="shared" si="11"/>
        <v>18.066176836025388</v>
      </c>
    </row>
    <row r="77" spans="1:16">
      <c r="A77" s="8" t="s">
        <v>76</v>
      </c>
      <c r="B77" s="9" t="s">
        <v>77</v>
      </c>
      <c r="C77" s="10">
        <v>199.3</v>
      </c>
      <c r="D77" s="10">
        <v>346.5</v>
      </c>
      <c r="E77" s="10">
        <v>33.75</v>
      </c>
      <c r="F77" s="10">
        <v>0</v>
      </c>
      <c r="G77" s="10">
        <v>0</v>
      </c>
      <c r="H77" s="10">
        <v>4.29636</v>
      </c>
      <c r="I77" s="10">
        <v>0</v>
      </c>
      <c r="J77" s="10">
        <v>7.9919000000000002</v>
      </c>
      <c r="K77" s="10">
        <f t="shared" si="6"/>
        <v>33.75</v>
      </c>
      <c r="L77" s="10">
        <f t="shared" si="7"/>
        <v>346.5</v>
      </c>
      <c r="M77" s="10">
        <f t="shared" si="8"/>
        <v>0</v>
      </c>
      <c r="N77" s="10">
        <f t="shared" si="9"/>
        <v>342.20364000000001</v>
      </c>
      <c r="O77" s="10">
        <f t="shared" si="10"/>
        <v>29.45364</v>
      </c>
      <c r="P77" s="10">
        <f t="shared" si="11"/>
        <v>12.729955555555556</v>
      </c>
    </row>
    <row r="78" spans="1:16">
      <c r="A78" s="8" t="s">
        <v>78</v>
      </c>
      <c r="B78" s="9" t="s">
        <v>79</v>
      </c>
      <c r="C78" s="10">
        <v>32805.800000000003</v>
      </c>
      <c r="D78" s="10">
        <v>21324.944</v>
      </c>
      <c r="E78" s="10">
        <v>2222.627</v>
      </c>
      <c r="F78" s="10">
        <v>-2.0449999999999999E-2</v>
      </c>
      <c r="G78" s="10">
        <v>0</v>
      </c>
      <c r="H78" s="10">
        <v>61.436680000000003</v>
      </c>
      <c r="I78" s="10">
        <v>0</v>
      </c>
      <c r="J78" s="10">
        <v>261.37248</v>
      </c>
      <c r="K78" s="10">
        <f t="shared" si="6"/>
        <v>2222.6474499999999</v>
      </c>
      <c r="L78" s="10">
        <f t="shared" si="7"/>
        <v>21324.964449999999</v>
      </c>
      <c r="M78" s="10">
        <f t="shared" si="8"/>
        <v>-9.2008240698956685E-4</v>
      </c>
      <c r="N78" s="10">
        <f t="shared" si="9"/>
        <v>21263.507320000001</v>
      </c>
      <c r="O78" s="10">
        <f t="shared" si="10"/>
        <v>2161.1903200000002</v>
      </c>
      <c r="P78" s="10">
        <f t="shared" si="11"/>
        <v>2.7641471106038038</v>
      </c>
    </row>
    <row r="79" spans="1:16">
      <c r="A79" s="8" t="s">
        <v>29</v>
      </c>
      <c r="B79" s="9" t="s">
        <v>30</v>
      </c>
      <c r="C79" s="10">
        <v>18388.600000000002</v>
      </c>
      <c r="D79" s="10">
        <v>18969.923200000001</v>
      </c>
      <c r="E79" s="10">
        <v>4206.2790000000005</v>
      </c>
      <c r="F79" s="10">
        <v>0</v>
      </c>
      <c r="G79" s="10">
        <v>0</v>
      </c>
      <c r="H79" s="10">
        <v>282.28667999999999</v>
      </c>
      <c r="I79" s="10">
        <v>3.25</v>
      </c>
      <c r="J79" s="10">
        <v>224.34619000000001</v>
      </c>
      <c r="K79" s="10">
        <f t="shared" si="6"/>
        <v>4206.2790000000005</v>
      </c>
      <c r="L79" s="10">
        <f t="shared" si="7"/>
        <v>18969.923200000001</v>
      </c>
      <c r="M79" s="10">
        <f t="shared" si="8"/>
        <v>0</v>
      </c>
      <c r="N79" s="10">
        <f t="shared" si="9"/>
        <v>18687.63652</v>
      </c>
      <c r="O79" s="10">
        <f t="shared" si="10"/>
        <v>3923.9923200000003</v>
      </c>
      <c r="P79" s="10">
        <f t="shared" si="11"/>
        <v>6.7110783664136395</v>
      </c>
    </row>
    <row r="80" spans="1:16">
      <c r="A80" s="8" t="s">
        <v>31</v>
      </c>
      <c r="B80" s="9" t="s">
        <v>32</v>
      </c>
      <c r="C80" s="10">
        <v>1.3</v>
      </c>
      <c r="D80" s="10">
        <v>1.3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1.3</v>
      </c>
      <c r="M80" s="10">
        <f t="shared" si="8"/>
        <v>0</v>
      </c>
      <c r="N80" s="10">
        <f t="shared" si="9"/>
        <v>1.3</v>
      </c>
      <c r="O80" s="10">
        <f t="shared" si="10"/>
        <v>0</v>
      </c>
      <c r="P80" s="10">
        <f t="shared" si="11"/>
        <v>0</v>
      </c>
    </row>
    <row r="81" spans="1:16">
      <c r="A81" s="8" t="s">
        <v>33</v>
      </c>
      <c r="B81" s="9" t="s">
        <v>34</v>
      </c>
      <c r="C81" s="10">
        <v>18455</v>
      </c>
      <c r="D81" s="10">
        <v>9870.5249999999996</v>
      </c>
      <c r="E81" s="10">
        <v>0</v>
      </c>
      <c r="F81" s="10">
        <v>-1.4109999999999999E-2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1.4109999999999999E-2</v>
      </c>
      <c r="L81" s="10">
        <f t="shared" si="7"/>
        <v>9870.5391099999997</v>
      </c>
      <c r="M81" s="10">
        <f t="shared" si="8"/>
        <v>0</v>
      </c>
      <c r="N81" s="10">
        <f t="shared" si="9"/>
        <v>9870.5249999999996</v>
      </c>
      <c r="O81" s="10">
        <f t="shared" si="10"/>
        <v>0</v>
      </c>
      <c r="P81" s="10">
        <f t="shared" si="11"/>
        <v>0</v>
      </c>
    </row>
    <row r="82" spans="1:16">
      <c r="A82" s="8" t="s">
        <v>35</v>
      </c>
      <c r="B82" s="9" t="s">
        <v>36</v>
      </c>
      <c r="C82" s="10">
        <v>2953.7000000000003</v>
      </c>
      <c r="D82" s="10">
        <v>2953.7000000000003</v>
      </c>
      <c r="E82" s="10">
        <v>240.273</v>
      </c>
      <c r="F82" s="10">
        <v>-5.8200000000000005E-3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240.27882</v>
      </c>
      <c r="L82" s="10">
        <f t="shared" si="7"/>
        <v>2953.7058200000001</v>
      </c>
      <c r="M82" s="10">
        <f t="shared" si="8"/>
        <v>-2.4222446966575524E-3</v>
      </c>
      <c r="N82" s="10">
        <f t="shared" si="9"/>
        <v>2953.7000000000003</v>
      </c>
      <c r="O82" s="10">
        <f t="shared" si="10"/>
        <v>240.273</v>
      </c>
      <c r="P82" s="10">
        <f t="shared" si="11"/>
        <v>0</v>
      </c>
    </row>
    <row r="83" spans="1:16">
      <c r="A83" s="8" t="s">
        <v>37</v>
      </c>
      <c r="B83" s="9" t="s">
        <v>38</v>
      </c>
      <c r="C83" s="10">
        <v>10266</v>
      </c>
      <c r="D83" s="10">
        <v>10266</v>
      </c>
      <c r="E83" s="10">
        <v>762.577</v>
      </c>
      <c r="F83" s="10">
        <v>0</v>
      </c>
      <c r="G83" s="10">
        <v>0</v>
      </c>
      <c r="H83" s="10">
        <v>62.84628</v>
      </c>
      <c r="I83" s="10">
        <v>0</v>
      </c>
      <c r="J83" s="10">
        <v>117.05149</v>
      </c>
      <c r="K83" s="10">
        <f t="shared" si="6"/>
        <v>762.577</v>
      </c>
      <c r="L83" s="10">
        <f t="shared" si="7"/>
        <v>10266</v>
      </c>
      <c r="M83" s="10">
        <f t="shared" si="8"/>
        <v>0</v>
      </c>
      <c r="N83" s="10">
        <f t="shared" si="9"/>
        <v>10203.15372</v>
      </c>
      <c r="O83" s="10">
        <f t="shared" si="10"/>
        <v>699.73072000000002</v>
      </c>
      <c r="P83" s="10">
        <f t="shared" si="11"/>
        <v>8.2413028454831441</v>
      </c>
    </row>
    <row r="84" spans="1:16">
      <c r="A84" s="8" t="s">
        <v>39</v>
      </c>
      <c r="B84" s="9" t="s">
        <v>40</v>
      </c>
      <c r="C84" s="10">
        <v>5744.5</v>
      </c>
      <c r="D84" s="10">
        <v>3790.6</v>
      </c>
      <c r="E84" s="10">
        <v>88</v>
      </c>
      <c r="F84" s="10">
        <v>0</v>
      </c>
      <c r="G84" s="10">
        <v>0</v>
      </c>
      <c r="H84" s="10">
        <v>0</v>
      </c>
      <c r="I84" s="10">
        <v>0</v>
      </c>
      <c r="J84" s="10">
        <v>11.07784</v>
      </c>
      <c r="K84" s="10">
        <f t="shared" si="6"/>
        <v>88</v>
      </c>
      <c r="L84" s="10">
        <f t="shared" si="7"/>
        <v>3790.6</v>
      </c>
      <c r="M84" s="10">
        <f t="shared" si="8"/>
        <v>0</v>
      </c>
      <c r="N84" s="10">
        <f t="shared" si="9"/>
        <v>3790.6</v>
      </c>
      <c r="O84" s="10">
        <f t="shared" si="10"/>
        <v>88</v>
      </c>
      <c r="P84" s="10">
        <f t="shared" si="11"/>
        <v>0</v>
      </c>
    </row>
    <row r="85" spans="1:16">
      <c r="A85" s="8" t="s">
        <v>80</v>
      </c>
      <c r="B85" s="9" t="s">
        <v>81</v>
      </c>
      <c r="C85" s="10">
        <v>1044.7</v>
      </c>
      <c r="D85" s="10">
        <v>1044.7</v>
      </c>
      <c r="E85" s="10">
        <v>49.042000000000002</v>
      </c>
      <c r="F85" s="10">
        <v>0</v>
      </c>
      <c r="G85" s="10">
        <v>0</v>
      </c>
      <c r="H85" s="10">
        <v>0.39511000000000002</v>
      </c>
      <c r="I85" s="10">
        <v>0</v>
      </c>
      <c r="J85" s="10">
        <v>3.85242</v>
      </c>
      <c r="K85" s="10">
        <f t="shared" si="6"/>
        <v>49.042000000000002</v>
      </c>
      <c r="L85" s="10">
        <f t="shared" si="7"/>
        <v>1044.7</v>
      </c>
      <c r="M85" s="10">
        <f t="shared" si="8"/>
        <v>0</v>
      </c>
      <c r="N85" s="10">
        <f t="shared" si="9"/>
        <v>1044.3048900000001</v>
      </c>
      <c r="O85" s="10">
        <f t="shared" si="10"/>
        <v>48.646889999999999</v>
      </c>
      <c r="P85" s="10">
        <f t="shared" si="11"/>
        <v>0.80565637616736674</v>
      </c>
    </row>
    <row r="86" spans="1:16" ht="25.5">
      <c r="A86" s="8" t="s">
        <v>41</v>
      </c>
      <c r="B86" s="9" t="s">
        <v>42</v>
      </c>
      <c r="C86" s="10">
        <v>60.9</v>
      </c>
      <c r="D86" s="10">
        <v>291.74</v>
      </c>
      <c r="E86" s="10">
        <v>126.76</v>
      </c>
      <c r="F86" s="10">
        <v>0</v>
      </c>
      <c r="G86" s="10">
        <v>0</v>
      </c>
      <c r="H86" s="10">
        <v>0.50600000000000001</v>
      </c>
      <c r="I86" s="10">
        <v>0</v>
      </c>
      <c r="J86" s="10">
        <v>0</v>
      </c>
      <c r="K86" s="10">
        <f t="shared" si="6"/>
        <v>126.76</v>
      </c>
      <c r="L86" s="10">
        <f t="shared" si="7"/>
        <v>291.74</v>
      </c>
      <c r="M86" s="10">
        <f t="shared" si="8"/>
        <v>0</v>
      </c>
      <c r="N86" s="10">
        <f t="shared" si="9"/>
        <v>291.23400000000004</v>
      </c>
      <c r="O86" s="10">
        <f t="shared" si="10"/>
        <v>126.254</v>
      </c>
      <c r="P86" s="10">
        <f t="shared" si="11"/>
        <v>0.39917955190911958</v>
      </c>
    </row>
    <row r="87" spans="1:16">
      <c r="A87" s="8" t="s">
        <v>43</v>
      </c>
      <c r="B87" s="9" t="s">
        <v>44</v>
      </c>
      <c r="C87" s="10">
        <v>32</v>
      </c>
      <c r="D87" s="10">
        <v>32</v>
      </c>
      <c r="E87" s="10">
        <v>8.7000000000000011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8.7000000000000011</v>
      </c>
      <c r="L87" s="10">
        <f t="shared" si="7"/>
        <v>32</v>
      </c>
      <c r="M87" s="10">
        <f t="shared" si="8"/>
        <v>0</v>
      </c>
      <c r="N87" s="10">
        <f t="shared" si="9"/>
        <v>32</v>
      </c>
      <c r="O87" s="10">
        <f t="shared" si="10"/>
        <v>8.7000000000000011</v>
      </c>
      <c r="P87" s="10">
        <f t="shared" si="11"/>
        <v>0</v>
      </c>
    </row>
    <row r="88" spans="1:16" ht="38.25">
      <c r="A88" s="5" t="s">
        <v>82</v>
      </c>
      <c r="B88" s="6" t="s">
        <v>83</v>
      </c>
      <c r="C88" s="7">
        <v>670048.74900000007</v>
      </c>
      <c r="D88" s="7">
        <v>680720.95000000019</v>
      </c>
      <c r="E88" s="7">
        <v>130016.65500000001</v>
      </c>
      <c r="F88" s="7">
        <v>21046.189729999998</v>
      </c>
      <c r="G88" s="7">
        <v>0</v>
      </c>
      <c r="H88" s="7">
        <v>21669.608919999999</v>
      </c>
      <c r="I88" s="7">
        <v>594.34148999999991</v>
      </c>
      <c r="J88" s="7">
        <v>7677.5503099999996</v>
      </c>
      <c r="K88" s="7">
        <f t="shared" si="6"/>
        <v>108970.46527000002</v>
      </c>
      <c r="L88" s="7">
        <f t="shared" si="7"/>
        <v>659674.7602700002</v>
      </c>
      <c r="M88" s="7">
        <f t="shared" si="8"/>
        <v>16.187302872851173</v>
      </c>
      <c r="N88" s="7">
        <f t="shared" si="9"/>
        <v>659051.34108000016</v>
      </c>
      <c r="O88" s="7">
        <f t="shared" si="10"/>
        <v>108347.04608000001</v>
      </c>
      <c r="P88" s="7">
        <f t="shared" si="11"/>
        <v>16.666794665652638</v>
      </c>
    </row>
    <row r="89" spans="1:16">
      <c r="A89" s="8" t="s">
        <v>23</v>
      </c>
      <c r="B89" s="9" t="s">
        <v>24</v>
      </c>
      <c r="C89" s="10">
        <v>449347.87200000003</v>
      </c>
      <c r="D89" s="10">
        <v>469296.54300000001</v>
      </c>
      <c r="E89" s="10">
        <v>95348.277000000002</v>
      </c>
      <c r="F89" s="10">
        <v>17335.79161</v>
      </c>
      <c r="G89" s="10">
        <v>0</v>
      </c>
      <c r="H89" s="10">
        <v>16960.456690000003</v>
      </c>
      <c r="I89" s="10">
        <v>376.97316999999998</v>
      </c>
      <c r="J89" s="10">
        <v>5539.4617900000003</v>
      </c>
      <c r="K89" s="10">
        <f t="shared" si="6"/>
        <v>78012.485390000002</v>
      </c>
      <c r="L89" s="10">
        <f t="shared" si="7"/>
        <v>451960.75138999999</v>
      </c>
      <c r="M89" s="10">
        <f t="shared" si="8"/>
        <v>18.181546804458772</v>
      </c>
      <c r="N89" s="10">
        <f t="shared" si="9"/>
        <v>452336.08630999998</v>
      </c>
      <c r="O89" s="10">
        <f t="shared" si="10"/>
        <v>78387.820309999996</v>
      </c>
      <c r="P89" s="10">
        <f t="shared" si="11"/>
        <v>17.787900551155218</v>
      </c>
    </row>
    <row r="90" spans="1:16">
      <c r="A90" s="8" t="s">
        <v>25</v>
      </c>
      <c r="B90" s="9" t="s">
        <v>26</v>
      </c>
      <c r="C90" s="10">
        <v>98856.86</v>
      </c>
      <c r="D90" s="10">
        <v>102944.484</v>
      </c>
      <c r="E90" s="10">
        <v>20900.512999999999</v>
      </c>
      <c r="F90" s="10">
        <v>3712.02214</v>
      </c>
      <c r="G90" s="10">
        <v>0</v>
      </c>
      <c r="H90" s="10">
        <v>3545.9810499999999</v>
      </c>
      <c r="I90" s="10">
        <v>166.04109</v>
      </c>
      <c r="J90" s="10">
        <v>1245.6157600000001</v>
      </c>
      <c r="K90" s="10">
        <f t="shared" si="6"/>
        <v>17188.490859999998</v>
      </c>
      <c r="L90" s="10">
        <f t="shared" si="7"/>
        <v>99232.461859999996</v>
      </c>
      <c r="M90" s="10">
        <f t="shared" si="8"/>
        <v>17.760435545290203</v>
      </c>
      <c r="N90" s="10">
        <f t="shared" si="9"/>
        <v>99398.502949999995</v>
      </c>
      <c r="O90" s="10">
        <f t="shared" si="10"/>
        <v>17354.531950000001</v>
      </c>
      <c r="P90" s="10">
        <f t="shared" si="11"/>
        <v>16.966000068993523</v>
      </c>
    </row>
    <row r="91" spans="1:16">
      <c r="A91" s="8" t="s">
        <v>27</v>
      </c>
      <c r="B91" s="9" t="s">
        <v>28</v>
      </c>
      <c r="C91" s="10">
        <v>11121.617</v>
      </c>
      <c r="D91" s="10">
        <v>23438.044000000002</v>
      </c>
      <c r="E91" s="10">
        <v>4459.2610000000004</v>
      </c>
      <c r="F91" s="10">
        <v>0</v>
      </c>
      <c r="G91" s="10">
        <v>0</v>
      </c>
      <c r="H91" s="10">
        <v>509.00146000000001</v>
      </c>
      <c r="I91" s="10">
        <v>50.79</v>
      </c>
      <c r="J91" s="10">
        <v>473.005</v>
      </c>
      <c r="K91" s="10">
        <f t="shared" si="6"/>
        <v>4459.2610000000004</v>
      </c>
      <c r="L91" s="10">
        <f t="shared" si="7"/>
        <v>23438.044000000002</v>
      </c>
      <c r="M91" s="10">
        <f t="shared" si="8"/>
        <v>0</v>
      </c>
      <c r="N91" s="10">
        <f t="shared" si="9"/>
        <v>22929.042540000002</v>
      </c>
      <c r="O91" s="10">
        <f t="shared" si="10"/>
        <v>3950.2595400000005</v>
      </c>
      <c r="P91" s="10">
        <f t="shared" si="11"/>
        <v>11.414480112287663</v>
      </c>
    </row>
    <row r="92" spans="1:16">
      <c r="A92" s="8" t="s">
        <v>76</v>
      </c>
      <c r="B92" s="9" t="s">
        <v>77</v>
      </c>
      <c r="C92" s="10">
        <v>274.10000000000002</v>
      </c>
      <c r="D92" s="10">
        <v>366.55</v>
      </c>
      <c r="E92" s="10">
        <v>50.981999999999999</v>
      </c>
      <c r="F92" s="10">
        <v>0</v>
      </c>
      <c r="G92" s="10">
        <v>0</v>
      </c>
      <c r="H92" s="10">
        <v>0</v>
      </c>
      <c r="I92" s="10">
        <v>0</v>
      </c>
      <c r="J92" s="10">
        <v>19.8</v>
      </c>
      <c r="K92" s="10">
        <f t="shared" si="6"/>
        <v>50.981999999999999</v>
      </c>
      <c r="L92" s="10">
        <f t="shared" si="7"/>
        <v>366.55</v>
      </c>
      <c r="M92" s="10">
        <f t="shared" si="8"/>
        <v>0</v>
      </c>
      <c r="N92" s="10">
        <f t="shared" si="9"/>
        <v>366.55</v>
      </c>
      <c r="O92" s="10">
        <f t="shared" si="10"/>
        <v>50.981999999999999</v>
      </c>
      <c r="P92" s="10">
        <f t="shared" si="11"/>
        <v>0</v>
      </c>
    </row>
    <row r="93" spans="1:16">
      <c r="A93" s="8" t="s">
        <v>78</v>
      </c>
      <c r="B93" s="9" t="s">
        <v>79</v>
      </c>
      <c r="C93" s="10">
        <v>34076.6</v>
      </c>
      <c r="D93" s="10">
        <v>21446.420000000002</v>
      </c>
      <c r="E93" s="10">
        <v>256.44499999999999</v>
      </c>
      <c r="F93" s="10">
        <v>0</v>
      </c>
      <c r="G93" s="10">
        <v>0</v>
      </c>
      <c r="H93" s="10">
        <v>11.07296</v>
      </c>
      <c r="I93" s="10">
        <v>0</v>
      </c>
      <c r="J93" s="10">
        <v>11.386100000000001</v>
      </c>
      <c r="K93" s="10">
        <f t="shared" si="6"/>
        <v>256.44499999999999</v>
      </c>
      <c r="L93" s="10">
        <f t="shared" si="7"/>
        <v>21446.420000000002</v>
      </c>
      <c r="M93" s="10">
        <f t="shared" si="8"/>
        <v>0</v>
      </c>
      <c r="N93" s="10">
        <f t="shared" si="9"/>
        <v>21435.347040000001</v>
      </c>
      <c r="O93" s="10">
        <f t="shared" si="10"/>
        <v>245.37204</v>
      </c>
      <c r="P93" s="10">
        <f t="shared" si="11"/>
        <v>4.3178693287059602</v>
      </c>
    </row>
    <row r="94" spans="1:16">
      <c r="A94" s="8" t="s">
        <v>29</v>
      </c>
      <c r="B94" s="9" t="s">
        <v>30</v>
      </c>
      <c r="C94" s="10">
        <v>20147.100000000002</v>
      </c>
      <c r="D94" s="10">
        <v>22077.381600000001</v>
      </c>
      <c r="E94" s="10">
        <v>5369.7849999999999</v>
      </c>
      <c r="F94" s="10">
        <v>0</v>
      </c>
      <c r="G94" s="10">
        <v>0</v>
      </c>
      <c r="H94" s="10">
        <v>636.71268999999995</v>
      </c>
      <c r="I94" s="10">
        <v>0.35000000000000003</v>
      </c>
      <c r="J94" s="10">
        <v>269.24484000000001</v>
      </c>
      <c r="K94" s="10">
        <f t="shared" si="6"/>
        <v>5369.7849999999999</v>
      </c>
      <c r="L94" s="10">
        <f t="shared" si="7"/>
        <v>22077.381600000001</v>
      </c>
      <c r="M94" s="10">
        <f t="shared" si="8"/>
        <v>0</v>
      </c>
      <c r="N94" s="10">
        <f t="shared" si="9"/>
        <v>21440.66891</v>
      </c>
      <c r="O94" s="10">
        <f t="shared" si="10"/>
        <v>4733.0723099999996</v>
      </c>
      <c r="P94" s="10">
        <f t="shared" si="11"/>
        <v>11.85732184808144</v>
      </c>
    </row>
    <row r="95" spans="1:16">
      <c r="A95" s="8" t="s">
        <v>31</v>
      </c>
      <c r="B95" s="9" t="s">
        <v>32</v>
      </c>
      <c r="C95" s="10">
        <v>205.20000000000002</v>
      </c>
      <c r="D95" s="10">
        <v>207.6</v>
      </c>
      <c r="E95" s="10">
        <v>3.2</v>
      </c>
      <c r="F95" s="10">
        <v>0</v>
      </c>
      <c r="G95" s="10">
        <v>0</v>
      </c>
      <c r="H95" s="10">
        <v>0</v>
      </c>
      <c r="I95" s="10">
        <v>0</v>
      </c>
      <c r="J95" s="10">
        <v>0.14000000000000001</v>
      </c>
      <c r="K95" s="10">
        <f t="shared" si="6"/>
        <v>3.2</v>
      </c>
      <c r="L95" s="10">
        <f t="shared" si="7"/>
        <v>207.6</v>
      </c>
      <c r="M95" s="10">
        <f t="shared" si="8"/>
        <v>0</v>
      </c>
      <c r="N95" s="10">
        <f t="shared" si="9"/>
        <v>207.6</v>
      </c>
      <c r="O95" s="10">
        <f t="shared" si="10"/>
        <v>3.2</v>
      </c>
      <c r="P95" s="10">
        <f t="shared" si="11"/>
        <v>0</v>
      </c>
    </row>
    <row r="96" spans="1:16">
      <c r="A96" s="8" t="s">
        <v>33</v>
      </c>
      <c r="B96" s="9" t="s">
        <v>34</v>
      </c>
      <c r="C96" s="10">
        <v>34447.9</v>
      </c>
      <c r="D96" s="10">
        <v>19809.742000000002</v>
      </c>
      <c r="E96" s="10">
        <v>0</v>
      </c>
      <c r="F96" s="10">
        <v>-1.7950000000000001E-2</v>
      </c>
      <c r="G96" s="10">
        <v>0</v>
      </c>
      <c r="H96" s="10">
        <v>-3.1329999999999997E-2</v>
      </c>
      <c r="I96" s="10">
        <v>3.1329999999999997E-2</v>
      </c>
      <c r="J96" s="10">
        <v>0</v>
      </c>
      <c r="K96" s="10">
        <f t="shared" si="6"/>
        <v>1.7950000000000001E-2</v>
      </c>
      <c r="L96" s="10">
        <f t="shared" si="7"/>
        <v>19809.759950000003</v>
      </c>
      <c r="M96" s="10">
        <f t="shared" si="8"/>
        <v>0</v>
      </c>
      <c r="N96" s="10">
        <f t="shared" si="9"/>
        <v>19809.773330000004</v>
      </c>
      <c r="O96" s="10">
        <f t="shared" si="10"/>
        <v>3.1329999999999997E-2</v>
      </c>
      <c r="P96" s="10">
        <f t="shared" si="11"/>
        <v>0</v>
      </c>
    </row>
    <row r="97" spans="1:16">
      <c r="A97" s="8" t="s">
        <v>35</v>
      </c>
      <c r="B97" s="9" t="s">
        <v>36</v>
      </c>
      <c r="C97" s="10">
        <v>2699.5</v>
      </c>
      <c r="D97" s="10">
        <v>2699.5</v>
      </c>
      <c r="E97" s="10">
        <v>406.90000000000003</v>
      </c>
      <c r="F97" s="10">
        <v>-2.2859999999999998E-2</v>
      </c>
      <c r="G97" s="10">
        <v>0</v>
      </c>
      <c r="H97" s="10">
        <v>-5.0810000000000001E-2</v>
      </c>
      <c r="I97" s="10">
        <v>5.0810000000000001E-2</v>
      </c>
      <c r="J97" s="10">
        <v>0</v>
      </c>
      <c r="K97" s="10">
        <f t="shared" si="6"/>
        <v>406.92286000000001</v>
      </c>
      <c r="L97" s="10">
        <f t="shared" si="7"/>
        <v>2699.52286</v>
      </c>
      <c r="M97" s="10">
        <f t="shared" si="8"/>
        <v>-5.6180879823052336E-3</v>
      </c>
      <c r="N97" s="10">
        <f t="shared" si="9"/>
        <v>2699.5508100000002</v>
      </c>
      <c r="O97" s="10">
        <f t="shared" si="10"/>
        <v>406.95081000000005</v>
      </c>
      <c r="P97" s="10">
        <f t="shared" si="11"/>
        <v>-1.2487097566969772E-2</v>
      </c>
    </row>
    <row r="98" spans="1:16">
      <c r="A98" s="8" t="s">
        <v>37</v>
      </c>
      <c r="B98" s="9" t="s">
        <v>38</v>
      </c>
      <c r="C98" s="10">
        <v>8763.8000000000011</v>
      </c>
      <c r="D98" s="10">
        <v>8763.8000000000011</v>
      </c>
      <c r="E98" s="10">
        <v>1002.7</v>
      </c>
      <c r="F98" s="10">
        <v>-1.58321</v>
      </c>
      <c r="G98" s="10">
        <v>0</v>
      </c>
      <c r="H98" s="10">
        <v>5.11022</v>
      </c>
      <c r="I98" s="10">
        <v>1.529E-2</v>
      </c>
      <c r="J98" s="10">
        <v>39.673220000000001</v>
      </c>
      <c r="K98" s="10">
        <f t="shared" si="6"/>
        <v>1004.2832100000001</v>
      </c>
      <c r="L98" s="10">
        <f t="shared" si="7"/>
        <v>8765.3832100000018</v>
      </c>
      <c r="M98" s="10">
        <f t="shared" si="8"/>
        <v>-0.1578946843522489</v>
      </c>
      <c r="N98" s="10">
        <f t="shared" si="9"/>
        <v>8758.6897800000006</v>
      </c>
      <c r="O98" s="10">
        <f t="shared" si="10"/>
        <v>997.58978000000002</v>
      </c>
      <c r="P98" s="10">
        <f t="shared" si="11"/>
        <v>0.50964595591901862</v>
      </c>
    </row>
    <row r="99" spans="1:16">
      <c r="A99" s="8" t="s">
        <v>39</v>
      </c>
      <c r="B99" s="9" t="s">
        <v>40</v>
      </c>
      <c r="C99" s="10">
        <v>3004.8</v>
      </c>
      <c r="D99" s="10">
        <v>1880.8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1880.8</v>
      </c>
      <c r="M99" s="10">
        <f t="shared" si="8"/>
        <v>0</v>
      </c>
      <c r="N99" s="10">
        <f t="shared" si="9"/>
        <v>1880.8</v>
      </c>
      <c r="O99" s="10">
        <f t="shared" si="10"/>
        <v>0</v>
      </c>
      <c r="P99" s="10">
        <f t="shared" si="11"/>
        <v>0</v>
      </c>
    </row>
    <row r="100" spans="1:16">
      <c r="A100" s="8" t="s">
        <v>80</v>
      </c>
      <c r="B100" s="9" t="s">
        <v>81</v>
      </c>
      <c r="C100" s="10">
        <v>1946.8</v>
      </c>
      <c r="D100" s="10">
        <v>1830.9570000000001</v>
      </c>
      <c r="E100" s="10">
        <v>126.27800000000001</v>
      </c>
      <c r="F100" s="10">
        <v>0</v>
      </c>
      <c r="G100" s="10">
        <v>0</v>
      </c>
      <c r="H100" s="10">
        <v>1.35599</v>
      </c>
      <c r="I100" s="10">
        <v>8.9800000000000005E-2</v>
      </c>
      <c r="J100" s="10">
        <v>1.0775999999999999</v>
      </c>
      <c r="K100" s="10">
        <f t="shared" si="6"/>
        <v>126.27800000000001</v>
      </c>
      <c r="L100" s="10">
        <f t="shared" si="7"/>
        <v>1830.9570000000001</v>
      </c>
      <c r="M100" s="10">
        <f t="shared" si="8"/>
        <v>0</v>
      </c>
      <c r="N100" s="10">
        <f t="shared" si="9"/>
        <v>1829.6010100000001</v>
      </c>
      <c r="O100" s="10">
        <f t="shared" si="10"/>
        <v>124.92201</v>
      </c>
      <c r="P100" s="10">
        <f t="shared" si="11"/>
        <v>1.0738133324886361</v>
      </c>
    </row>
    <row r="101" spans="1:16" ht="25.5">
      <c r="A101" s="8" t="s">
        <v>41</v>
      </c>
      <c r="B101" s="9" t="s">
        <v>42</v>
      </c>
      <c r="C101" s="10">
        <v>87.100000000000009</v>
      </c>
      <c r="D101" s="10">
        <v>889.62840000000006</v>
      </c>
      <c r="E101" s="10">
        <v>717.91</v>
      </c>
      <c r="F101" s="10">
        <v>0</v>
      </c>
      <c r="G101" s="10">
        <v>0</v>
      </c>
      <c r="H101" s="10">
        <v>0</v>
      </c>
      <c r="I101" s="10">
        <v>0</v>
      </c>
      <c r="J101" s="10">
        <v>78.146000000000001</v>
      </c>
      <c r="K101" s="10">
        <f t="shared" si="6"/>
        <v>717.91</v>
      </c>
      <c r="L101" s="10">
        <f t="shared" si="7"/>
        <v>889.62840000000006</v>
      </c>
      <c r="M101" s="10">
        <f t="shared" si="8"/>
        <v>0</v>
      </c>
      <c r="N101" s="10">
        <f t="shared" si="9"/>
        <v>889.62840000000006</v>
      </c>
      <c r="O101" s="10">
        <f t="shared" si="10"/>
        <v>717.91</v>
      </c>
      <c r="P101" s="10">
        <f t="shared" si="11"/>
        <v>0</v>
      </c>
    </row>
    <row r="102" spans="1:16" ht="25.5">
      <c r="A102" s="8" t="s">
        <v>55</v>
      </c>
      <c r="B102" s="9" t="s">
        <v>56</v>
      </c>
      <c r="C102" s="10">
        <v>5040.8</v>
      </c>
      <c r="D102" s="10">
        <v>5040.8</v>
      </c>
      <c r="E102" s="10">
        <v>1371.404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1371.404</v>
      </c>
      <c r="L102" s="10">
        <f t="shared" si="7"/>
        <v>5040.8</v>
      </c>
      <c r="M102" s="10">
        <f t="shared" si="8"/>
        <v>0</v>
      </c>
      <c r="N102" s="10">
        <f t="shared" si="9"/>
        <v>5040.8</v>
      </c>
      <c r="O102" s="10">
        <f t="shared" si="10"/>
        <v>1371.404</v>
      </c>
      <c r="P102" s="10">
        <f t="shared" si="11"/>
        <v>0</v>
      </c>
    </row>
    <row r="103" spans="1:16">
      <c r="A103" s="8" t="s">
        <v>84</v>
      </c>
      <c r="B103" s="9" t="s">
        <v>85</v>
      </c>
      <c r="C103" s="10">
        <v>13.200000000000001</v>
      </c>
      <c r="D103" s="10">
        <v>13.200000000000001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13.200000000000001</v>
      </c>
      <c r="M103" s="10">
        <f t="shared" si="8"/>
        <v>0</v>
      </c>
      <c r="N103" s="10">
        <f t="shared" si="9"/>
        <v>13.200000000000001</v>
      </c>
      <c r="O103" s="10">
        <f t="shared" si="10"/>
        <v>0</v>
      </c>
      <c r="P103" s="10">
        <f t="shared" si="11"/>
        <v>0</v>
      </c>
    </row>
    <row r="104" spans="1:16">
      <c r="A104" s="8" t="s">
        <v>43</v>
      </c>
      <c r="B104" s="9" t="s">
        <v>44</v>
      </c>
      <c r="C104" s="10">
        <v>15.5</v>
      </c>
      <c r="D104" s="10">
        <v>15.5</v>
      </c>
      <c r="E104" s="10">
        <v>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3</v>
      </c>
      <c r="L104" s="10">
        <f t="shared" si="7"/>
        <v>15.5</v>
      </c>
      <c r="M104" s="10">
        <f t="shared" si="8"/>
        <v>0</v>
      </c>
      <c r="N104" s="10">
        <f t="shared" si="9"/>
        <v>15.5</v>
      </c>
      <c r="O104" s="10">
        <f t="shared" si="10"/>
        <v>3</v>
      </c>
      <c r="P104" s="10">
        <f t="shared" si="11"/>
        <v>0</v>
      </c>
    </row>
    <row r="105" spans="1:16" ht="25.5">
      <c r="A105" s="5" t="s">
        <v>86</v>
      </c>
      <c r="B105" s="6" t="s">
        <v>87</v>
      </c>
      <c r="C105" s="7">
        <v>29586.700000000004</v>
      </c>
      <c r="D105" s="7">
        <v>29587.9</v>
      </c>
      <c r="E105" s="7">
        <v>6629.8600000000006</v>
      </c>
      <c r="F105" s="7">
        <v>1805.7484400000001</v>
      </c>
      <c r="G105" s="7">
        <v>0</v>
      </c>
      <c r="H105" s="7">
        <v>1855.23648</v>
      </c>
      <c r="I105" s="7">
        <v>0</v>
      </c>
      <c r="J105" s="7">
        <v>2.8760100000000004</v>
      </c>
      <c r="K105" s="7">
        <f t="shared" si="6"/>
        <v>4824.1115600000003</v>
      </c>
      <c r="L105" s="7">
        <f t="shared" si="7"/>
        <v>27782.151560000002</v>
      </c>
      <c r="M105" s="7">
        <f t="shared" si="8"/>
        <v>27.236599867870513</v>
      </c>
      <c r="N105" s="7">
        <f t="shared" si="9"/>
        <v>27732.663520000002</v>
      </c>
      <c r="O105" s="7">
        <f t="shared" si="10"/>
        <v>4774.623520000001</v>
      </c>
      <c r="P105" s="7">
        <f t="shared" si="11"/>
        <v>27.983041572521895</v>
      </c>
    </row>
    <row r="106" spans="1:16">
      <c r="A106" s="8" t="s">
        <v>23</v>
      </c>
      <c r="B106" s="9" t="s">
        <v>24</v>
      </c>
      <c r="C106" s="10">
        <v>19203.7</v>
      </c>
      <c r="D106" s="10">
        <v>19203.7</v>
      </c>
      <c r="E106" s="10">
        <v>4252.1000000000004</v>
      </c>
      <c r="F106" s="10">
        <v>1496.6898000000001</v>
      </c>
      <c r="G106" s="10">
        <v>0</v>
      </c>
      <c r="H106" s="10">
        <v>1496.6898000000001</v>
      </c>
      <c r="I106" s="10">
        <v>0</v>
      </c>
      <c r="J106" s="10">
        <v>0</v>
      </c>
      <c r="K106" s="10">
        <f t="shared" si="6"/>
        <v>2755.4102000000003</v>
      </c>
      <c r="L106" s="10">
        <f t="shared" si="7"/>
        <v>17707.010200000001</v>
      </c>
      <c r="M106" s="10">
        <f t="shared" si="8"/>
        <v>35.198838221114272</v>
      </c>
      <c r="N106" s="10">
        <f t="shared" si="9"/>
        <v>17707.010200000001</v>
      </c>
      <c r="O106" s="10">
        <f t="shared" si="10"/>
        <v>2755.4102000000003</v>
      </c>
      <c r="P106" s="10">
        <f t="shared" si="11"/>
        <v>35.198838221114272</v>
      </c>
    </row>
    <row r="107" spans="1:16">
      <c r="A107" s="8" t="s">
        <v>25</v>
      </c>
      <c r="B107" s="9" t="s">
        <v>26</v>
      </c>
      <c r="C107" s="10">
        <v>4224.8999999999996</v>
      </c>
      <c r="D107" s="10">
        <v>4224.8999999999996</v>
      </c>
      <c r="E107" s="10">
        <v>939.5</v>
      </c>
      <c r="F107" s="10">
        <v>309.05864000000003</v>
      </c>
      <c r="G107" s="10">
        <v>0</v>
      </c>
      <c r="H107" s="10">
        <v>309.05864000000003</v>
      </c>
      <c r="I107" s="10">
        <v>0</v>
      </c>
      <c r="J107" s="10">
        <v>0</v>
      </c>
      <c r="K107" s="10">
        <f t="shared" si="6"/>
        <v>630.44136000000003</v>
      </c>
      <c r="L107" s="10">
        <f t="shared" si="7"/>
        <v>3915.8413599999994</v>
      </c>
      <c r="M107" s="10">
        <f t="shared" si="8"/>
        <v>32.896076636508788</v>
      </c>
      <c r="N107" s="10">
        <f t="shared" si="9"/>
        <v>3915.8413599999994</v>
      </c>
      <c r="O107" s="10">
        <f t="shared" si="10"/>
        <v>630.44136000000003</v>
      </c>
      <c r="P107" s="10">
        <f t="shared" si="11"/>
        <v>32.896076636508788</v>
      </c>
    </row>
    <row r="108" spans="1:16">
      <c r="A108" s="8" t="s">
        <v>27</v>
      </c>
      <c r="B108" s="9" t="s">
        <v>28</v>
      </c>
      <c r="C108" s="10">
        <v>1279.8</v>
      </c>
      <c r="D108" s="10">
        <v>1280.9000000000001</v>
      </c>
      <c r="E108" s="10">
        <v>272.60000000000002</v>
      </c>
      <c r="F108" s="10">
        <v>0</v>
      </c>
      <c r="G108" s="10">
        <v>0</v>
      </c>
      <c r="H108" s="10">
        <v>17.805</v>
      </c>
      <c r="I108" s="10">
        <v>0</v>
      </c>
      <c r="J108" s="10">
        <v>0</v>
      </c>
      <c r="K108" s="10">
        <f t="shared" si="6"/>
        <v>272.60000000000002</v>
      </c>
      <c r="L108" s="10">
        <f t="shared" si="7"/>
        <v>1280.9000000000001</v>
      </c>
      <c r="M108" s="10">
        <f t="shared" si="8"/>
        <v>0</v>
      </c>
      <c r="N108" s="10">
        <f t="shared" si="9"/>
        <v>1263.095</v>
      </c>
      <c r="O108" s="10">
        <f t="shared" si="10"/>
        <v>254.79500000000002</v>
      </c>
      <c r="P108" s="10">
        <f t="shared" si="11"/>
        <v>6.5315480557593535</v>
      </c>
    </row>
    <row r="109" spans="1:16">
      <c r="A109" s="8" t="s">
        <v>76</v>
      </c>
      <c r="B109" s="9" t="s">
        <v>77</v>
      </c>
      <c r="C109" s="10">
        <v>10.9</v>
      </c>
      <c r="D109" s="10">
        <v>10.9</v>
      </c>
      <c r="E109" s="10">
        <v>2.91</v>
      </c>
      <c r="F109" s="10">
        <v>0</v>
      </c>
      <c r="G109" s="10">
        <v>0</v>
      </c>
      <c r="H109" s="10">
        <v>4.3991999999999996</v>
      </c>
      <c r="I109" s="10">
        <v>0</v>
      </c>
      <c r="J109" s="10">
        <v>0</v>
      </c>
      <c r="K109" s="10">
        <f t="shared" si="6"/>
        <v>2.91</v>
      </c>
      <c r="L109" s="10">
        <f t="shared" si="7"/>
        <v>10.9</v>
      </c>
      <c r="M109" s="10">
        <f t="shared" si="8"/>
        <v>0</v>
      </c>
      <c r="N109" s="10">
        <f t="shared" si="9"/>
        <v>6.5008000000000008</v>
      </c>
      <c r="O109" s="10">
        <f t="shared" si="10"/>
        <v>-1.4891999999999994</v>
      </c>
      <c r="P109" s="10">
        <f t="shared" si="11"/>
        <v>151.17525773195874</v>
      </c>
    </row>
    <row r="110" spans="1:16">
      <c r="A110" s="8" t="s">
        <v>29</v>
      </c>
      <c r="B110" s="9" t="s">
        <v>30</v>
      </c>
      <c r="C110" s="10">
        <v>2783.5</v>
      </c>
      <c r="D110" s="10">
        <v>2789.8</v>
      </c>
      <c r="E110" s="10">
        <v>1087.5999999999999</v>
      </c>
      <c r="F110" s="10">
        <v>0</v>
      </c>
      <c r="G110" s="10">
        <v>0</v>
      </c>
      <c r="H110" s="10">
        <v>27.002470000000002</v>
      </c>
      <c r="I110" s="10">
        <v>0</v>
      </c>
      <c r="J110" s="10">
        <v>0</v>
      </c>
      <c r="K110" s="10">
        <f t="shared" si="6"/>
        <v>1087.5999999999999</v>
      </c>
      <c r="L110" s="10">
        <f t="shared" si="7"/>
        <v>2789.8</v>
      </c>
      <c r="M110" s="10">
        <f t="shared" si="8"/>
        <v>0</v>
      </c>
      <c r="N110" s="10">
        <f t="shared" si="9"/>
        <v>2762.7975300000003</v>
      </c>
      <c r="O110" s="10">
        <f t="shared" si="10"/>
        <v>1060.59753</v>
      </c>
      <c r="P110" s="10">
        <f t="shared" si="11"/>
        <v>2.4827574475910263</v>
      </c>
    </row>
    <row r="111" spans="1:16">
      <c r="A111" s="8" t="s">
        <v>31</v>
      </c>
      <c r="B111" s="9" t="s">
        <v>32</v>
      </c>
      <c r="C111" s="10">
        <v>269</v>
      </c>
      <c r="D111" s="10">
        <v>261.60000000000002</v>
      </c>
      <c r="E111" s="10">
        <v>49.2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49.2</v>
      </c>
      <c r="L111" s="10">
        <f t="shared" si="7"/>
        <v>261.60000000000002</v>
      </c>
      <c r="M111" s="10">
        <f t="shared" si="8"/>
        <v>0</v>
      </c>
      <c r="N111" s="10">
        <f t="shared" si="9"/>
        <v>261.60000000000002</v>
      </c>
      <c r="O111" s="10">
        <f t="shared" si="10"/>
        <v>49.2</v>
      </c>
      <c r="P111" s="10">
        <f t="shared" si="11"/>
        <v>0</v>
      </c>
    </row>
    <row r="112" spans="1:16">
      <c r="A112" s="8" t="s">
        <v>33</v>
      </c>
      <c r="B112" s="9" t="s">
        <v>34</v>
      </c>
      <c r="C112" s="10">
        <v>1148.4100000000001</v>
      </c>
      <c r="D112" s="10">
        <v>1148.4100000000001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1148.4100000000001</v>
      </c>
      <c r="M112" s="10">
        <f t="shared" si="8"/>
        <v>0</v>
      </c>
      <c r="N112" s="10">
        <f t="shared" si="9"/>
        <v>1148.4100000000001</v>
      </c>
      <c r="O112" s="10">
        <f t="shared" si="10"/>
        <v>0</v>
      </c>
      <c r="P112" s="10">
        <f t="shared" si="11"/>
        <v>0</v>
      </c>
    </row>
    <row r="113" spans="1:16">
      <c r="A113" s="8" t="s">
        <v>35</v>
      </c>
      <c r="B113" s="9" t="s">
        <v>36</v>
      </c>
      <c r="C113" s="10">
        <v>74.540000000000006</v>
      </c>
      <c r="D113" s="10">
        <v>74.540000000000006</v>
      </c>
      <c r="E113" s="10">
        <v>5.95</v>
      </c>
      <c r="F113" s="10">
        <v>0</v>
      </c>
      <c r="G113" s="10">
        <v>0</v>
      </c>
      <c r="H113" s="10">
        <v>0.28137000000000001</v>
      </c>
      <c r="I113" s="10">
        <v>0</v>
      </c>
      <c r="J113" s="10">
        <v>0</v>
      </c>
      <c r="K113" s="10">
        <f t="shared" si="6"/>
        <v>5.95</v>
      </c>
      <c r="L113" s="10">
        <f t="shared" si="7"/>
        <v>74.540000000000006</v>
      </c>
      <c r="M113" s="10">
        <f t="shared" si="8"/>
        <v>0</v>
      </c>
      <c r="N113" s="10">
        <f t="shared" si="9"/>
        <v>74.258630000000011</v>
      </c>
      <c r="O113" s="10">
        <f t="shared" si="10"/>
        <v>5.6686300000000003</v>
      </c>
      <c r="P113" s="10">
        <f t="shared" si="11"/>
        <v>4.72890756302521</v>
      </c>
    </row>
    <row r="114" spans="1:16">
      <c r="A114" s="8" t="s">
        <v>37</v>
      </c>
      <c r="B114" s="9" t="s">
        <v>38</v>
      </c>
      <c r="C114" s="10">
        <v>405.90000000000003</v>
      </c>
      <c r="D114" s="10">
        <v>405.90000000000003</v>
      </c>
      <c r="E114" s="10">
        <v>16.7</v>
      </c>
      <c r="F114" s="10">
        <v>0</v>
      </c>
      <c r="G114" s="10">
        <v>0</v>
      </c>
      <c r="H114" s="10">
        <v>0</v>
      </c>
      <c r="I114" s="10">
        <v>0</v>
      </c>
      <c r="J114" s="10">
        <v>2.8760100000000004</v>
      </c>
      <c r="K114" s="10">
        <f t="shared" si="6"/>
        <v>16.7</v>
      </c>
      <c r="L114" s="10">
        <f t="shared" si="7"/>
        <v>405.90000000000003</v>
      </c>
      <c r="M114" s="10">
        <f t="shared" si="8"/>
        <v>0</v>
      </c>
      <c r="N114" s="10">
        <f t="shared" si="9"/>
        <v>405.90000000000003</v>
      </c>
      <c r="O114" s="10">
        <f t="shared" si="10"/>
        <v>16.7</v>
      </c>
      <c r="P114" s="10">
        <f t="shared" si="11"/>
        <v>0</v>
      </c>
    </row>
    <row r="115" spans="1:16">
      <c r="A115" s="8" t="s">
        <v>80</v>
      </c>
      <c r="B115" s="9" t="s">
        <v>81</v>
      </c>
      <c r="C115" s="10">
        <v>176.70000000000002</v>
      </c>
      <c r="D115" s="10">
        <v>176.70000000000002</v>
      </c>
      <c r="E115" s="10">
        <v>2.1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2.1</v>
      </c>
      <c r="L115" s="10">
        <f t="shared" si="7"/>
        <v>176.70000000000002</v>
      </c>
      <c r="M115" s="10">
        <f t="shared" si="8"/>
        <v>0</v>
      </c>
      <c r="N115" s="10">
        <f t="shared" si="9"/>
        <v>176.70000000000002</v>
      </c>
      <c r="O115" s="10">
        <f t="shared" si="10"/>
        <v>2.1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8.4</v>
      </c>
      <c r="D116" s="10">
        <v>9.6</v>
      </c>
      <c r="E116" s="10">
        <v>1.2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1.2</v>
      </c>
      <c r="L116" s="10">
        <f t="shared" si="7"/>
        <v>9.6</v>
      </c>
      <c r="M116" s="10">
        <f t="shared" si="8"/>
        <v>0</v>
      </c>
      <c r="N116" s="10">
        <f t="shared" si="9"/>
        <v>9.6</v>
      </c>
      <c r="O116" s="10">
        <f t="shared" si="10"/>
        <v>1.2</v>
      </c>
      <c r="P116" s="10">
        <f t="shared" si="11"/>
        <v>0</v>
      </c>
    </row>
    <row r="117" spans="1:16">
      <c r="A117" s="8" t="s">
        <v>43</v>
      </c>
      <c r="B117" s="9" t="s">
        <v>44</v>
      </c>
      <c r="C117" s="10">
        <v>0.95000000000000007</v>
      </c>
      <c r="D117" s="10">
        <v>0.95000000000000007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0.95000000000000007</v>
      </c>
      <c r="M117" s="10">
        <f t="shared" si="8"/>
        <v>0</v>
      </c>
      <c r="N117" s="10">
        <f t="shared" si="9"/>
        <v>0.95000000000000007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88</v>
      </c>
      <c r="B118" s="6" t="s">
        <v>89</v>
      </c>
      <c r="C118" s="7">
        <v>111462.40000000002</v>
      </c>
      <c r="D118" s="7">
        <v>111462.40000000002</v>
      </c>
      <c r="E118" s="7">
        <v>21816.299999999996</v>
      </c>
      <c r="F118" s="7">
        <v>43.163499999999992</v>
      </c>
      <c r="G118" s="7">
        <v>0</v>
      </c>
      <c r="H118" s="7">
        <v>7241.2097400000002</v>
      </c>
      <c r="I118" s="7">
        <v>43.163499999999992</v>
      </c>
      <c r="J118" s="7">
        <v>881.00812999999982</v>
      </c>
      <c r="K118" s="7">
        <f t="shared" si="6"/>
        <v>21773.136499999997</v>
      </c>
      <c r="L118" s="7">
        <f t="shared" si="7"/>
        <v>111419.23650000003</v>
      </c>
      <c r="M118" s="7">
        <f t="shared" si="8"/>
        <v>0.19784977287624389</v>
      </c>
      <c r="N118" s="7">
        <f t="shared" si="9"/>
        <v>104221.19026000002</v>
      </c>
      <c r="O118" s="7">
        <f t="shared" si="10"/>
        <v>14575.090259999995</v>
      </c>
      <c r="P118" s="7">
        <f t="shared" si="11"/>
        <v>33.191740762640784</v>
      </c>
    </row>
    <row r="119" spans="1:16">
      <c r="A119" s="8" t="s">
        <v>23</v>
      </c>
      <c r="B119" s="9" t="s">
        <v>24</v>
      </c>
      <c r="C119" s="10">
        <v>65194.3</v>
      </c>
      <c r="D119" s="10">
        <v>65194.3</v>
      </c>
      <c r="E119" s="10">
        <v>15195.9</v>
      </c>
      <c r="F119" s="10">
        <v>35.674699999999994</v>
      </c>
      <c r="G119" s="10">
        <v>0</v>
      </c>
      <c r="H119" s="10">
        <v>5972.48956</v>
      </c>
      <c r="I119" s="10">
        <v>35.674699999999994</v>
      </c>
      <c r="J119" s="10">
        <v>523.47903999999994</v>
      </c>
      <c r="K119" s="10">
        <f t="shared" si="6"/>
        <v>15160.2253</v>
      </c>
      <c r="L119" s="10">
        <f t="shared" si="7"/>
        <v>65158.6253</v>
      </c>
      <c r="M119" s="10">
        <f t="shared" si="8"/>
        <v>0.23476529853447306</v>
      </c>
      <c r="N119" s="10">
        <f t="shared" si="9"/>
        <v>59221.810440000001</v>
      </c>
      <c r="O119" s="10">
        <f t="shared" si="10"/>
        <v>9223.4104399999997</v>
      </c>
      <c r="P119" s="10">
        <f t="shared" si="11"/>
        <v>39.303296020637148</v>
      </c>
    </row>
    <row r="120" spans="1:16">
      <c r="A120" s="8" t="s">
        <v>25</v>
      </c>
      <c r="B120" s="9" t="s">
        <v>26</v>
      </c>
      <c r="C120" s="10">
        <v>14342.5</v>
      </c>
      <c r="D120" s="10">
        <v>14342.5</v>
      </c>
      <c r="E120" s="10">
        <v>3342.9</v>
      </c>
      <c r="F120" s="10">
        <v>7.4888000000000003</v>
      </c>
      <c r="G120" s="10">
        <v>0</v>
      </c>
      <c r="H120" s="10">
        <v>1240.22018</v>
      </c>
      <c r="I120" s="10">
        <v>7.4888000000000003</v>
      </c>
      <c r="J120" s="10">
        <v>114.80575</v>
      </c>
      <c r="K120" s="10">
        <f t="shared" si="6"/>
        <v>3335.4112</v>
      </c>
      <c r="L120" s="10">
        <f t="shared" si="7"/>
        <v>14335.011200000001</v>
      </c>
      <c r="M120" s="10">
        <f t="shared" si="8"/>
        <v>0.22402105955906548</v>
      </c>
      <c r="N120" s="10">
        <f t="shared" si="9"/>
        <v>13102.27982</v>
      </c>
      <c r="O120" s="10">
        <f t="shared" si="10"/>
        <v>2102.6798200000003</v>
      </c>
      <c r="P120" s="10">
        <f t="shared" si="11"/>
        <v>37.100128032546593</v>
      </c>
    </row>
    <row r="121" spans="1:16">
      <c r="A121" s="8" t="s">
        <v>27</v>
      </c>
      <c r="B121" s="9" t="s">
        <v>28</v>
      </c>
      <c r="C121" s="10">
        <v>91.600000000000009</v>
      </c>
      <c r="D121" s="10">
        <v>91.600000000000009</v>
      </c>
      <c r="E121" s="10">
        <v>4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4</v>
      </c>
      <c r="L121" s="10">
        <f t="shared" si="7"/>
        <v>91.600000000000009</v>
      </c>
      <c r="M121" s="10">
        <f t="shared" si="8"/>
        <v>0</v>
      </c>
      <c r="N121" s="10">
        <f t="shared" si="9"/>
        <v>91.600000000000009</v>
      </c>
      <c r="O121" s="10">
        <f t="shared" si="10"/>
        <v>4</v>
      </c>
      <c r="P121" s="10">
        <f t="shared" si="11"/>
        <v>0</v>
      </c>
    </row>
    <row r="122" spans="1:16">
      <c r="A122" s="8" t="s">
        <v>76</v>
      </c>
      <c r="B122" s="9" t="s">
        <v>77</v>
      </c>
      <c r="C122" s="10">
        <v>21.3</v>
      </c>
      <c r="D122" s="10">
        <v>21.3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21.3</v>
      </c>
      <c r="M122" s="10">
        <f t="shared" si="8"/>
        <v>0</v>
      </c>
      <c r="N122" s="10">
        <f t="shared" si="9"/>
        <v>21.3</v>
      </c>
      <c r="O122" s="10">
        <f t="shared" si="10"/>
        <v>0</v>
      </c>
      <c r="P122" s="10">
        <f t="shared" si="11"/>
        <v>0</v>
      </c>
    </row>
    <row r="123" spans="1:16">
      <c r="A123" s="8" t="s">
        <v>78</v>
      </c>
      <c r="B123" s="9" t="s">
        <v>79</v>
      </c>
      <c r="C123" s="10">
        <v>3722</v>
      </c>
      <c r="D123" s="10">
        <v>3722</v>
      </c>
      <c r="E123" s="10">
        <v>672.6</v>
      </c>
      <c r="F123" s="10">
        <v>0</v>
      </c>
      <c r="G123" s="10">
        <v>0</v>
      </c>
      <c r="H123" s="10">
        <v>28.5</v>
      </c>
      <c r="I123" s="10">
        <v>0</v>
      </c>
      <c r="J123" s="10">
        <v>163.80504999999999</v>
      </c>
      <c r="K123" s="10">
        <f t="shared" si="6"/>
        <v>672.6</v>
      </c>
      <c r="L123" s="10">
        <f t="shared" si="7"/>
        <v>3722</v>
      </c>
      <c r="M123" s="10">
        <f t="shared" si="8"/>
        <v>0</v>
      </c>
      <c r="N123" s="10">
        <f t="shared" si="9"/>
        <v>3693.5</v>
      </c>
      <c r="O123" s="10">
        <f t="shared" si="10"/>
        <v>644.1</v>
      </c>
      <c r="P123" s="10">
        <f t="shared" si="11"/>
        <v>4.2372881355932197</v>
      </c>
    </row>
    <row r="124" spans="1:16">
      <c r="A124" s="8" t="s">
        <v>29</v>
      </c>
      <c r="B124" s="9" t="s">
        <v>30</v>
      </c>
      <c r="C124" s="10">
        <v>51.6</v>
      </c>
      <c r="D124" s="10">
        <v>51.6</v>
      </c>
      <c r="E124" s="10">
        <v>8.6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8.6</v>
      </c>
      <c r="L124" s="10">
        <f t="shared" si="7"/>
        <v>51.6</v>
      </c>
      <c r="M124" s="10">
        <f t="shared" si="8"/>
        <v>0</v>
      </c>
      <c r="N124" s="10">
        <f t="shared" si="9"/>
        <v>51.6</v>
      </c>
      <c r="O124" s="10">
        <f t="shared" si="10"/>
        <v>8.6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10380.700000000001</v>
      </c>
      <c r="D125" s="10">
        <v>10380.700000000001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39.784419999999997</v>
      </c>
      <c r="K125" s="10">
        <f t="shared" si="6"/>
        <v>0</v>
      </c>
      <c r="L125" s="10">
        <f t="shared" si="7"/>
        <v>10380.700000000001</v>
      </c>
      <c r="M125" s="10">
        <f t="shared" si="8"/>
        <v>0</v>
      </c>
      <c r="N125" s="10">
        <f t="shared" si="9"/>
        <v>10380.700000000001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598.1</v>
      </c>
      <c r="D126" s="10">
        <v>598.1</v>
      </c>
      <c r="E126" s="10">
        <v>78</v>
      </c>
      <c r="F126" s="10">
        <v>0</v>
      </c>
      <c r="G126" s="10">
        <v>0</v>
      </c>
      <c r="H126" s="10">
        <v>0</v>
      </c>
      <c r="I126" s="10">
        <v>0</v>
      </c>
      <c r="J126" s="10">
        <v>1.11999</v>
      </c>
      <c r="K126" s="10">
        <f t="shared" si="6"/>
        <v>78</v>
      </c>
      <c r="L126" s="10">
        <f t="shared" si="7"/>
        <v>598.1</v>
      </c>
      <c r="M126" s="10">
        <f t="shared" si="8"/>
        <v>0</v>
      </c>
      <c r="N126" s="10">
        <f t="shared" si="9"/>
        <v>598.1</v>
      </c>
      <c r="O126" s="10">
        <f t="shared" si="10"/>
        <v>78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2851.8</v>
      </c>
      <c r="D127" s="10">
        <v>2851.8</v>
      </c>
      <c r="E127" s="10">
        <v>281.8</v>
      </c>
      <c r="F127" s="10">
        <v>0</v>
      </c>
      <c r="G127" s="10">
        <v>0</v>
      </c>
      <c r="H127" s="10">
        <v>0</v>
      </c>
      <c r="I127" s="10">
        <v>0</v>
      </c>
      <c r="J127" s="10">
        <v>38.01388</v>
      </c>
      <c r="K127" s="10">
        <f t="shared" si="6"/>
        <v>281.8</v>
      </c>
      <c r="L127" s="10">
        <f t="shared" si="7"/>
        <v>2851.8</v>
      </c>
      <c r="M127" s="10">
        <f t="shared" si="8"/>
        <v>0</v>
      </c>
      <c r="N127" s="10">
        <f t="shared" si="9"/>
        <v>2851.8</v>
      </c>
      <c r="O127" s="10">
        <f t="shared" si="10"/>
        <v>281.8</v>
      </c>
      <c r="P127" s="10">
        <f t="shared" si="11"/>
        <v>0</v>
      </c>
    </row>
    <row r="128" spans="1:16">
      <c r="A128" s="8" t="s">
        <v>80</v>
      </c>
      <c r="B128" s="9" t="s">
        <v>81</v>
      </c>
      <c r="C128" s="10">
        <v>108.8</v>
      </c>
      <c r="D128" s="10">
        <v>108.8</v>
      </c>
      <c r="E128" s="10">
        <v>17.900000000000002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17.900000000000002</v>
      </c>
      <c r="L128" s="10">
        <f t="shared" si="7"/>
        <v>108.8</v>
      </c>
      <c r="M128" s="10">
        <f t="shared" si="8"/>
        <v>0</v>
      </c>
      <c r="N128" s="10">
        <f t="shared" si="9"/>
        <v>108.8</v>
      </c>
      <c r="O128" s="10">
        <f t="shared" si="10"/>
        <v>17.900000000000002</v>
      </c>
      <c r="P128" s="10">
        <f t="shared" si="11"/>
        <v>0</v>
      </c>
    </row>
    <row r="129" spans="1:16">
      <c r="A129" s="8" t="s">
        <v>90</v>
      </c>
      <c r="B129" s="9" t="s">
        <v>91</v>
      </c>
      <c r="C129" s="10">
        <v>13093.300000000001</v>
      </c>
      <c r="D129" s="10">
        <v>13093.300000000001</v>
      </c>
      <c r="E129" s="10">
        <v>1885.1000000000001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1885.1000000000001</v>
      </c>
      <c r="L129" s="10">
        <f t="shared" si="7"/>
        <v>13093.300000000001</v>
      </c>
      <c r="M129" s="10">
        <f t="shared" si="8"/>
        <v>0</v>
      </c>
      <c r="N129" s="10">
        <f t="shared" si="9"/>
        <v>13093.300000000001</v>
      </c>
      <c r="O129" s="10">
        <f t="shared" si="10"/>
        <v>1885.1000000000001</v>
      </c>
      <c r="P129" s="10">
        <f t="shared" si="11"/>
        <v>0</v>
      </c>
    </row>
    <row r="130" spans="1:16">
      <c r="A130" s="8" t="s">
        <v>84</v>
      </c>
      <c r="B130" s="9" t="s">
        <v>85</v>
      </c>
      <c r="C130" s="10">
        <v>1006.4</v>
      </c>
      <c r="D130" s="10">
        <v>1006.4</v>
      </c>
      <c r="E130" s="10">
        <v>329.5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329.5</v>
      </c>
      <c r="L130" s="10">
        <f t="shared" si="7"/>
        <v>1006.4</v>
      </c>
      <c r="M130" s="10">
        <f t="shared" si="8"/>
        <v>0</v>
      </c>
      <c r="N130" s="10">
        <f t="shared" si="9"/>
        <v>1006.4</v>
      </c>
      <c r="O130" s="10">
        <f t="shared" si="10"/>
        <v>329.5</v>
      </c>
      <c r="P130" s="10">
        <f t="shared" si="11"/>
        <v>0</v>
      </c>
    </row>
    <row r="131" spans="1:16">
      <c r="A131" s="5" t="s">
        <v>92</v>
      </c>
      <c r="B131" s="6" t="s">
        <v>93</v>
      </c>
      <c r="C131" s="7">
        <v>8169.6</v>
      </c>
      <c r="D131" s="7">
        <v>8169.6</v>
      </c>
      <c r="E131" s="7">
        <v>1640.84</v>
      </c>
      <c r="F131" s="7">
        <v>446.13232999999997</v>
      </c>
      <c r="G131" s="7">
        <v>0</v>
      </c>
      <c r="H131" s="7">
        <v>446.13232999999997</v>
      </c>
      <c r="I131" s="7">
        <v>0</v>
      </c>
      <c r="J131" s="7">
        <v>38.28</v>
      </c>
      <c r="K131" s="7">
        <f t="shared" si="6"/>
        <v>1194.70767</v>
      </c>
      <c r="L131" s="7">
        <f t="shared" si="7"/>
        <v>7723.46767</v>
      </c>
      <c r="M131" s="7">
        <f t="shared" si="8"/>
        <v>27.18926464493796</v>
      </c>
      <c r="N131" s="7">
        <f t="shared" si="9"/>
        <v>7723.46767</v>
      </c>
      <c r="O131" s="7">
        <f t="shared" si="10"/>
        <v>1194.70767</v>
      </c>
      <c r="P131" s="7">
        <f t="shared" si="11"/>
        <v>27.18926464493796</v>
      </c>
    </row>
    <row r="132" spans="1:16">
      <c r="A132" s="8" t="s">
        <v>23</v>
      </c>
      <c r="B132" s="9" t="s">
        <v>24</v>
      </c>
      <c r="C132" s="10">
        <v>5254.3</v>
      </c>
      <c r="D132" s="10">
        <v>5254.3</v>
      </c>
      <c r="E132" s="10">
        <v>1054.0999999999999</v>
      </c>
      <c r="F132" s="10">
        <v>368.75016999999997</v>
      </c>
      <c r="G132" s="10">
        <v>0</v>
      </c>
      <c r="H132" s="10">
        <v>368.75016999999997</v>
      </c>
      <c r="I132" s="10">
        <v>0</v>
      </c>
      <c r="J132" s="10">
        <v>0</v>
      </c>
      <c r="K132" s="10">
        <f t="shared" si="6"/>
        <v>685.34982999999988</v>
      </c>
      <c r="L132" s="10">
        <f t="shared" si="7"/>
        <v>4885.5498299999999</v>
      </c>
      <c r="M132" s="10">
        <f t="shared" si="8"/>
        <v>34.98246561047339</v>
      </c>
      <c r="N132" s="10">
        <f t="shared" si="9"/>
        <v>4885.5498299999999</v>
      </c>
      <c r="O132" s="10">
        <f t="shared" si="10"/>
        <v>685.34982999999988</v>
      </c>
      <c r="P132" s="10">
        <f t="shared" si="11"/>
        <v>34.98246561047339</v>
      </c>
    </row>
    <row r="133" spans="1:16">
      <c r="A133" s="8" t="s">
        <v>25</v>
      </c>
      <c r="B133" s="9" t="s">
        <v>26</v>
      </c>
      <c r="C133" s="10">
        <v>1156</v>
      </c>
      <c r="D133" s="10">
        <v>1156</v>
      </c>
      <c r="E133" s="10">
        <v>232</v>
      </c>
      <c r="F133" s="10">
        <v>77.382159999999999</v>
      </c>
      <c r="G133" s="10">
        <v>0</v>
      </c>
      <c r="H133" s="10">
        <v>77.382159999999999</v>
      </c>
      <c r="I133" s="10">
        <v>0</v>
      </c>
      <c r="J133" s="10">
        <v>0</v>
      </c>
      <c r="K133" s="10">
        <f t="shared" si="6"/>
        <v>154.61784</v>
      </c>
      <c r="L133" s="10">
        <f t="shared" si="7"/>
        <v>1078.6178399999999</v>
      </c>
      <c r="M133" s="10">
        <f t="shared" si="8"/>
        <v>33.354379310344825</v>
      </c>
      <c r="N133" s="10">
        <f t="shared" si="9"/>
        <v>1078.6178399999999</v>
      </c>
      <c r="O133" s="10">
        <f t="shared" si="10"/>
        <v>154.61784</v>
      </c>
      <c r="P133" s="10">
        <f t="shared" si="11"/>
        <v>33.354379310344825</v>
      </c>
    </row>
    <row r="134" spans="1:16">
      <c r="A134" s="8" t="s">
        <v>27</v>
      </c>
      <c r="B134" s="9" t="s">
        <v>28</v>
      </c>
      <c r="C134" s="10">
        <v>317.7</v>
      </c>
      <c r="D134" s="10">
        <v>399.80700000000002</v>
      </c>
      <c r="E134" s="10">
        <v>48.375999999999998</v>
      </c>
      <c r="F134" s="10">
        <v>0</v>
      </c>
      <c r="G134" s="10">
        <v>0</v>
      </c>
      <c r="H134" s="10">
        <v>0</v>
      </c>
      <c r="I134" s="10">
        <v>0</v>
      </c>
      <c r="J134" s="10">
        <v>38.28</v>
      </c>
      <c r="K134" s="10">
        <f t="shared" ref="K134:K197" si="12">E134-F134</f>
        <v>48.375999999999998</v>
      </c>
      <c r="L134" s="10">
        <f t="shared" ref="L134:L197" si="13">D134-F134</f>
        <v>399.80700000000002</v>
      </c>
      <c r="M134" s="10">
        <f t="shared" ref="M134:M197" si="14">IF(E134=0,0,(F134/E134)*100)</f>
        <v>0</v>
      </c>
      <c r="N134" s="10">
        <f t="shared" ref="N134:N197" si="15">D134-H134</f>
        <v>399.80700000000002</v>
      </c>
      <c r="O134" s="10">
        <f t="shared" ref="O134:O197" si="16">E134-H134</f>
        <v>48.375999999999998</v>
      </c>
      <c r="P134" s="10">
        <f t="shared" ref="P134:P197" si="17">IF(E134=0,0,(H134/E134)*100)</f>
        <v>0</v>
      </c>
    </row>
    <row r="135" spans="1:16">
      <c r="A135" s="8" t="s">
        <v>29</v>
      </c>
      <c r="B135" s="9" t="s">
        <v>30</v>
      </c>
      <c r="C135" s="10">
        <v>821</v>
      </c>
      <c r="D135" s="10">
        <v>738.89300000000003</v>
      </c>
      <c r="E135" s="10">
        <v>164.20000000000002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164.20000000000002</v>
      </c>
      <c r="L135" s="10">
        <f t="shared" si="13"/>
        <v>738.89300000000003</v>
      </c>
      <c r="M135" s="10">
        <f t="shared" si="14"/>
        <v>0</v>
      </c>
      <c r="N135" s="10">
        <f t="shared" si="15"/>
        <v>738.89300000000003</v>
      </c>
      <c r="O135" s="10">
        <f t="shared" si="16"/>
        <v>164.20000000000002</v>
      </c>
      <c r="P135" s="10">
        <f t="shared" si="17"/>
        <v>0</v>
      </c>
    </row>
    <row r="136" spans="1:16">
      <c r="A136" s="8" t="s">
        <v>31</v>
      </c>
      <c r="B136" s="9" t="s">
        <v>32</v>
      </c>
      <c r="C136" s="10">
        <v>76.8</v>
      </c>
      <c r="D136" s="10">
        <v>76.8</v>
      </c>
      <c r="E136" s="10">
        <v>13.964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13.964</v>
      </c>
      <c r="L136" s="10">
        <f t="shared" si="13"/>
        <v>76.8</v>
      </c>
      <c r="M136" s="10">
        <f t="shared" si="14"/>
        <v>0</v>
      </c>
      <c r="N136" s="10">
        <f t="shared" si="15"/>
        <v>76.8</v>
      </c>
      <c r="O136" s="10">
        <f t="shared" si="16"/>
        <v>13.964</v>
      </c>
      <c r="P136" s="10">
        <f t="shared" si="17"/>
        <v>0</v>
      </c>
    </row>
    <row r="137" spans="1:16">
      <c r="A137" s="8" t="s">
        <v>33</v>
      </c>
      <c r="B137" s="9" t="s">
        <v>34</v>
      </c>
      <c r="C137" s="10">
        <v>21.6</v>
      </c>
      <c r="D137" s="10">
        <v>21.6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21.6</v>
      </c>
      <c r="M137" s="10">
        <f t="shared" si="14"/>
        <v>0</v>
      </c>
      <c r="N137" s="10">
        <f t="shared" si="15"/>
        <v>21.6</v>
      </c>
      <c r="O137" s="10">
        <f t="shared" si="16"/>
        <v>0</v>
      </c>
      <c r="P137" s="10">
        <f t="shared" si="17"/>
        <v>0</v>
      </c>
    </row>
    <row r="138" spans="1:16">
      <c r="A138" s="8" t="s">
        <v>35</v>
      </c>
      <c r="B138" s="9" t="s">
        <v>36</v>
      </c>
      <c r="C138" s="10">
        <v>3.6</v>
      </c>
      <c r="D138" s="10">
        <v>3.6</v>
      </c>
      <c r="E138" s="10">
        <v>0.4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0.4</v>
      </c>
      <c r="L138" s="10">
        <f t="shared" si="13"/>
        <v>3.6</v>
      </c>
      <c r="M138" s="10">
        <f t="shared" si="14"/>
        <v>0</v>
      </c>
      <c r="N138" s="10">
        <f t="shared" si="15"/>
        <v>3.6</v>
      </c>
      <c r="O138" s="10">
        <f t="shared" si="16"/>
        <v>0.4</v>
      </c>
      <c r="P138" s="10">
        <f t="shared" si="17"/>
        <v>0</v>
      </c>
    </row>
    <row r="139" spans="1:16">
      <c r="A139" s="8" t="s">
        <v>37</v>
      </c>
      <c r="B139" s="9" t="s">
        <v>38</v>
      </c>
      <c r="C139" s="10">
        <v>15.4</v>
      </c>
      <c r="D139" s="10">
        <v>15.4</v>
      </c>
      <c r="E139" s="10">
        <v>0.8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0.8</v>
      </c>
      <c r="L139" s="10">
        <f t="shared" si="13"/>
        <v>15.4</v>
      </c>
      <c r="M139" s="10">
        <f t="shared" si="14"/>
        <v>0</v>
      </c>
      <c r="N139" s="10">
        <f t="shared" si="15"/>
        <v>15.4</v>
      </c>
      <c r="O139" s="10">
        <f t="shared" si="16"/>
        <v>0.8</v>
      </c>
      <c r="P139" s="10">
        <f t="shared" si="17"/>
        <v>0</v>
      </c>
    </row>
    <row r="140" spans="1:16">
      <c r="A140" s="8" t="s">
        <v>84</v>
      </c>
      <c r="B140" s="9" t="s">
        <v>85</v>
      </c>
      <c r="C140" s="10">
        <v>503.2</v>
      </c>
      <c r="D140" s="10">
        <v>503.2</v>
      </c>
      <c r="E140" s="10">
        <v>127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127</v>
      </c>
      <c r="L140" s="10">
        <f t="shared" si="13"/>
        <v>503.2</v>
      </c>
      <c r="M140" s="10">
        <f t="shared" si="14"/>
        <v>0</v>
      </c>
      <c r="N140" s="10">
        <f t="shared" si="15"/>
        <v>503.2</v>
      </c>
      <c r="O140" s="10">
        <f t="shared" si="16"/>
        <v>127</v>
      </c>
      <c r="P140" s="10">
        <f t="shared" si="17"/>
        <v>0</v>
      </c>
    </row>
    <row r="141" spans="1:16">
      <c r="A141" s="5" t="s">
        <v>94</v>
      </c>
      <c r="B141" s="6" t="s">
        <v>95</v>
      </c>
      <c r="C141" s="7">
        <v>11945.799999999997</v>
      </c>
      <c r="D141" s="7">
        <v>11945.799999999997</v>
      </c>
      <c r="E141" s="7">
        <v>2059.9999999999995</v>
      </c>
      <c r="F141" s="7">
        <v>599.31571000000008</v>
      </c>
      <c r="G141" s="7">
        <v>0</v>
      </c>
      <c r="H141" s="7">
        <v>584.43384000000003</v>
      </c>
      <c r="I141" s="7">
        <v>16.57358</v>
      </c>
      <c r="J141" s="7">
        <v>28.521850000000001</v>
      </c>
      <c r="K141" s="7">
        <f t="shared" si="12"/>
        <v>1460.6842899999995</v>
      </c>
      <c r="L141" s="7">
        <f t="shared" si="13"/>
        <v>11346.484289999997</v>
      </c>
      <c r="M141" s="7">
        <f t="shared" si="14"/>
        <v>29.092995631067968</v>
      </c>
      <c r="N141" s="7">
        <f t="shared" si="15"/>
        <v>11361.366159999998</v>
      </c>
      <c r="O141" s="7">
        <f t="shared" si="16"/>
        <v>1475.5661599999994</v>
      </c>
      <c r="P141" s="7">
        <f t="shared" si="17"/>
        <v>28.370574757281563</v>
      </c>
    </row>
    <row r="142" spans="1:16">
      <c r="A142" s="8" t="s">
        <v>23</v>
      </c>
      <c r="B142" s="9" t="s">
        <v>24</v>
      </c>
      <c r="C142" s="10">
        <v>9241.8000000000011</v>
      </c>
      <c r="D142" s="10">
        <v>9241.8000000000011</v>
      </c>
      <c r="E142" s="10">
        <v>1640</v>
      </c>
      <c r="F142" s="10">
        <v>492.3383</v>
      </c>
      <c r="G142" s="10">
        <v>0</v>
      </c>
      <c r="H142" s="10">
        <v>478.75340000000006</v>
      </c>
      <c r="I142" s="10">
        <v>13.584899999999999</v>
      </c>
      <c r="J142" s="10">
        <v>13.584899999999999</v>
      </c>
      <c r="K142" s="10">
        <f t="shared" si="12"/>
        <v>1147.6617000000001</v>
      </c>
      <c r="L142" s="10">
        <f t="shared" si="13"/>
        <v>8749.4617000000017</v>
      </c>
      <c r="M142" s="10">
        <f t="shared" si="14"/>
        <v>30.020628048780491</v>
      </c>
      <c r="N142" s="10">
        <f t="shared" si="15"/>
        <v>8763.0466000000015</v>
      </c>
      <c r="O142" s="10">
        <f t="shared" si="16"/>
        <v>1161.2465999999999</v>
      </c>
      <c r="P142" s="10">
        <f t="shared" si="17"/>
        <v>29.192280487804883</v>
      </c>
    </row>
    <row r="143" spans="1:16">
      <c r="A143" s="8" t="s">
        <v>25</v>
      </c>
      <c r="B143" s="9" t="s">
        <v>26</v>
      </c>
      <c r="C143" s="10">
        <v>2033.4</v>
      </c>
      <c r="D143" s="10">
        <v>2033.4</v>
      </c>
      <c r="E143" s="10">
        <v>360.8</v>
      </c>
      <c r="F143" s="10">
        <v>108.66911999999999</v>
      </c>
      <c r="G143" s="10">
        <v>0</v>
      </c>
      <c r="H143" s="10">
        <v>105.68044</v>
      </c>
      <c r="I143" s="10">
        <v>2.98868</v>
      </c>
      <c r="J143" s="10">
        <v>2.98868</v>
      </c>
      <c r="K143" s="10">
        <f t="shared" si="12"/>
        <v>252.13088000000002</v>
      </c>
      <c r="L143" s="10">
        <f t="shared" si="13"/>
        <v>1924.7308800000001</v>
      </c>
      <c r="M143" s="10">
        <f t="shared" si="14"/>
        <v>30.118935698447892</v>
      </c>
      <c r="N143" s="10">
        <f t="shared" si="15"/>
        <v>1927.71956</v>
      </c>
      <c r="O143" s="10">
        <f t="shared" si="16"/>
        <v>255.11956000000001</v>
      </c>
      <c r="P143" s="10">
        <f t="shared" si="17"/>
        <v>29.290587583148557</v>
      </c>
    </row>
    <row r="144" spans="1:16">
      <c r="A144" s="8" t="s">
        <v>27</v>
      </c>
      <c r="B144" s="9" t="s">
        <v>28</v>
      </c>
      <c r="C144" s="10">
        <v>156.30000000000001</v>
      </c>
      <c r="D144" s="10">
        <v>156.30000000000001</v>
      </c>
      <c r="E144" s="10">
        <v>23.1</v>
      </c>
      <c r="F144" s="10">
        <v>0</v>
      </c>
      <c r="G144" s="10">
        <v>0</v>
      </c>
      <c r="H144" s="10">
        <v>0</v>
      </c>
      <c r="I144" s="10">
        <v>0</v>
      </c>
      <c r="J144" s="10">
        <v>2.1632700000000002</v>
      </c>
      <c r="K144" s="10">
        <f t="shared" si="12"/>
        <v>23.1</v>
      </c>
      <c r="L144" s="10">
        <f t="shared" si="13"/>
        <v>156.30000000000001</v>
      </c>
      <c r="M144" s="10">
        <f t="shared" si="14"/>
        <v>0</v>
      </c>
      <c r="N144" s="10">
        <f t="shared" si="15"/>
        <v>156.30000000000001</v>
      </c>
      <c r="O144" s="10">
        <f t="shared" si="16"/>
        <v>23.1</v>
      </c>
      <c r="P144" s="10">
        <f t="shared" si="17"/>
        <v>0</v>
      </c>
    </row>
    <row r="145" spans="1:16">
      <c r="A145" s="8" t="s">
        <v>29</v>
      </c>
      <c r="B145" s="9" t="s">
        <v>30</v>
      </c>
      <c r="C145" s="10">
        <v>241.5</v>
      </c>
      <c r="D145" s="10">
        <v>241.5</v>
      </c>
      <c r="E145" s="10">
        <v>29.400000000000002</v>
      </c>
      <c r="F145" s="10">
        <v>-0.41193000000000002</v>
      </c>
      <c r="G145" s="10">
        <v>0</v>
      </c>
      <c r="H145" s="10">
        <v>0</v>
      </c>
      <c r="I145" s="10">
        <v>0</v>
      </c>
      <c r="J145" s="10">
        <v>9.7850000000000001</v>
      </c>
      <c r="K145" s="10">
        <f t="shared" si="12"/>
        <v>29.811930000000004</v>
      </c>
      <c r="L145" s="10">
        <f t="shared" si="13"/>
        <v>241.91193000000001</v>
      </c>
      <c r="M145" s="10">
        <f t="shared" si="14"/>
        <v>-1.4011224489795919</v>
      </c>
      <c r="N145" s="10">
        <f t="shared" si="15"/>
        <v>241.5</v>
      </c>
      <c r="O145" s="10">
        <f t="shared" si="16"/>
        <v>29.400000000000002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154.30000000000001</v>
      </c>
      <c r="D146" s="10">
        <v>154.30000000000001</v>
      </c>
      <c r="E146" s="10">
        <v>0</v>
      </c>
      <c r="F146" s="10">
        <v>-1.1819200000000001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1.1819200000000001</v>
      </c>
      <c r="L146" s="10">
        <f t="shared" si="13"/>
        <v>155.48192</v>
      </c>
      <c r="M146" s="10">
        <f t="shared" si="14"/>
        <v>0</v>
      </c>
      <c r="N146" s="10">
        <f t="shared" si="15"/>
        <v>154.30000000000001</v>
      </c>
      <c r="O146" s="10">
        <f t="shared" si="16"/>
        <v>0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12.3</v>
      </c>
      <c r="D147" s="10">
        <v>12.3</v>
      </c>
      <c r="E147" s="10">
        <v>1.6</v>
      </c>
      <c r="F147" s="10">
        <v>-9.7860000000000003E-2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1.6978600000000001</v>
      </c>
      <c r="L147" s="10">
        <f t="shared" si="13"/>
        <v>12.397860000000001</v>
      </c>
      <c r="M147" s="10">
        <f t="shared" si="14"/>
        <v>-6.11625</v>
      </c>
      <c r="N147" s="10">
        <f t="shared" si="15"/>
        <v>12.3</v>
      </c>
      <c r="O147" s="10">
        <f t="shared" si="16"/>
        <v>1.6</v>
      </c>
      <c r="P147" s="10">
        <f t="shared" si="17"/>
        <v>0</v>
      </c>
    </row>
    <row r="148" spans="1:16">
      <c r="A148" s="8" t="s">
        <v>37</v>
      </c>
      <c r="B148" s="9" t="s">
        <v>38</v>
      </c>
      <c r="C148" s="10">
        <v>97</v>
      </c>
      <c r="D148" s="10">
        <v>97</v>
      </c>
      <c r="E148" s="10">
        <v>4.7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4.7</v>
      </c>
      <c r="L148" s="10">
        <f t="shared" si="13"/>
        <v>97</v>
      </c>
      <c r="M148" s="10">
        <f t="shared" si="14"/>
        <v>0</v>
      </c>
      <c r="N148" s="10">
        <f t="shared" si="15"/>
        <v>97</v>
      </c>
      <c r="O148" s="10">
        <f t="shared" si="16"/>
        <v>4.7</v>
      </c>
      <c r="P148" s="10">
        <f t="shared" si="17"/>
        <v>0</v>
      </c>
    </row>
    <row r="149" spans="1:16">
      <c r="A149" s="8" t="s">
        <v>80</v>
      </c>
      <c r="B149" s="9" t="s">
        <v>81</v>
      </c>
      <c r="C149" s="10">
        <v>2.9</v>
      </c>
      <c r="D149" s="10">
        <v>2.9</v>
      </c>
      <c r="E149" s="10">
        <v>0.4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0.4</v>
      </c>
      <c r="L149" s="10">
        <f t="shared" si="13"/>
        <v>2.9</v>
      </c>
      <c r="M149" s="10">
        <f t="shared" si="14"/>
        <v>0</v>
      </c>
      <c r="N149" s="10">
        <f t="shared" si="15"/>
        <v>2.9</v>
      </c>
      <c r="O149" s="10">
        <f t="shared" si="16"/>
        <v>0.4</v>
      </c>
      <c r="P149" s="10">
        <f t="shared" si="17"/>
        <v>0</v>
      </c>
    </row>
    <row r="150" spans="1:16" ht="25.5">
      <c r="A150" s="8" t="s">
        <v>41</v>
      </c>
      <c r="B150" s="9" t="s">
        <v>42</v>
      </c>
      <c r="C150" s="10">
        <v>6.3</v>
      </c>
      <c r="D150" s="10">
        <v>6.3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6.3</v>
      </c>
      <c r="M150" s="10">
        <f t="shared" si="14"/>
        <v>0</v>
      </c>
      <c r="N150" s="10">
        <f t="shared" si="15"/>
        <v>6.3</v>
      </c>
      <c r="O150" s="10">
        <f t="shared" si="16"/>
        <v>0</v>
      </c>
      <c r="P150" s="10">
        <f t="shared" si="17"/>
        <v>0</v>
      </c>
    </row>
    <row r="151" spans="1:16">
      <c r="A151" s="5" t="s">
        <v>96</v>
      </c>
      <c r="B151" s="6" t="s">
        <v>97</v>
      </c>
      <c r="C151" s="7">
        <v>72.400000000000006</v>
      </c>
      <c r="D151" s="7">
        <v>72.400000000000006</v>
      </c>
      <c r="E151" s="7">
        <v>10.86</v>
      </c>
      <c r="F151" s="7">
        <v>0</v>
      </c>
      <c r="G151" s="7">
        <v>0</v>
      </c>
      <c r="H151" s="7">
        <v>0</v>
      </c>
      <c r="I151" s="7">
        <v>0</v>
      </c>
      <c r="J151" s="7">
        <v>9.0500000000000007</v>
      </c>
      <c r="K151" s="7">
        <f t="shared" si="12"/>
        <v>10.86</v>
      </c>
      <c r="L151" s="7">
        <f t="shared" si="13"/>
        <v>72.400000000000006</v>
      </c>
      <c r="M151" s="7">
        <f t="shared" si="14"/>
        <v>0</v>
      </c>
      <c r="N151" s="7">
        <f t="shared" si="15"/>
        <v>72.400000000000006</v>
      </c>
      <c r="O151" s="7">
        <f t="shared" si="16"/>
        <v>10.86</v>
      </c>
      <c r="P151" s="7">
        <f t="shared" si="17"/>
        <v>0</v>
      </c>
    </row>
    <row r="152" spans="1:16">
      <c r="A152" s="8" t="s">
        <v>84</v>
      </c>
      <c r="B152" s="9" t="s">
        <v>85</v>
      </c>
      <c r="C152" s="10">
        <v>72.400000000000006</v>
      </c>
      <c r="D152" s="10">
        <v>72.400000000000006</v>
      </c>
      <c r="E152" s="10">
        <v>10.86</v>
      </c>
      <c r="F152" s="10">
        <v>0</v>
      </c>
      <c r="G152" s="10">
        <v>0</v>
      </c>
      <c r="H152" s="10">
        <v>0</v>
      </c>
      <c r="I152" s="10">
        <v>0</v>
      </c>
      <c r="J152" s="10">
        <v>9.0500000000000007</v>
      </c>
      <c r="K152" s="10">
        <f t="shared" si="12"/>
        <v>10.86</v>
      </c>
      <c r="L152" s="10">
        <f t="shared" si="13"/>
        <v>72.400000000000006</v>
      </c>
      <c r="M152" s="10">
        <f t="shared" si="14"/>
        <v>0</v>
      </c>
      <c r="N152" s="10">
        <f t="shared" si="15"/>
        <v>72.400000000000006</v>
      </c>
      <c r="O152" s="10">
        <f t="shared" si="16"/>
        <v>10.86</v>
      </c>
      <c r="P152" s="10">
        <f t="shared" si="17"/>
        <v>0</v>
      </c>
    </row>
    <row r="153" spans="1:16">
      <c r="A153" s="5" t="s">
        <v>98</v>
      </c>
      <c r="B153" s="6" t="s">
        <v>99</v>
      </c>
      <c r="C153" s="7">
        <v>6848.6</v>
      </c>
      <c r="D153" s="7">
        <v>7430.7999999999993</v>
      </c>
      <c r="E153" s="7">
        <v>1417.982</v>
      </c>
      <c r="F153" s="7">
        <v>175.56443999999999</v>
      </c>
      <c r="G153" s="7">
        <v>0</v>
      </c>
      <c r="H153" s="7">
        <v>188.18943999999999</v>
      </c>
      <c r="I153" s="7">
        <v>0</v>
      </c>
      <c r="J153" s="7">
        <v>2.6</v>
      </c>
      <c r="K153" s="7">
        <f t="shared" si="12"/>
        <v>1242.4175599999999</v>
      </c>
      <c r="L153" s="7">
        <f t="shared" si="13"/>
        <v>7255.2355599999992</v>
      </c>
      <c r="M153" s="7">
        <f t="shared" si="14"/>
        <v>12.381288337933768</v>
      </c>
      <c r="N153" s="7">
        <f t="shared" si="15"/>
        <v>7242.6105599999992</v>
      </c>
      <c r="O153" s="7">
        <f t="shared" si="16"/>
        <v>1229.7925599999999</v>
      </c>
      <c r="P153" s="7">
        <f t="shared" si="17"/>
        <v>13.271638144912981</v>
      </c>
    </row>
    <row r="154" spans="1:16">
      <c r="A154" s="8" t="s">
        <v>23</v>
      </c>
      <c r="B154" s="9" t="s">
        <v>24</v>
      </c>
      <c r="C154" s="10">
        <v>3790.2000000000003</v>
      </c>
      <c r="D154" s="10">
        <v>4317</v>
      </c>
      <c r="E154" s="10">
        <v>967.52600000000007</v>
      </c>
      <c r="F154" s="10">
        <v>143.54071999999999</v>
      </c>
      <c r="G154" s="10">
        <v>0</v>
      </c>
      <c r="H154" s="10">
        <v>143.54071999999999</v>
      </c>
      <c r="I154" s="10">
        <v>0</v>
      </c>
      <c r="J154" s="10">
        <v>0</v>
      </c>
      <c r="K154" s="10">
        <f t="shared" si="12"/>
        <v>823.9852800000001</v>
      </c>
      <c r="L154" s="10">
        <f t="shared" si="13"/>
        <v>4173.45928</v>
      </c>
      <c r="M154" s="10">
        <f t="shared" si="14"/>
        <v>14.835851439651233</v>
      </c>
      <c r="N154" s="10">
        <f t="shared" si="15"/>
        <v>4173.45928</v>
      </c>
      <c r="O154" s="10">
        <f t="shared" si="16"/>
        <v>823.9852800000001</v>
      </c>
      <c r="P154" s="10">
        <f t="shared" si="17"/>
        <v>14.835851439651233</v>
      </c>
    </row>
    <row r="155" spans="1:16">
      <c r="A155" s="8" t="s">
        <v>25</v>
      </c>
      <c r="B155" s="9" t="s">
        <v>26</v>
      </c>
      <c r="C155" s="10">
        <v>834</v>
      </c>
      <c r="D155" s="10">
        <v>949.9</v>
      </c>
      <c r="E155" s="10">
        <v>212.886</v>
      </c>
      <c r="F155" s="10">
        <v>32.023720000000004</v>
      </c>
      <c r="G155" s="10">
        <v>0</v>
      </c>
      <c r="H155" s="10">
        <v>32.023720000000004</v>
      </c>
      <c r="I155" s="10">
        <v>0</v>
      </c>
      <c r="J155" s="10">
        <v>0</v>
      </c>
      <c r="K155" s="10">
        <f t="shared" si="12"/>
        <v>180.86228</v>
      </c>
      <c r="L155" s="10">
        <f t="shared" si="13"/>
        <v>917.87627999999995</v>
      </c>
      <c r="M155" s="10">
        <f t="shared" si="14"/>
        <v>15.042661330477348</v>
      </c>
      <c r="N155" s="10">
        <f t="shared" si="15"/>
        <v>917.87627999999995</v>
      </c>
      <c r="O155" s="10">
        <f t="shared" si="16"/>
        <v>180.86228</v>
      </c>
      <c r="P155" s="10">
        <f t="shared" si="17"/>
        <v>15.042661330477348</v>
      </c>
    </row>
    <row r="156" spans="1:16">
      <c r="A156" s="8" t="s">
        <v>27</v>
      </c>
      <c r="B156" s="9" t="s">
        <v>28</v>
      </c>
      <c r="C156" s="10">
        <v>1238.9000000000001</v>
      </c>
      <c r="D156" s="10">
        <v>1178.4000000000001</v>
      </c>
      <c r="E156" s="10">
        <v>198.4</v>
      </c>
      <c r="F156" s="10">
        <v>0</v>
      </c>
      <c r="G156" s="10">
        <v>0</v>
      </c>
      <c r="H156" s="10">
        <v>12.625</v>
      </c>
      <c r="I156" s="10">
        <v>0</v>
      </c>
      <c r="J156" s="10">
        <v>2</v>
      </c>
      <c r="K156" s="10">
        <f t="shared" si="12"/>
        <v>198.4</v>
      </c>
      <c r="L156" s="10">
        <f t="shared" si="13"/>
        <v>1178.4000000000001</v>
      </c>
      <c r="M156" s="10">
        <f t="shared" si="14"/>
        <v>0</v>
      </c>
      <c r="N156" s="10">
        <f t="shared" si="15"/>
        <v>1165.7750000000001</v>
      </c>
      <c r="O156" s="10">
        <f t="shared" si="16"/>
        <v>185.77500000000001</v>
      </c>
      <c r="P156" s="10">
        <f t="shared" si="17"/>
        <v>6.363407258064516</v>
      </c>
    </row>
    <row r="157" spans="1:16">
      <c r="A157" s="8" t="s">
        <v>29</v>
      </c>
      <c r="B157" s="9" t="s">
        <v>30</v>
      </c>
      <c r="C157" s="10">
        <v>777.6</v>
      </c>
      <c r="D157" s="10">
        <v>766.88</v>
      </c>
      <c r="E157" s="10">
        <v>32.619999999999997</v>
      </c>
      <c r="F157" s="10">
        <v>0</v>
      </c>
      <c r="G157" s="10">
        <v>0</v>
      </c>
      <c r="H157" s="10">
        <v>0</v>
      </c>
      <c r="I157" s="10">
        <v>0</v>
      </c>
      <c r="J157" s="10">
        <v>0.6</v>
      </c>
      <c r="K157" s="10">
        <f t="shared" si="12"/>
        <v>32.619999999999997</v>
      </c>
      <c r="L157" s="10">
        <f t="shared" si="13"/>
        <v>766.88</v>
      </c>
      <c r="M157" s="10">
        <f t="shared" si="14"/>
        <v>0</v>
      </c>
      <c r="N157" s="10">
        <f t="shared" si="15"/>
        <v>766.88</v>
      </c>
      <c r="O157" s="10">
        <f t="shared" si="16"/>
        <v>32.619999999999997</v>
      </c>
      <c r="P157" s="10">
        <f t="shared" si="17"/>
        <v>0</v>
      </c>
    </row>
    <row r="158" spans="1:16">
      <c r="A158" s="8" t="s">
        <v>31</v>
      </c>
      <c r="B158" s="9" t="s">
        <v>32</v>
      </c>
      <c r="C158" s="10">
        <v>10</v>
      </c>
      <c r="D158" s="10">
        <v>10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10</v>
      </c>
      <c r="M158" s="10">
        <f t="shared" si="14"/>
        <v>0</v>
      </c>
      <c r="N158" s="10">
        <f t="shared" si="15"/>
        <v>10</v>
      </c>
      <c r="O158" s="10">
        <f t="shared" si="16"/>
        <v>0</v>
      </c>
      <c r="P158" s="10">
        <f t="shared" si="17"/>
        <v>0</v>
      </c>
    </row>
    <row r="159" spans="1:16">
      <c r="A159" s="8" t="s">
        <v>33</v>
      </c>
      <c r="B159" s="9" t="s">
        <v>34</v>
      </c>
      <c r="C159" s="10">
        <v>159.30000000000001</v>
      </c>
      <c r="D159" s="10">
        <v>159.30000000000001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159.30000000000001</v>
      </c>
      <c r="M159" s="10">
        <f t="shared" si="14"/>
        <v>0</v>
      </c>
      <c r="N159" s="10">
        <f t="shared" si="15"/>
        <v>159.30000000000001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3.9</v>
      </c>
      <c r="D160" s="10">
        <v>3.9</v>
      </c>
      <c r="E160" s="10">
        <v>0.626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0.626</v>
      </c>
      <c r="L160" s="10">
        <f t="shared" si="13"/>
        <v>3.9</v>
      </c>
      <c r="M160" s="10">
        <f t="shared" si="14"/>
        <v>0</v>
      </c>
      <c r="N160" s="10">
        <f t="shared" si="15"/>
        <v>3.9</v>
      </c>
      <c r="O160" s="10">
        <f t="shared" si="16"/>
        <v>0.626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28.5</v>
      </c>
      <c r="D161" s="10">
        <v>28.5</v>
      </c>
      <c r="E161" s="10">
        <v>4.8840000000000003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4.8840000000000003</v>
      </c>
      <c r="L161" s="10">
        <f t="shared" si="13"/>
        <v>28.5</v>
      </c>
      <c r="M161" s="10">
        <f t="shared" si="14"/>
        <v>0</v>
      </c>
      <c r="N161" s="10">
        <f t="shared" si="15"/>
        <v>28.5</v>
      </c>
      <c r="O161" s="10">
        <f t="shared" si="16"/>
        <v>4.8840000000000003</v>
      </c>
      <c r="P161" s="10">
        <f t="shared" si="17"/>
        <v>0</v>
      </c>
    </row>
    <row r="162" spans="1:16">
      <c r="A162" s="8" t="s">
        <v>80</v>
      </c>
      <c r="B162" s="9" t="s">
        <v>81</v>
      </c>
      <c r="C162" s="10">
        <v>6.2</v>
      </c>
      <c r="D162" s="10">
        <v>6.2</v>
      </c>
      <c r="E162" s="10">
        <v>1.04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1.04</v>
      </c>
      <c r="L162" s="10">
        <f t="shared" si="13"/>
        <v>6.2</v>
      </c>
      <c r="M162" s="10">
        <f t="shared" si="14"/>
        <v>0</v>
      </c>
      <c r="N162" s="10">
        <f t="shared" si="15"/>
        <v>6.2</v>
      </c>
      <c r="O162" s="10">
        <f t="shared" si="16"/>
        <v>1.04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0</v>
      </c>
      <c r="D163" s="10">
        <v>10.72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10.72</v>
      </c>
      <c r="M163" s="10">
        <f t="shared" si="14"/>
        <v>0</v>
      </c>
      <c r="N163" s="10">
        <f t="shared" si="15"/>
        <v>10.72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100</v>
      </c>
      <c r="B164" s="6" t="s">
        <v>101</v>
      </c>
      <c r="C164" s="7">
        <v>9603.5000000000018</v>
      </c>
      <c r="D164" s="7">
        <v>9603.5000000000018</v>
      </c>
      <c r="E164" s="7">
        <v>2021.8</v>
      </c>
      <c r="F164" s="7">
        <v>278.15436</v>
      </c>
      <c r="G164" s="7">
        <v>0</v>
      </c>
      <c r="H164" s="7">
        <v>278.15436</v>
      </c>
      <c r="I164" s="7">
        <v>0</v>
      </c>
      <c r="J164" s="7">
        <v>0.6</v>
      </c>
      <c r="K164" s="7">
        <f t="shared" si="12"/>
        <v>1743.64564</v>
      </c>
      <c r="L164" s="7">
        <f t="shared" si="13"/>
        <v>9325.3456400000014</v>
      </c>
      <c r="M164" s="7">
        <f t="shared" si="14"/>
        <v>13.757758433079434</v>
      </c>
      <c r="N164" s="7">
        <f t="shared" si="15"/>
        <v>9325.3456400000014</v>
      </c>
      <c r="O164" s="7">
        <f t="shared" si="16"/>
        <v>1743.64564</v>
      </c>
      <c r="P164" s="7">
        <f t="shared" si="17"/>
        <v>13.757758433079434</v>
      </c>
    </row>
    <row r="165" spans="1:16">
      <c r="A165" s="8" t="s">
        <v>23</v>
      </c>
      <c r="B165" s="9" t="s">
        <v>24</v>
      </c>
      <c r="C165" s="10">
        <v>6368.6</v>
      </c>
      <c r="D165" s="10">
        <v>6368.6</v>
      </c>
      <c r="E165" s="10">
        <v>1484.3</v>
      </c>
      <c r="F165" s="10">
        <v>234.64591000000001</v>
      </c>
      <c r="G165" s="10">
        <v>0</v>
      </c>
      <c r="H165" s="10">
        <v>234.64591000000001</v>
      </c>
      <c r="I165" s="10">
        <v>0</v>
      </c>
      <c r="J165" s="10">
        <v>0</v>
      </c>
      <c r="K165" s="10">
        <f t="shared" si="12"/>
        <v>1249.65409</v>
      </c>
      <c r="L165" s="10">
        <f t="shared" si="13"/>
        <v>6133.9540900000002</v>
      </c>
      <c r="M165" s="10">
        <f t="shared" si="14"/>
        <v>15.80852320959375</v>
      </c>
      <c r="N165" s="10">
        <f t="shared" si="15"/>
        <v>6133.9540900000002</v>
      </c>
      <c r="O165" s="10">
        <f t="shared" si="16"/>
        <v>1249.65409</v>
      </c>
      <c r="P165" s="10">
        <f t="shared" si="17"/>
        <v>15.80852320959375</v>
      </c>
    </row>
    <row r="166" spans="1:16">
      <c r="A166" s="8" t="s">
        <v>25</v>
      </c>
      <c r="B166" s="9" t="s">
        <v>26</v>
      </c>
      <c r="C166" s="10">
        <v>1401.1000000000001</v>
      </c>
      <c r="D166" s="10">
        <v>1401.1000000000001</v>
      </c>
      <c r="E166" s="10">
        <v>324.90000000000003</v>
      </c>
      <c r="F166" s="10">
        <v>43.508449999999996</v>
      </c>
      <c r="G166" s="10">
        <v>0</v>
      </c>
      <c r="H166" s="10">
        <v>43.508449999999996</v>
      </c>
      <c r="I166" s="10">
        <v>0</v>
      </c>
      <c r="J166" s="10">
        <v>0</v>
      </c>
      <c r="K166" s="10">
        <f t="shared" si="12"/>
        <v>281.39155000000005</v>
      </c>
      <c r="L166" s="10">
        <f t="shared" si="13"/>
        <v>1357.5915500000001</v>
      </c>
      <c r="M166" s="10">
        <f t="shared" si="14"/>
        <v>13.391335795629422</v>
      </c>
      <c r="N166" s="10">
        <f t="shared" si="15"/>
        <v>1357.5915500000001</v>
      </c>
      <c r="O166" s="10">
        <f t="shared" si="16"/>
        <v>281.39155000000005</v>
      </c>
      <c r="P166" s="10">
        <f t="shared" si="17"/>
        <v>13.391335795629422</v>
      </c>
    </row>
    <row r="167" spans="1:16">
      <c r="A167" s="8" t="s">
        <v>27</v>
      </c>
      <c r="B167" s="9" t="s">
        <v>28</v>
      </c>
      <c r="C167" s="10">
        <v>189.4</v>
      </c>
      <c r="D167" s="10">
        <v>189.4</v>
      </c>
      <c r="E167" s="10">
        <v>65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65</v>
      </c>
      <c r="L167" s="10">
        <f t="shared" si="13"/>
        <v>189.4</v>
      </c>
      <c r="M167" s="10">
        <f t="shared" si="14"/>
        <v>0</v>
      </c>
      <c r="N167" s="10">
        <f t="shared" si="15"/>
        <v>189.4</v>
      </c>
      <c r="O167" s="10">
        <f t="shared" si="16"/>
        <v>65</v>
      </c>
      <c r="P167" s="10">
        <f t="shared" si="17"/>
        <v>0</v>
      </c>
    </row>
    <row r="168" spans="1:16">
      <c r="A168" s="8" t="s">
        <v>76</v>
      </c>
      <c r="B168" s="9" t="s">
        <v>77</v>
      </c>
      <c r="C168" s="10">
        <v>2.6</v>
      </c>
      <c r="D168" s="10">
        <v>2.6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2.6</v>
      </c>
      <c r="M168" s="10">
        <f t="shared" si="14"/>
        <v>0</v>
      </c>
      <c r="N168" s="10">
        <f t="shared" si="15"/>
        <v>2.6</v>
      </c>
      <c r="O168" s="10">
        <f t="shared" si="16"/>
        <v>0</v>
      </c>
      <c r="P168" s="10">
        <f t="shared" si="17"/>
        <v>0</v>
      </c>
    </row>
    <row r="169" spans="1:16">
      <c r="A169" s="8" t="s">
        <v>29</v>
      </c>
      <c r="B169" s="9" t="s">
        <v>30</v>
      </c>
      <c r="C169" s="10">
        <v>794.07</v>
      </c>
      <c r="D169" s="10">
        <v>794.07</v>
      </c>
      <c r="E169" s="10">
        <v>117.2</v>
      </c>
      <c r="F169" s="10">
        <v>0</v>
      </c>
      <c r="G169" s="10">
        <v>0</v>
      </c>
      <c r="H169" s="10">
        <v>0</v>
      </c>
      <c r="I169" s="10">
        <v>0</v>
      </c>
      <c r="J169" s="10">
        <v>0.6</v>
      </c>
      <c r="K169" s="10">
        <f t="shared" si="12"/>
        <v>117.2</v>
      </c>
      <c r="L169" s="10">
        <f t="shared" si="13"/>
        <v>794.07</v>
      </c>
      <c r="M169" s="10">
        <f t="shared" si="14"/>
        <v>0</v>
      </c>
      <c r="N169" s="10">
        <f t="shared" si="15"/>
        <v>794.07</v>
      </c>
      <c r="O169" s="10">
        <f t="shared" si="16"/>
        <v>117.2</v>
      </c>
      <c r="P169" s="10">
        <f t="shared" si="17"/>
        <v>0</v>
      </c>
    </row>
    <row r="170" spans="1:16">
      <c r="A170" s="8" t="s">
        <v>31</v>
      </c>
      <c r="B170" s="9" t="s">
        <v>32</v>
      </c>
      <c r="C170" s="10">
        <v>108</v>
      </c>
      <c r="D170" s="10">
        <v>108</v>
      </c>
      <c r="E170" s="10">
        <v>18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18</v>
      </c>
      <c r="L170" s="10">
        <f t="shared" si="13"/>
        <v>108</v>
      </c>
      <c r="M170" s="10">
        <f t="shared" si="14"/>
        <v>0</v>
      </c>
      <c r="N170" s="10">
        <f t="shared" si="15"/>
        <v>108</v>
      </c>
      <c r="O170" s="10">
        <f t="shared" si="16"/>
        <v>18</v>
      </c>
      <c r="P170" s="10">
        <f t="shared" si="17"/>
        <v>0</v>
      </c>
    </row>
    <row r="171" spans="1:16">
      <c r="A171" s="8" t="s">
        <v>33</v>
      </c>
      <c r="B171" s="9" t="s">
        <v>34</v>
      </c>
      <c r="C171" s="10">
        <v>485</v>
      </c>
      <c r="D171" s="10">
        <v>485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485</v>
      </c>
      <c r="M171" s="10">
        <f t="shared" si="14"/>
        <v>0</v>
      </c>
      <c r="N171" s="10">
        <f t="shared" si="15"/>
        <v>485</v>
      </c>
      <c r="O171" s="10">
        <f t="shared" si="16"/>
        <v>0</v>
      </c>
      <c r="P171" s="10">
        <f t="shared" si="17"/>
        <v>0</v>
      </c>
    </row>
    <row r="172" spans="1:16">
      <c r="A172" s="8" t="s">
        <v>35</v>
      </c>
      <c r="B172" s="9" t="s">
        <v>36</v>
      </c>
      <c r="C172" s="10">
        <v>35.1</v>
      </c>
      <c r="D172" s="10">
        <v>35.1</v>
      </c>
      <c r="E172" s="10">
        <v>5.3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5.3</v>
      </c>
      <c r="L172" s="10">
        <f t="shared" si="13"/>
        <v>35.1</v>
      </c>
      <c r="M172" s="10">
        <f t="shared" si="14"/>
        <v>0</v>
      </c>
      <c r="N172" s="10">
        <f t="shared" si="15"/>
        <v>35.1</v>
      </c>
      <c r="O172" s="10">
        <f t="shared" si="16"/>
        <v>5.3</v>
      </c>
      <c r="P172" s="10">
        <f t="shared" si="17"/>
        <v>0</v>
      </c>
    </row>
    <row r="173" spans="1:16">
      <c r="A173" s="8" t="s">
        <v>37</v>
      </c>
      <c r="B173" s="9" t="s">
        <v>38</v>
      </c>
      <c r="C173" s="10">
        <v>91.7</v>
      </c>
      <c r="D173" s="10">
        <v>91.7</v>
      </c>
      <c r="E173" s="10">
        <v>4.8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4.8</v>
      </c>
      <c r="L173" s="10">
        <f t="shared" si="13"/>
        <v>91.7</v>
      </c>
      <c r="M173" s="10">
        <f t="shared" si="14"/>
        <v>0</v>
      </c>
      <c r="N173" s="10">
        <f t="shared" si="15"/>
        <v>91.7</v>
      </c>
      <c r="O173" s="10">
        <f t="shared" si="16"/>
        <v>4.8</v>
      </c>
      <c r="P173" s="10">
        <f t="shared" si="17"/>
        <v>0</v>
      </c>
    </row>
    <row r="174" spans="1:16">
      <c r="A174" s="8" t="s">
        <v>39</v>
      </c>
      <c r="B174" s="9" t="s">
        <v>40</v>
      </c>
      <c r="C174" s="10">
        <v>109.4</v>
      </c>
      <c r="D174" s="10">
        <v>109.4</v>
      </c>
      <c r="E174" s="10">
        <v>1.5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1.5</v>
      </c>
      <c r="L174" s="10">
        <f t="shared" si="13"/>
        <v>109.4</v>
      </c>
      <c r="M174" s="10">
        <f t="shared" si="14"/>
        <v>0</v>
      </c>
      <c r="N174" s="10">
        <f t="shared" si="15"/>
        <v>109.4</v>
      </c>
      <c r="O174" s="10">
        <f t="shared" si="16"/>
        <v>1.5</v>
      </c>
      <c r="P174" s="10">
        <f t="shared" si="17"/>
        <v>0</v>
      </c>
    </row>
    <row r="175" spans="1:16">
      <c r="A175" s="8" t="s">
        <v>80</v>
      </c>
      <c r="B175" s="9" t="s">
        <v>81</v>
      </c>
      <c r="C175" s="10">
        <v>4.8</v>
      </c>
      <c r="D175" s="10">
        <v>4.8</v>
      </c>
      <c r="E175" s="10">
        <v>0.8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0.8</v>
      </c>
      <c r="L175" s="10">
        <f t="shared" si="13"/>
        <v>4.8</v>
      </c>
      <c r="M175" s="10">
        <f t="shared" si="14"/>
        <v>0</v>
      </c>
      <c r="N175" s="10">
        <f t="shared" si="15"/>
        <v>4.8</v>
      </c>
      <c r="O175" s="10">
        <f t="shared" si="16"/>
        <v>0.8</v>
      </c>
      <c r="P175" s="10">
        <f t="shared" si="17"/>
        <v>0</v>
      </c>
    </row>
    <row r="176" spans="1:16" ht="25.5">
      <c r="A176" s="8" t="s">
        <v>41</v>
      </c>
      <c r="B176" s="9" t="s">
        <v>42</v>
      </c>
      <c r="C176" s="10">
        <v>13.200000000000001</v>
      </c>
      <c r="D176" s="10">
        <v>13.200000000000001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13.200000000000001</v>
      </c>
      <c r="M176" s="10">
        <f t="shared" si="14"/>
        <v>0</v>
      </c>
      <c r="N176" s="10">
        <f t="shared" si="15"/>
        <v>13.200000000000001</v>
      </c>
      <c r="O176" s="10">
        <f t="shared" si="16"/>
        <v>0</v>
      </c>
      <c r="P176" s="10">
        <f t="shared" si="17"/>
        <v>0</v>
      </c>
    </row>
    <row r="177" spans="1:16">
      <c r="A177" s="8" t="s">
        <v>43</v>
      </c>
      <c r="B177" s="9" t="s">
        <v>44</v>
      </c>
      <c r="C177" s="10">
        <v>0.53</v>
      </c>
      <c r="D177" s="10">
        <v>0.53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0.53</v>
      </c>
      <c r="M177" s="10">
        <f t="shared" si="14"/>
        <v>0</v>
      </c>
      <c r="N177" s="10">
        <f t="shared" si="15"/>
        <v>0.53</v>
      </c>
      <c r="O177" s="10">
        <f t="shared" si="16"/>
        <v>0</v>
      </c>
      <c r="P177" s="10">
        <f t="shared" si="17"/>
        <v>0</v>
      </c>
    </row>
    <row r="178" spans="1:16">
      <c r="A178" s="5" t="s">
        <v>102</v>
      </c>
      <c r="B178" s="6" t="s">
        <v>103</v>
      </c>
      <c r="C178" s="7">
        <v>142662.31900000002</v>
      </c>
      <c r="D178" s="7">
        <v>169268.31200000001</v>
      </c>
      <c r="E178" s="7">
        <v>11536.989300000001</v>
      </c>
      <c r="F178" s="7">
        <v>213.92916000000002</v>
      </c>
      <c r="G178" s="7">
        <v>0</v>
      </c>
      <c r="H178" s="7">
        <v>754.84700000000009</v>
      </c>
      <c r="I178" s="7">
        <v>232.13339000000002</v>
      </c>
      <c r="J178" s="7">
        <v>681.00379000000009</v>
      </c>
      <c r="K178" s="7">
        <f t="shared" si="12"/>
        <v>11323.060140000001</v>
      </c>
      <c r="L178" s="7">
        <f t="shared" si="13"/>
        <v>169054.38284000001</v>
      </c>
      <c r="M178" s="7">
        <f t="shared" si="14"/>
        <v>1.8542893161910101</v>
      </c>
      <c r="N178" s="7">
        <f t="shared" si="15"/>
        <v>168513.465</v>
      </c>
      <c r="O178" s="7">
        <f t="shared" si="16"/>
        <v>10782.142300000001</v>
      </c>
      <c r="P178" s="7">
        <f t="shared" si="17"/>
        <v>6.5428421607359901</v>
      </c>
    </row>
    <row r="179" spans="1:16" ht="38.25">
      <c r="A179" s="5" t="s">
        <v>104</v>
      </c>
      <c r="B179" s="6" t="s">
        <v>46</v>
      </c>
      <c r="C179" s="7">
        <v>1927.8190000000002</v>
      </c>
      <c r="D179" s="7">
        <v>1910.7950000000001</v>
      </c>
      <c r="E179" s="7">
        <v>321.84429999999998</v>
      </c>
      <c r="F179" s="7">
        <v>0</v>
      </c>
      <c r="G179" s="7">
        <v>0</v>
      </c>
      <c r="H179" s="7">
        <v>70.99430000000001</v>
      </c>
      <c r="I179" s="7">
        <v>0</v>
      </c>
      <c r="J179" s="7">
        <v>0</v>
      </c>
      <c r="K179" s="7">
        <f t="shared" si="12"/>
        <v>321.84429999999998</v>
      </c>
      <c r="L179" s="7">
        <f t="shared" si="13"/>
        <v>1910.7950000000001</v>
      </c>
      <c r="M179" s="7">
        <f t="shared" si="14"/>
        <v>0</v>
      </c>
      <c r="N179" s="7">
        <f t="shared" si="15"/>
        <v>1839.8007</v>
      </c>
      <c r="O179" s="7">
        <f t="shared" si="16"/>
        <v>250.84999999999997</v>
      </c>
      <c r="P179" s="7">
        <f t="shared" si="17"/>
        <v>22.058585471297771</v>
      </c>
    </row>
    <row r="180" spans="1:16">
      <c r="A180" s="8" t="s">
        <v>23</v>
      </c>
      <c r="B180" s="9" t="s">
        <v>24</v>
      </c>
      <c r="C180" s="10">
        <v>1508.1990000000001</v>
      </c>
      <c r="D180" s="10">
        <v>1494.2450000000001</v>
      </c>
      <c r="E180" s="10">
        <v>250.69204999999999</v>
      </c>
      <c r="F180" s="10">
        <v>0</v>
      </c>
      <c r="G180" s="10">
        <v>0</v>
      </c>
      <c r="H180" s="10">
        <v>58.192050000000002</v>
      </c>
      <c r="I180" s="10">
        <v>0</v>
      </c>
      <c r="J180" s="10">
        <v>0</v>
      </c>
      <c r="K180" s="10">
        <f t="shared" si="12"/>
        <v>250.69204999999999</v>
      </c>
      <c r="L180" s="10">
        <f t="shared" si="13"/>
        <v>1494.2450000000001</v>
      </c>
      <c r="M180" s="10">
        <f t="shared" si="14"/>
        <v>0</v>
      </c>
      <c r="N180" s="10">
        <f t="shared" si="15"/>
        <v>1436.05295</v>
      </c>
      <c r="O180" s="10">
        <f t="shared" si="16"/>
        <v>192.5</v>
      </c>
      <c r="P180" s="10">
        <f t="shared" si="17"/>
        <v>23.212562983150047</v>
      </c>
    </row>
    <row r="181" spans="1:16">
      <c r="A181" s="8" t="s">
        <v>25</v>
      </c>
      <c r="B181" s="9" t="s">
        <v>26</v>
      </c>
      <c r="C181" s="10">
        <v>331.80400000000003</v>
      </c>
      <c r="D181" s="10">
        <v>328.73399999999998</v>
      </c>
      <c r="E181" s="10">
        <v>55.152250000000002</v>
      </c>
      <c r="F181" s="10">
        <v>0</v>
      </c>
      <c r="G181" s="10">
        <v>0</v>
      </c>
      <c r="H181" s="10">
        <v>12.802250000000001</v>
      </c>
      <c r="I181" s="10">
        <v>0</v>
      </c>
      <c r="J181" s="10">
        <v>0</v>
      </c>
      <c r="K181" s="10">
        <f t="shared" si="12"/>
        <v>55.152250000000002</v>
      </c>
      <c r="L181" s="10">
        <f t="shared" si="13"/>
        <v>328.73399999999998</v>
      </c>
      <c r="M181" s="10">
        <f t="shared" si="14"/>
        <v>0</v>
      </c>
      <c r="N181" s="10">
        <f t="shared" si="15"/>
        <v>315.93174999999997</v>
      </c>
      <c r="O181" s="10">
        <f t="shared" si="16"/>
        <v>42.35</v>
      </c>
      <c r="P181" s="10">
        <f t="shared" si="17"/>
        <v>23.212561590868912</v>
      </c>
    </row>
    <row r="182" spans="1:16">
      <c r="A182" s="8" t="s">
        <v>27</v>
      </c>
      <c r="B182" s="9" t="s">
        <v>28</v>
      </c>
      <c r="C182" s="10">
        <v>31.286999999999999</v>
      </c>
      <c r="D182" s="10">
        <v>31.286999999999999</v>
      </c>
      <c r="E182" s="10">
        <v>6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6</v>
      </c>
      <c r="L182" s="10">
        <f t="shared" si="13"/>
        <v>31.286999999999999</v>
      </c>
      <c r="M182" s="10">
        <f t="shared" si="14"/>
        <v>0</v>
      </c>
      <c r="N182" s="10">
        <f t="shared" si="15"/>
        <v>31.286999999999999</v>
      </c>
      <c r="O182" s="10">
        <f t="shared" si="16"/>
        <v>6</v>
      </c>
      <c r="P182" s="10">
        <f t="shared" si="17"/>
        <v>0</v>
      </c>
    </row>
    <row r="183" spans="1:16">
      <c r="A183" s="8" t="s">
        <v>29</v>
      </c>
      <c r="B183" s="9" t="s">
        <v>30</v>
      </c>
      <c r="C183" s="10">
        <v>51.03</v>
      </c>
      <c r="D183" s="10">
        <v>51.03</v>
      </c>
      <c r="E183" s="10">
        <v>10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10</v>
      </c>
      <c r="L183" s="10">
        <f t="shared" si="13"/>
        <v>51.03</v>
      </c>
      <c r="M183" s="10">
        <f t="shared" si="14"/>
        <v>0</v>
      </c>
      <c r="N183" s="10">
        <f t="shared" si="15"/>
        <v>51.03</v>
      </c>
      <c r="O183" s="10">
        <f t="shared" si="16"/>
        <v>10</v>
      </c>
      <c r="P183" s="10">
        <f t="shared" si="17"/>
        <v>0</v>
      </c>
    </row>
    <row r="184" spans="1:16">
      <c r="A184" s="8" t="s">
        <v>31</v>
      </c>
      <c r="B184" s="9" t="s">
        <v>32</v>
      </c>
      <c r="C184" s="10">
        <v>3.0609999999999999</v>
      </c>
      <c r="D184" s="10">
        <v>3.0609999999999999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3.0609999999999999</v>
      </c>
      <c r="M184" s="10">
        <f t="shared" si="14"/>
        <v>0</v>
      </c>
      <c r="N184" s="10">
        <f t="shared" si="15"/>
        <v>3.0609999999999999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41</v>
      </c>
      <c r="B185" s="9" t="s">
        <v>42</v>
      </c>
      <c r="C185" s="10">
        <v>2.4380000000000002</v>
      </c>
      <c r="D185" s="10">
        <v>2.4380000000000002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2.4380000000000002</v>
      </c>
      <c r="M185" s="10">
        <f t="shared" si="14"/>
        <v>0</v>
      </c>
      <c r="N185" s="10">
        <f t="shared" si="15"/>
        <v>2.4380000000000002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105</v>
      </c>
      <c r="B186" s="6" t="s">
        <v>106</v>
      </c>
      <c r="C186" s="7">
        <v>76965</v>
      </c>
      <c r="D186" s="7">
        <v>50290.544879999994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50290.544879999994</v>
      </c>
      <c r="M186" s="7">
        <f t="shared" si="14"/>
        <v>0</v>
      </c>
      <c r="N186" s="7">
        <f t="shared" si="15"/>
        <v>50290.544879999994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76965</v>
      </c>
      <c r="D187" s="10">
        <v>50290.544879999994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50290.544879999994</v>
      </c>
      <c r="M187" s="10">
        <f t="shared" si="14"/>
        <v>0</v>
      </c>
      <c r="N187" s="10">
        <f t="shared" si="15"/>
        <v>50290.544879999994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107</v>
      </c>
      <c r="B188" s="6" t="s">
        <v>108</v>
      </c>
      <c r="C188" s="7">
        <v>24644.600000000002</v>
      </c>
      <c r="D188" s="7">
        <v>19519.998540000001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19519.998540000001</v>
      </c>
      <c r="M188" s="7">
        <f t="shared" si="14"/>
        <v>0</v>
      </c>
      <c r="N188" s="7">
        <f t="shared" si="15"/>
        <v>19519.998540000001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24644.600000000002</v>
      </c>
      <c r="D189" s="10">
        <v>19519.998540000001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19519.998540000001</v>
      </c>
      <c r="M189" s="10">
        <f t="shared" si="14"/>
        <v>0</v>
      </c>
      <c r="N189" s="10">
        <f t="shared" si="15"/>
        <v>19519.998540000001</v>
      </c>
      <c r="O189" s="10">
        <f t="shared" si="16"/>
        <v>0</v>
      </c>
      <c r="P189" s="10">
        <f t="shared" si="17"/>
        <v>0</v>
      </c>
    </row>
    <row r="190" spans="1:16">
      <c r="A190" s="5" t="s">
        <v>109</v>
      </c>
      <c r="B190" s="6" t="s">
        <v>110</v>
      </c>
      <c r="C190" s="7">
        <v>6042.1</v>
      </c>
      <c r="D190" s="7">
        <v>4040.4571199999996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4040.4571199999996</v>
      </c>
      <c r="M190" s="7">
        <f t="shared" si="14"/>
        <v>0</v>
      </c>
      <c r="N190" s="7">
        <f t="shared" si="15"/>
        <v>4040.4571199999996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6042.1</v>
      </c>
      <c r="D191" s="10">
        <v>4040.4571199999996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4040.4571199999996</v>
      </c>
      <c r="M191" s="10">
        <f t="shared" si="14"/>
        <v>0</v>
      </c>
      <c r="N191" s="10">
        <f t="shared" si="15"/>
        <v>4040.4571199999996</v>
      </c>
      <c r="O191" s="10">
        <f t="shared" si="16"/>
        <v>0</v>
      </c>
      <c r="P191" s="10">
        <f t="shared" si="17"/>
        <v>0</v>
      </c>
    </row>
    <row r="192" spans="1:16" ht="38.25">
      <c r="A192" s="5" t="s">
        <v>111</v>
      </c>
      <c r="B192" s="6" t="s">
        <v>112</v>
      </c>
      <c r="C192" s="7">
        <v>2018.4</v>
      </c>
      <c r="D192" s="7">
        <v>376.80258000000009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376.80258000000009</v>
      </c>
      <c r="M192" s="7">
        <f t="shared" si="14"/>
        <v>0</v>
      </c>
      <c r="N192" s="7">
        <f t="shared" si="15"/>
        <v>376.80258000000009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55</v>
      </c>
      <c r="B193" s="9" t="s">
        <v>56</v>
      </c>
      <c r="C193" s="10">
        <v>2018.4</v>
      </c>
      <c r="D193" s="10">
        <v>376.80258000000009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376.80258000000009</v>
      </c>
      <c r="M193" s="10">
        <f t="shared" si="14"/>
        <v>0</v>
      </c>
      <c r="N193" s="10">
        <f t="shared" si="15"/>
        <v>376.80258000000009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113</v>
      </c>
      <c r="B194" s="6" t="s">
        <v>114</v>
      </c>
      <c r="C194" s="7">
        <v>991.2</v>
      </c>
      <c r="D194" s="7">
        <v>224.83513000000002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224.83513000000002</v>
      </c>
      <c r="M194" s="7">
        <f t="shared" si="14"/>
        <v>0</v>
      </c>
      <c r="N194" s="7">
        <f t="shared" si="15"/>
        <v>224.83513000000002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41</v>
      </c>
      <c r="B195" s="9" t="s">
        <v>42</v>
      </c>
      <c r="C195" s="10">
        <v>991.2</v>
      </c>
      <c r="D195" s="10">
        <v>224.83513000000002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224.83513000000002</v>
      </c>
      <c r="M195" s="10">
        <f t="shared" si="14"/>
        <v>0</v>
      </c>
      <c r="N195" s="10">
        <f t="shared" si="15"/>
        <v>224.83513000000002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115</v>
      </c>
      <c r="B196" s="6" t="s">
        <v>116</v>
      </c>
      <c r="C196" s="7">
        <v>2045.4</v>
      </c>
      <c r="D196" s="7">
        <v>9422.7000000000007</v>
      </c>
      <c r="E196" s="7">
        <v>1800.8</v>
      </c>
      <c r="F196" s="7">
        <v>232.13339000000002</v>
      </c>
      <c r="G196" s="7">
        <v>0</v>
      </c>
      <c r="H196" s="7">
        <v>0</v>
      </c>
      <c r="I196" s="7">
        <v>232.13339000000002</v>
      </c>
      <c r="J196" s="7">
        <v>0</v>
      </c>
      <c r="K196" s="7">
        <f t="shared" si="12"/>
        <v>1568.66661</v>
      </c>
      <c r="L196" s="7">
        <f t="shared" si="13"/>
        <v>9190.5666099999999</v>
      </c>
      <c r="M196" s="7">
        <f t="shared" si="14"/>
        <v>12.890570302087962</v>
      </c>
      <c r="N196" s="7">
        <f t="shared" si="15"/>
        <v>9422.7000000000007</v>
      </c>
      <c r="O196" s="7">
        <f t="shared" si="16"/>
        <v>1800.8</v>
      </c>
      <c r="P196" s="7">
        <f t="shared" si="17"/>
        <v>0</v>
      </c>
    </row>
    <row r="197" spans="1:16">
      <c r="A197" s="8" t="s">
        <v>84</v>
      </c>
      <c r="B197" s="9" t="s">
        <v>85</v>
      </c>
      <c r="C197" s="10">
        <v>2045.4</v>
      </c>
      <c r="D197" s="10">
        <v>9422.7000000000007</v>
      </c>
      <c r="E197" s="10">
        <v>1800.8</v>
      </c>
      <c r="F197" s="10">
        <v>232.13339000000002</v>
      </c>
      <c r="G197" s="10">
        <v>0</v>
      </c>
      <c r="H197" s="10">
        <v>0</v>
      </c>
      <c r="I197" s="10">
        <v>232.13339000000002</v>
      </c>
      <c r="J197" s="10">
        <v>0</v>
      </c>
      <c r="K197" s="10">
        <f t="shared" si="12"/>
        <v>1568.66661</v>
      </c>
      <c r="L197" s="10">
        <f t="shared" si="13"/>
        <v>9190.5666099999999</v>
      </c>
      <c r="M197" s="10">
        <f t="shared" si="14"/>
        <v>12.890570302087962</v>
      </c>
      <c r="N197" s="10">
        <f t="shared" si="15"/>
        <v>9422.7000000000007</v>
      </c>
      <c r="O197" s="10">
        <f t="shared" si="16"/>
        <v>1800.8</v>
      </c>
      <c r="P197" s="10">
        <f t="shared" si="17"/>
        <v>0</v>
      </c>
    </row>
    <row r="198" spans="1:16" ht="25.5">
      <c r="A198" s="5" t="s">
        <v>117</v>
      </c>
      <c r="B198" s="6" t="s">
        <v>118</v>
      </c>
      <c r="C198" s="7">
        <v>0</v>
      </c>
      <c r="D198" s="7">
        <v>766.36487</v>
      </c>
      <c r="E198" s="7">
        <v>162.6</v>
      </c>
      <c r="F198" s="7">
        <v>0</v>
      </c>
      <c r="G198" s="7">
        <v>0</v>
      </c>
      <c r="H198" s="7">
        <v>48.901629999999997</v>
      </c>
      <c r="I198" s="7">
        <v>0</v>
      </c>
      <c r="J198" s="7">
        <v>0</v>
      </c>
      <c r="K198" s="7">
        <f t="shared" ref="K198:K261" si="18">E198-F198</f>
        <v>162.6</v>
      </c>
      <c r="L198" s="7">
        <f t="shared" ref="L198:L261" si="19">D198-F198</f>
        <v>766.36487</v>
      </c>
      <c r="M198" s="7">
        <f t="shared" ref="M198:M261" si="20">IF(E198=0,0,(F198/E198)*100)</f>
        <v>0</v>
      </c>
      <c r="N198" s="7">
        <f t="shared" ref="N198:N261" si="21">D198-H198</f>
        <v>717.46324000000004</v>
      </c>
      <c r="O198" s="7">
        <f t="shared" ref="O198:O261" si="22">E198-H198</f>
        <v>113.69837</v>
      </c>
      <c r="P198" s="7">
        <f t="shared" ref="P198:P261" si="23">IF(E198=0,0,(H198/E198)*100)</f>
        <v>30.074803198031979</v>
      </c>
    </row>
    <row r="199" spans="1:16" ht="25.5">
      <c r="A199" s="8" t="s">
        <v>41</v>
      </c>
      <c r="B199" s="9" t="s">
        <v>42</v>
      </c>
      <c r="C199" s="10">
        <v>0</v>
      </c>
      <c r="D199" s="10">
        <v>766.36487</v>
      </c>
      <c r="E199" s="10">
        <v>162.6</v>
      </c>
      <c r="F199" s="10">
        <v>0</v>
      </c>
      <c r="G199" s="10">
        <v>0</v>
      </c>
      <c r="H199" s="10">
        <v>48.901629999999997</v>
      </c>
      <c r="I199" s="10">
        <v>0</v>
      </c>
      <c r="J199" s="10">
        <v>0</v>
      </c>
      <c r="K199" s="10">
        <f t="shared" si="18"/>
        <v>162.6</v>
      </c>
      <c r="L199" s="10">
        <f t="shared" si="19"/>
        <v>766.36487</v>
      </c>
      <c r="M199" s="10">
        <f t="shared" si="20"/>
        <v>0</v>
      </c>
      <c r="N199" s="10">
        <f t="shared" si="21"/>
        <v>717.46324000000004</v>
      </c>
      <c r="O199" s="10">
        <f t="shared" si="22"/>
        <v>113.69837</v>
      </c>
      <c r="P199" s="10">
        <f t="shared" si="23"/>
        <v>30.074803198031979</v>
      </c>
    </row>
    <row r="200" spans="1:16">
      <c r="A200" s="5" t="s">
        <v>119</v>
      </c>
      <c r="B200" s="6" t="s">
        <v>120</v>
      </c>
      <c r="C200" s="7">
        <v>25824.7</v>
      </c>
      <c r="D200" s="7">
        <v>80512.713879999996</v>
      </c>
      <c r="E200" s="7">
        <v>8854.7999999999993</v>
      </c>
      <c r="F200" s="7">
        <v>-18.204229999999999</v>
      </c>
      <c r="G200" s="7">
        <v>0</v>
      </c>
      <c r="H200" s="7">
        <v>561.31553000000008</v>
      </c>
      <c r="I200" s="7">
        <v>0</v>
      </c>
      <c r="J200" s="7">
        <v>681.00379000000009</v>
      </c>
      <c r="K200" s="7">
        <f t="shared" si="18"/>
        <v>8873.0042299999986</v>
      </c>
      <c r="L200" s="7">
        <f t="shared" si="19"/>
        <v>80530.918109999999</v>
      </c>
      <c r="M200" s="7">
        <f t="shared" si="20"/>
        <v>-0.20558600984776618</v>
      </c>
      <c r="N200" s="7">
        <f t="shared" si="21"/>
        <v>79951.398349999989</v>
      </c>
      <c r="O200" s="7">
        <f t="shared" si="22"/>
        <v>8293.4844699999994</v>
      </c>
      <c r="P200" s="7">
        <f t="shared" si="23"/>
        <v>6.3391102001174522</v>
      </c>
    </row>
    <row r="201" spans="1:16">
      <c r="A201" s="8" t="s">
        <v>27</v>
      </c>
      <c r="B201" s="9" t="s">
        <v>28</v>
      </c>
      <c r="C201" s="10">
        <v>0</v>
      </c>
      <c r="D201" s="10">
        <v>49.524999999999999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49.524999999999999</v>
      </c>
      <c r="M201" s="10">
        <f t="shared" si="20"/>
        <v>0</v>
      </c>
      <c r="N201" s="10">
        <f t="shared" si="21"/>
        <v>49.524999999999999</v>
      </c>
      <c r="O201" s="10">
        <f t="shared" si="22"/>
        <v>0</v>
      </c>
      <c r="P201" s="10">
        <f t="shared" si="23"/>
        <v>0</v>
      </c>
    </row>
    <row r="202" spans="1:16">
      <c r="A202" s="8" t="s">
        <v>29</v>
      </c>
      <c r="B202" s="9" t="s">
        <v>30</v>
      </c>
      <c r="C202" s="10">
        <v>80</v>
      </c>
      <c r="D202" s="10">
        <v>80</v>
      </c>
      <c r="E202" s="10">
        <v>80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80</v>
      </c>
      <c r="L202" s="10">
        <f t="shared" si="19"/>
        <v>80</v>
      </c>
      <c r="M202" s="10">
        <f t="shared" si="20"/>
        <v>0</v>
      </c>
      <c r="N202" s="10">
        <f t="shared" si="21"/>
        <v>80</v>
      </c>
      <c r="O202" s="10">
        <f t="shared" si="22"/>
        <v>80</v>
      </c>
      <c r="P202" s="10">
        <f t="shared" si="23"/>
        <v>0</v>
      </c>
    </row>
    <row r="203" spans="1:16" ht="25.5">
      <c r="A203" s="8" t="s">
        <v>55</v>
      </c>
      <c r="B203" s="9" t="s">
        <v>56</v>
      </c>
      <c r="C203" s="10">
        <v>25091.7</v>
      </c>
      <c r="D203" s="10">
        <v>79730.188880000002</v>
      </c>
      <c r="E203" s="10">
        <v>8666</v>
      </c>
      <c r="F203" s="10">
        <v>-18.204229999999999</v>
      </c>
      <c r="G203" s="10">
        <v>0</v>
      </c>
      <c r="H203" s="10">
        <v>561.31553000000008</v>
      </c>
      <c r="I203" s="10">
        <v>0</v>
      </c>
      <c r="J203" s="10">
        <v>681.00379000000009</v>
      </c>
      <c r="K203" s="10">
        <f t="shared" si="18"/>
        <v>8684.2042299999994</v>
      </c>
      <c r="L203" s="10">
        <f t="shared" si="19"/>
        <v>79748.393110000005</v>
      </c>
      <c r="M203" s="10">
        <f t="shared" si="20"/>
        <v>-0.21006496653588735</v>
      </c>
      <c r="N203" s="10">
        <f t="shared" si="21"/>
        <v>79168.873349999994</v>
      </c>
      <c r="O203" s="10">
        <f t="shared" si="22"/>
        <v>8104.6844700000001</v>
      </c>
      <c r="P203" s="10">
        <f t="shared" si="23"/>
        <v>6.4772159012231727</v>
      </c>
    </row>
    <row r="204" spans="1:16">
      <c r="A204" s="8" t="s">
        <v>84</v>
      </c>
      <c r="B204" s="9" t="s">
        <v>85</v>
      </c>
      <c r="C204" s="10">
        <v>653</v>
      </c>
      <c r="D204" s="10">
        <v>653</v>
      </c>
      <c r="E204" s="10">
        <v>108.8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108.8</v>
      </c>
      <c r="L204" s="10">
        <f t="shared" si="19"/>
        <v>653</v>
      </c>
      <c r="M204" s="10">
        <f t="shared" si="20"/>
        <v>0</v>
      </c>
      <c r="N204" s="10">
        <f t="shared" si="21"/>
        <v>653</v>
      </c>
      <c r="O204" s="10">
        <f t="shared" si="22"/>
        <v>108.8</v>
      </c>
      <c r="P204" s="10">
        <f t="shared" si="23"/>
        <v>0</v>
      </c>
    </row>
    <row r="205" spans="1:16" ht="25.5">
      <c r="A205" s="5" t="s">
        <v>121</v>
      </c>
      <c r="B205" s="6" t="s">
        <v>122</v>
      </c>
      <c r="C205" s="7">
        <v>1850</v>
      </c>
      <c r="D205" s="7">
        <v>1850</v>
      </c>
      <c r="E205" s="7">
        <v>351.745</v>
      </c>
      <c r="F205" s="7">
        <v>0</v>
      </c>
      <c r="G205" s="7">
        <v>0</v>
      </c>
      <c r="H205" s="7">
        <v>73.635539999999992</v>
      </c>
      <c r="I205" s="7">
        <v>0</v>
      </c>
      <c r="J205" s="7">
        <v>0</v>
      </c>
      <c r="K205" s="7">
        <f t="shared" si="18"/>
        <v>351.745</v>
      </c>
      <c r="L205" s="7">
        <f t="shared" si="19"/>
        <v>1850</v>
      </c>
      <c r="M205" s="7">
        <f t="shared" si="20"/>
        <v>0</v>
      </c>
      <c r="N205" s="7">
        <f t="shared" si="21"/>
        <v>1776.36446</v>
      </c>
      <c r="O205" s="7">
        <f t="shared" si="22"/>
        <v>278.10946000000001</v>
      </c>
      <c r="P205" s="7">
        <f t="shared" si="23"/>
        <v>20.934353011414515</v>
      </c>
    </row>
    <row r="206" spans="1:16" ht="25.5">
      <c r="A206" s="8" t="s">
        <v>55</v>
      </c>
      <c r="B206" s="9" t="s">
        <v>56</v>
      </c>
      <c r="C206" s="10">
        <v>1850</v>
      </c>
      <c r="D206" s="10">
        <v>1850</v>
      </c>
      <c r="E206" s="10">
        <v>351.745</v>
      </c>
      <c r="F206" s="10">
        <v>0</v>
      </c>
      <c r="G206" s="10">
        <v>0</v>
      </c>
      <c r="H206" s="10">
        <v>73.635539999999992</v>
      </c>
      <c r="I206" s="10">
        <v>0</v>
      </c>
      <c r="J206" s="10">
        <v>0</v>
      </c>
      <c r="K206" s="10">
        <f t="shared" si="18"/>
        <v>351.745</v>
      </c>
      <c r="L206" s="10">
        <f t="shared" si="19"/>
        <v>1850</v>
      </c>
      <c r="M206" s="10">
        <f t="shared" si="20"/>
        <v>0</v>
      </c>
      <c r="N206" s="10">
        <f t="shared" si="21"/>
        <v>1776.36446</v>
      </c>
      <c r="O206" s="10">
        <f t="shared" si="22"/>
        <v>278.10946000000001</v>
      </c>
      <c r="P206" s="10">
        <f t="shared" si="23"/>
        <v>20.934353011414515</v>
      </c>
    </row>
    <row r="207" spans="1:16">
      <c r="A207" s="5" t="s">
        <v>123</v>
      </c>
      <c r="B207" s="6" t="s">
        <v>124</v>
      </c>
      <c r="C207" s="7">
        <v>353.1</v>
      </c>
      <c r="D207" s="7">
        <v>353.1</v>
      </c>
      <c r="E207" s="7">
        <v>45.2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45.2</v>
      </c>
      <c r="L207" s="7">
        <f t="shared" si="19"/>
        <v>353.1</v>
      </c>
      <c r="M207" s="7">
        <f t="shared" si="20"/>
        <v>0</v>
      </c>
      <c r="N207" s="7">
        <f t="shared" si="21"/>
        <v>353.1</v>
      </c>
      <c r="O207" s="7">
        <f t="shared" si="22"/>
        <v>45.2</v>
      </c>
      <c r="P207" s="7">
        <f t="shared" si="23"/>
        <v>0</v>
      </c>
    </row>
    <row r="208" spans="1:16" ht="25.5">
      <c r="A208" s="8" t="s">
        <v>125</v>
      </c>
      <c r="B208" s="9" t="s">
        <v>126</v>
      </c>
      <c r="C208" s="10">
        <v>353.1</v>
      </c>
      <c r="D208" s="10">
        <v>353.1</v>
      </c>
      <c r="E208" s="10">
        <v>45.2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45.2</v>
      </c>
      <c r="L208" s="10">
        <f t="shared" si="19"/>
        <v>353.1</v>
      </c>
      <c r="M208" s="10">
        <f t="shared" si="20"/>
        <v>0</v>
      </c>
      <c r="N208" s="10">
        <f t="shared" si="21"/>
        <v>353.1</v>
      </c>
      <c r="O208" s="10">
        <f t="shared" si="22"/>
        <v>45.2</v>
      </c>
      <c r="P208" s="10">
        <f t="shared" si="23"/>
        <v>0</v>
      </c>
    </row>
    <row r="209" spans="1:16" ht="25.5">
      <c r="A209" s="5" t="s">
        <v>127</v>
      </c>
      <c r="B209" s="6" t="s">
        <v>128</v>
      </c>
      <c r="C209" s="7">
        <v>83391.198999999979</v>
      </c>
      <c r="D209" s="7">
        <v>86632.159</v>
      </c>
      <c r="E209" s="7">
        <v>12529.034680000002</v>
      </c>
      <c r="F209" s="7">
        <v>2589.7873399999999</v>
      </c>
      <c r="G209" s="7">
        <v>0</v>
      </c>
      <c r="H209" s="7">
        <v>1833.8048299999998</v>
      </c>
      <c r="I209" s="7">
        <v>825.41802000000007</v>
      </c>
      <c r="J209" s="7">
        <v>1039.0173499999999</v>
      </c>
      <c r="K209" s="7">
        <f t="shared" si="18"/>
        <v>9939.2473400000017</v>
      </c>
      <c r="L209" s="7">
        <f t="shared" si="19"/>
        <v>84042.371660000004</v>
      </c>
      <c r="M209" s="7">
        <f t="shared" si="20"/>
        <v>20.670286308122819</v>
      </c>
      <c r="N209" s="7">
        <f t="shared" si="21"/>
        <v>84798.354170000006</v>
      </c>
      <c r="O209" s="7">
        <f t="shared" si="22"/>
        <v>10695.229850000003</v>
      </c>
      <c r="P209" s="7">
        <f t="shared" si="23"/>
        <v>14.636441488403634</v>
      </c>
    </row>
    <row r="210" spans="1:16" ht="38.25">
      <c r="A210" s="5" t="s">
        <v>129</v>
      </c>
      <c r="B210" s="6" t="s">
        <v>46</v>
      </c>
      <c r="C210" s="7">
        <v>38917.030999999988</v>
      </c>
      <c r="D210" s="7">
        <v>38507.230999999992</v>
      </c>
      <c r="E210" s="7">
        <v>5886.3036800000009</v>
      </c>
      <c r="F210" s="7">
        <v>1504.7766799999999</v>
      </c>
      <c r="G210" s="7">
        <v>0</v>
      </c>
      <c r="H210" s="7">
        <v>1540.4701299999999</v>
      </c>
      <c r="I210" s="7">
        <v>0</v>
      </c>
      <c r="J210" s="7">
        <v>13.969999999999999</v>
      </c>
      <c r="K210" s="7">
        <f t="shared" si="18"/>
        <v>4381.527000000001</v>
      </c>
      <c r="L210" s="7">
        <f t="shared" si="19"/>
        <v>37002.45431999999</v>
      </c>
      <c r="M210" s="7">
        <f t="shared" si="20"/>
        <v>25.564034100258986</v>
      </c>
      <c r="N210" s="7">
        <f t="shared" si="21"/>
        <v>36966.760869999991</v>
      </c>
      <c r="O210" s="7">
        <f t="shared" si="22"/>
        <v>4345.8335500000012</v>
      </c>
      <c r="P210" s="7">
        <f t="shared" si="23"/>
        <v>26.170415488994948</v>
      </c>
    </row>
    <row r="211" spans="1:16">
      <c r="A211" s="8" t="s">
        <v>23</v>
      </c>
      <c r="B211" s="9" t="s">
        <v>24</v>
      </c>
      <c r="C211" s="10">
        <v>30821.52</v>
      </c>
      <c r="D211" s="10">
        <v>30460.920000000002</v>
      </c>
      <c r="E211" s="10">
        <v>4657.9677099999999</v>
      </c>
      <c r="F211" s="10">
        <v>1245.46371</v>
      </c>
      <c r="G211" s="10">
        <v>0</v>
      </c>
      <c r="H211" s="10">
        <v>1245.46371</v>
      </c>
      <c r="I211" s="10">
        <v>0</v>
      </c>
      <c r="J211" s="10">
        <v>0</v>
      </c>
      <c r="K211" s="10">
        <f t="shared" si="18"/>
        <v>3412.5039999999999</v>
      </c>
      <c r="L211" s="10">
        <f t="shared" si="19"/>
        <v>29215.456290000002</v>
      </c>
      <c r="M211" s="10">
        <f t="shared" si="20"/>
        <v>26.738350017458579</v>
      </c>
      <c r="N211" s="10">
        <f t="shared" si="21"/>
        <v>29215.456290000002</v>
      </c>
      <c r="O211" s="10">
        <f t="shared" si="22"/>
        <v>3412.5039999999999</v>
      </c>
      <c r="P211" s="10">
        <f t="shared" si="23"/>
        <v>26.738350017458579</v>
      </c>
    </row>
    <row r="212" spans="1:16">
      <c r="A212" s="8" t="s">
        <v>25</v>
      </c>
      <c r="B212" s="9" t="s">
        <v>26</v>
      </c>
      <c r="C212" s="10">
        <v>6499.68</v>
      </c>
      <c r="D212" s="10">
        <v>6450.4800000000005</v>
      </c>
      <c r="E212" s="10">
        <v>1009.97597</v>
      </c>
      <c r="F212" s="10">
        <v>259.31297000000001</v>
      </c>
      <c r="G212" s="10">
        <v>0</v>
      </c>
      <c r="H212" s="10">
        <v>259.31297000000001</v>
      </c>
      <c r="I212" s="10">
        <v>0</v>
      </c>
      <c r="J212" s="10">
        <v>0</v>
      </c>
      <c r="K212" s="10">
        <f t="shared" si="18"/>
        <v>750.66300000000001</v>
      </c>
      <c r="L212" s="10">
        <f t="shared" si="19"/>
        <v>6191.1670300000005</v>
      </c>
      <c r="M212" s="10">
        <f t="shared" si="20"/>
        <v>25.675162350644836</v>
      </c>
      <c r="N212" s="10">
        <f t="shared" si="21"/>
        <v>6191.1670300000005</v>
      </c>
      <c r="O212" s="10">
        <f t="shared" si="22"/>
        <v>750.66300000000001</v>
      </c>
      <c r="P212" s="10">
        <f t="shared" si="23"/>
        <v>25.675162350644836</v>
      </c>
    </row>
    <row r="213" spans="1:16">
      <c r="A213" s="8" t="s">
        <v>27</v>
      </c>
      <c r="B213" s="9" t="s">
        <v>28</v>
      </c>
      <c r="C213" s="10">
        <v>580.24400000000003</v>
      </c>
      <c r="D213" s="10">
        <v>580.24400000000003</v>
      </c>
      <c r="E213" s="10">
        <v>83.600000000000009</v>
      </c>
      <c r="F213" s="10">
        <v>0</v>
      </c>
      <c r="G213" s="10">
        <v>0</v>
      </c>
      <c r="H213" s="10">
        <v>35.651209999999999</v>
      </c>
      <c r="I213" s="10">
        <v>0</v>
      </c>
      <c r="J213" s="10">
        <v>5.4640000000000004</v>
      </c>
      <c r="K213" s="10">
        <f t="shared" si="18"/>
        <v>83.600000000000009</v>
      </c>
      <c r="L213" s="10">
        <f t="shared" si="19"/>
        <v>580.24400000000003</v>
      </c>
      <c r="M213" s="10">
        <f t="shared" si="20"/>
        <v>0</v>
      </c>
      <c r="N213" s="10">
        <f t="shared" si="21"/>
        <v>544.59279000000004</v>
      </c>
      <c r="O213" s="10">
        <f t="shared" si="22"/>
        <v>47.94879000000001</v>
      </c>
      <c r="P213" s="10">
        <f t="shared" si="23"/>
        <v>42.644988038277504</v>
      </c>
    </row>
    <row r="214" spans="1:16">
      <c r="A214" s="8" t="s">
        <v>29</v>
      </c>
      <c r="B214" s="9" t="s">
        <v>30</v>
      </c>
      <c r="C214" s="10">
        <v>179.935</v>
      </c>
      <c r="D214" s="10">
        <v>179.935</v>
      </c>
      <c r="E214" s="10">
        <v>27.8</v>
      </c>
      <c r="F214" s="10">
        <v>0</v>
      </c>
      <c r="G214" s="10">
        <v>0</v>
      </c>
      <c r="H214" s="10">
        <v>4.224E-2</v>
      </c>
      <c r="I214" s="10">
        <v>0</v>
      </c>
      <c r="J214" s="10">
        <v>0.6</v>
      </c>
      <c r="K214" s="10">
        <f t="shared" si="18"/>
        <v>27.8</v>
      </c>
      <c r="L214" s="10">
        <f t="shared" si="19"/>
        <v>179.935</v>
      </c>
      <c r="M214" s="10">
        <f t="shared" si="20"/>
        <v>0</v>
      </c>
      <c r="N214" s="10">
        <f t="shared" si="21"/>
        <v>179.89276000000001</v>
      </c>
      <c r="O214" s="10">
        <f t="shared" si="22"/>
        <v>27.757760000000001</v>
      </c>
      <c r="P214" s="10">
        <f t="shared" si="23"/>
        <v>0.15194244604316548</v>
      </c>
    </row>
    <row r="215" spans="1:16">
      <c r="A215" s="8" t="s">
        <v>31</v>
      </c>
      <c r="B215" s="9" t="s">
        <v>32</v>
      </c>
      <c r="C215" s="10">
        <v>22.643000000000001</v>
      </c>
      <c r="D215" s="10">
        <v>22.643000000000001</v>
      </c>
      <c r="E215" s="10">
        <v>3.67</v>
      </c>
      <c r="F215" s="10">
        <v>0</v>
      </c>
      <c r="G215" s="10">
        <v>0</v>
      </c>
      <c r="H215" s="10">
        <v>0</v>
      </c>
      <c r="I215" s="10">
        <v>0</v>
      </c>
      <c r="J215" s="10">
        <v>1.6</v>
      </c>
      <c r="K215" s="10">
        <f t="shared" si="18"/>
        <v>3.67</v>
      </c>
      <c r="L215" s="10">
        <f t="shared" si="19"/>
        <v>22.643000000000001</v>
      </c>
      <c r="M215" s="10">
        <f t="shared" si="20"/>
        <v>0</v>
      </c>
      <c r="N215" s="10">
        <f t="shared" si="21"/>
        <v>22.643000000000001</v>
      </c>
      <c r="O215" s="10">
        <f t="shared" si="22"/>
        <v>3.67</v>
      </c>
      <c r="P215" s="10">
        <f t="shared" si="23"/>
        <v>0</v>
      </c>
    </row>
    <row r="216" spans="1:16">
      <c r="A216" s="8" t="s">
        <v>33</v>
      </c>
      <c r="B216" s="9" t="s">
        <v>34</v>
      </c>
      <c r="C216" s="10">
        <v>182.69300000000001</v>
      </c>
      <c r="D216" s="10">
        <v>182.69300000000001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182.69300000000001</v>
      </c>
      <c r="M216" s="10">
        <f t="shared" si="20"/>
        <v>0</v>
      </c>
      <c r="N216" s="10">
        <f t="shared" si="21"/>
        <v>182.69300000000001</v>
      </c>
      <c r="O216" s="10">
        <f t="shared" si="22"/>
        <v>0</v>
      </c>
      <c r="P216" s="10">
        <f t="shared" si="23"/>
        <v>0</v>
      </c>
    </row>
    <row r="217" spans="1:16">
      <c r="A217" s="8" t="s">
        <v>35</v>
      </c>
      <c r="B217" s="9" t="s">
        <v>36</v>
      </c>
      <c r="C217" s="10">
        <v>40.618000000000002</v>
      </c>
      <c r="D217" s="10">
        <v>40.618000000000002</v>
      </c>
      <c r="E217" s="10">
        <v>6.96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6.96</v>
      </c>
      <c r="L217" s="10">
        <f t="shared" si="19"/>
        <v>40.618000000000002</v>
      </c>
      <c r="M217" s="10">
        <f t="shared" si="20"/>
        <v>0</v>
      </c>
      <c r="N217" s="10">
        <f t="shared" si="21"/>
        <v>40.618000000000002</v>
      </c>
      <c r="O217" s="10">
        <f t="shared" si="22"/>
        <v>6.96</v>
      </c>
      <c r="P217" s="10">
        <f t="shared" si="23"/>
        <v>0</v>
      </c>
    </row>
    <row r="218" spans="1:16">
      <c r="A218" s="8" t="s">
        <v>37</v>
      </c>
      <c r="B218" s="9" t="s">
        <v>38</v>
      </c>
      <c r="C218" s="10">
        <v>297.67</v>
      </c>
      <c r="D218" s="10">
        <v>297.67</v>
      </c>
      <c r="E218" s="10">
        <v>49.58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49.58</v>
      </c>
      <c r="L218" s="10">
        <f t="shared" si="19"/>
        <v>297.67</v>
      </c>
      <c r="M218" s="10">
        <f t="shared" si="20"/>
        <v>0</v>
      </c>
      <c r="N218" s="10">
        <f t="shared" si="21"/>
        <v>297.67</v>
      </c>
      <c r="O218" s="10">
        <f t="shared" si="22"/>
        <v>49.58</v>
      </c>
      <c r="P218" s="10">
        <f t="shared" si="23"/>
        <v>0</v>
      </c>
    </row>
    <row r="219" spans="1:16">
      <c r="A219" s="8" t="s">
        <v>80</v>
      </c>
      <c r="B219" s="9" t="s">
        <v>81</v>
      </c>
      <c r="C219" s="10">
        <v>5.694</v>
      </c>
      <c r="D219" s="10">
        <v>5.694</v>
      </c>
      <c r="E219" s="10">
        <v>0.95000000000000007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0.95000000000000007</v>
      </c>
      <c r="L219" s="10">
        <f t="shared" si="19"/>
        <v>5.694</v>
      </c>
      <c r="M219" s="10">
        <f t="shared" si="20"/>
        <v>0</v>
      </c>
      <c r="N219" s="10">
        <f t="shared" si="21"/>
        <v>5.694</v>
      </c>
      <c r="O219" s="10">
        <f t="shared" si="22"/>
        <v>0.95000000000000007</v>
      </c>
      <c r="P219" s="10">
        <f t="shared" si="23"/>
        <v>0</v>
      </c>
    </row>
    <row r="220" spans="1:16" ht="25.5">
      <c r="A220" s="8" t="s">
        <v>41</v>
      </c>
      <c r="B220" s="9" t="s">
        <v>42</v>
      </c>
      <c r="C220" s="10">
        <v>13.268000000000001</v>
      </c>
      <c r="D220" s="10">
        <v>13.268000000000001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13.268000000000001</v>
      </c>
      <c r="M220" s="10">
        <f t="shared" si="20"/>
        <v>0</v>
      </c>
      <c r="N220" s="10">
        <f t="shared" si="21"/>
        <v>13.268000000000001</v>
      </c>
      <c r="O220" s="10">
        <f t="shared" si="22"/>
        <v>0</v>
      </c>
      <c r="P220" s="10">
        <f t="shared" si="23"/>
        <v>0</v>
      </c>
    </row>
    <row r="221" spans="1:16">
      <c r="A221" s="8" t="s">
        <v>43</v>
      </c>
      <c r="B221" s="9" t="s">
        <v>44</v>
      </c>
      <c r="C221" s="10">
        <v>273.06600000000003</v>
      </c>
      <c r="D221" s="10">
        <v>273.06600000000003</v>
      </c>
      <c r="E221" s="10">
        <v>45.800000000000004</v>
      </c>
      <c r="F221" s="10">
        <v>0</v>
      </c>
      <c r="G221" s="10">
        <v>0</v>
      </c>
      <c r="H221" s="10">
        <v>0</v>
      </c>
      <c r="I221" s="10">
        <v>0</v>
      </c>
      <c r="J221" s="10">
        <v>6.306</v>
      </c>
      <c r="K221" s="10">
        <f t="shared" si="18"/>
        <v>45.800000000000004</v>
      </c>
      <c r="L221" s="10">
        <f t="shared" si="19"/>
        <v>273.06600000000003</v>
      </c>
      <c r="M221" s="10">
        <f t="shared" si="20"/>
        <v>0</v>
      </c>
      <c r="N221" s="10">
        <f t="shared" si="21"/>
        <v>273.06600000000003</v>
      </c>
      <c r="O221" s="10">
        <f t="shared" si="22"/>
        <v>45.800000000000004</v>
      </c>
      <c r="P221" s="10">
        <f t="shared" si="23"/>
        <v>0</v>
      </c>
    </row>
    <row r="222" spans="1:16">
      <c r="A222" s="5" t="s">
        <v>130</v>
      </c>
      <c r="B222" s="6" t="s">
        <v>50</v>
      </c>
      <c r="C222" s="7">
        <v>50</v>
      </c>
      <c r="D222" s="7">
        <v>50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50</v>
      </c>
      <c r="M222" s="7">
        <f t="shared" si="20"/>
        <v>0</v>
      </c>
      <c r="N222" s="7">
        <f t="shared" si="21"/>
        <v>50</v>
      </c>
      <c r="O222" s="7">
        <f t="shared" si="22"/>
        <v>0</v>
      </c>
      <c r="P222" s="7">
        <f t="shared" si="23"/>
        <v>0</v>
      </c>
    </row>
    <row r="223" spans="1:16">
      <c r="A223" s="8" t="s">
        <v>84</v>
      </c>
      <c r="B223" s="9" t="s">
        <v>85</v>
      </c>
      <c r="C223" s="10">
        <v>40</v>
      </c>
      <c r="D223" s="10">
        <v>40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40</v>
      </c>
      <c r="M223" s="10">
        <f t="shared" si="20"/>
        <v>0</v>
      </c>
      <c r="N223" s="10">
        <f t="shared" si="21"/>
        <v>40</v>
      </c>
      <c r="O223" s="10">
        <f t="shared" si="22"/>
        <v>0</v>
      </c>
      <c r="P223" s="10">
        <f t="shared" si="23"/>
        <v>0</v>
      </c>
    </row>
    <row r="224" spans="1:16">
      <c r="A224" s="8" t="s">
        <v>43</v>
      </c>
      <c r="B224" s="9" t="s">
        <v>44</v>
      </c>
      <c r="C224" s="10">
        <v>10</v>
      </c>
      <c r="D224" s="10">
        <v>10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10</v>
      </c>
      <c r="M224" s="10">
        <f t="shared" si="20"/>
        <v>0</v>
      </c>
      <c r="N224" s="10">
        <f t="shared" si="21"/>
        <v>10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131</v>
      </c>
      <c r="B225" s="6" t="s">
        <v>132</v>
      </c>
      <c r="C225" s="7">
        <v>339</v>
      </c>
      <c r="D225" s="7">
        <v>339</v>
      </c>
      <c r="E225" s="7">
        <v>56.6</v>
      </c>
      <c r="F225" s="7">
        <v>0</v>
      </c>
      <c r="G225" s="7">
        <v>0</v>
      </c>
      <c r="H225" s="7">
        <v>3.411</v>
      </c>
      <c r="I225" s="7">
        <v>0</v>
      </c>
      <c r="J225" s="7">
        <v>0</v>
      </c>
      <c r="K225" s="7">
        <f t="shared" si="18"/>
        <v>56.6</v>
      </c>
      <c r="L225" s="7">
        <f t="shared" si="19"/>
        <v>339</v>
      </c>
      <c r="M225" s="7">
        <f t="shared" si="20"/>
        <v>0</v>
      </c>
      <c r="N225" s="7">
        <f t="shared" si="21"/>
        <v>335.589</v>
      </c>
      <c r="O225" s="7">
        <f t="shared" si="22"/>
        <v>53.189</v>
      </c>
      <c r="P225" s="7">
        <f t="shared" si="23"/>
        <v>6.0265017667844516</v>
      </c>
    </row>
    <row r="226" spans="1:16">
      <c r="A226" s="8" t="s">
        <v>84</v>
      </c>
      <c r="B226" s="9" t="s">
        <v>85</v>
      </c>
      <c r="C226" s="10">
        <v>339</v>
      </c>
      <c r="D226" s="10">
        <v>339</v>
      </c>
      <c r="E226" s="10">
        <v>56.6</v>
      </c>
      <c r="F226" s="10">
        <v>0</v>
      </c>
      <c r="G226" s="10">
        <v>0</v>
      </c>
      <c r="H226" s="10">
        <v>3.411</v>
      </c>
      <c r="I226" s="10">
        <v>0</v>
      </c>
      <c r="J226" s="10">
        <v>0</v>
      </c>
      <c r="K226" s="10">
        <f t="shared" si="18"/>
        <v>56.6</v>
      </c>
      <c r="L226" s="10">
        <f t="shared" si="19"/>
        <v>339</v>
      </c>
      <c r="M226" s="10">
        <f t="shared" si="20"/>
        <v>0</v>
      </c>
      <c r="N226" s="10">
        <f t="shared" si="21"/>
        <v>335.589</v>
      </c>
      <c r="O226" s="10">
        <f t="shared" si="22"/>
        <v>53.189</v>
      </c>
      <c r="P226" s="10">
        <f t="shared" si="23"/>
        <v>6.0265017667844516</v>
      </c>
    </row>
    <row r="227" spans="1:16" ht="25.5">
      <c r="A227" s="5" t="s">
        <v>133</v>
      </c>
      <c r="B227" s="6" t="s">
        <v>134</v>
      </c>
      <c r="C227" s="7">
        <v>4.9190000000000005</v>
      </c>
      <c r="D227" s="7">
        <v>4.9190000000000005</v>
      </c>
      <c r="E227" s="7">
        <v>0.82000000000000006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0.82000000000000006</v>
      </c>
      <c r="L227" s="7">
        <f t="shared" si="19"/>
        <v>4.9190000000000005</v>
      </c>
      <c r="M227" s="7">
        <f t="shared" si="20"/>
        <v>0</v>
      </c>
      <c r="N227" s="7">
        <f t="shared" si="21"/>
        <v>4.9190000000000005</v>
      </c>
      <c r="O227" s="7">
        <f t="shared" si="22"/>
        <v>0.82000000000000006</v>
      </c>
      <c r="P227" s="7">
        <f t="shared" si="23"/>
        <v>0</v>
      </c>
    </row>
    <row r="228" spans="1:16">
      <c r="A228" s="8" t="s">
        <v>84</v>
      </c>
      <c r="B228" s="9" t="s">
        <v>85</v>
      </c>
      <c r="C228" s="10">
        <v>4.9190000000000005</v>
      </c>
      <c r="D228" s="10">
        <v>4.9190000000000005</v>
      </c>
      <c r="E228" s="10">
        <v>0.82000000000000006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0.82000000000000006</v>
      </c>
      <c r="L228" s="10">
        <f t="shared" si="19"/>
        <v>4.9190000000000005</v>
      </c>
      <c r="M228" s="10">
        <f t="shared" si="20"/>
        <v>0</v>
      </c>
      <c r="N228" s="10">
        <f t="shared" si="21"/>
        <v>4.9190000000000005</v>
      </c>
      <c r="O228" s="10">
        <f t="shared" si="22"/>
        <v>0.82000000000000006</v>
      </c>
      <c r="P228" s="10">
        <f t="shared" si="23"/>
        <v>0</v>
      </c>
    </row>
    <row r="229" spans="1:16" ht="25.5">
      <c r="A229" s="5" t="s">
        <v>135</v>
      </c>
      <c r="B229" s="6" t="s">
        <v>136</v>
      </c>
      <c r="C229" s="7">
        <v>2502.6950000000002</v>
      </c>
      <c r="D229" s="7">
        <v>1804.02</v>
      </c>
      <c r="E229" s="7">
        <v>89.915000000000006</v>
      </c>
      <c r="F229" s="7">
        <v>0</v>
      </c>
      <c r="G229" s="7">
        <v>0</v>
      </c>
      <c r="H229" s="7">
        <v>0</v>
      </c>
      <c r="I229" s="7">
        <v>0</v>
      </c>
      <c r="J229" s="7">
        <v>15.31</v>
      </c>
      <c r="K229" s="7">
        <f t="shared" si="18"/>
        <v>89.915000000000006</v>
      </c>
      <c r="L229" s="7">
        <f t="shared" si="19"/>
        <v>1804.02</v>
      </c>
      <c r="M229" s="7">
        <f t="shared" si="20"/>
        <v>0</v>
      </c>
      <c r="N229" s="7">
        <f t="shared" si="21"/>
        <v>1804.02</v>
      </c>
      <c r="O229" s="7">
        <f t="shared" si="22"/>
        <v>89.915000000000006</v>
      </c>
      <c r="P229" s="7">
        <f t="shared" si="23"/>
        <v>0</v>
      </c>
    </row>
    <row r="230" spans="1:16" ht="25.5">
      <c r="A230" s="8" t="s">
        <v>55</v>
      </c>
      <c r="B230" s="9" t="s">
        <v>56</v>
      </c>
      <c r="C230" s="10">
        <v>2502.6950000000002</v>
      </c>
      <c r="D230" s="10">
        <v>1804.02</v>
      </c>
      <c r="E230" s="10">
        <v>89.915000000000006</v>
      </c>
      <c r="F230" s="10">
        <v>0</v>
      </c>
      <c r="G230" s="10">
        <v>0</v>
      </c>
      <c r="H230" s="10">
        <v>0</v>
      </c>
      <c r="I230" s="10">
        <v>0</v>
      </c>
      <c r="J230" s="10">
        <v>15.31</v>
      </c>
      <c r="K230" s="10">
        <f t="shared" si="18"/>
        <v>89.915000000000006</v>
      </c>
      <c r="L230" s="10">
        <f t="shared" si="19"/>
        <v>1804.02</v>
      </c>
      <c r="M230" s="10">
        <f t="shared" si="20"/>
        <v>0</v>
      </c>
      <c r="N230" s="10">
        <f t="shared" si="21"/>
        <v>1804.02</v>
      </c>
      <c r="O230" s="10">
        <f t="shared" si="22"/>
        <v>89.915000000000006</v>
      </c>
      <c r="P230" s="10">
        <f t="shared" si="23"/>
        <v>0</v>
      </c>
    </row>
    <row r="231" spans="1:16" ht="25.5">
      <c r="A231" s="5" t="s">
        <v>137</v>
      </c>
      <c r="B231" s="6" t="s">
        <v>138</v>
      </c>
      <c r="C231" s="7">
        <v>458.1</v>
      </c>
      <c r="D231" s="7">
        <v>458.1</v>
      </c>
      <c r="E231" s="7">
        <v>73.7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73.7</v>
      </c>
      <c r="L231" s="7">
        <f t="shared" si="19"/>
        <v>458.1</v>
      </c>
      <c r="M231" s="7">
        <f t="shared" si="20"/>
        <v>0</v>
      </c>
      <c r="N231" s="7">
        <f t="shared" si="21"/>
        <v>458.1</v>
      </c>
      <c r="O231" s="7">
        <f t="shared" si="22"/>
        <v>73.7</v>
      </c>
      <c r="P231" s="7">
        <f t="shared" si="23"/>
        <v>0</v>
      </c>
    </row>
    <row r="232" spans="1:16">
      <c r="A232" s="8" t="s">
        <v>84</v>
      </c>
      <c r="B232" s="9" t="s">
        <v>85</v>
      </c>
      <c r="C232" s="10">
        <v>458.1</v>
      </c>
      <c r="D232" s="10">
        <v>458.1</v>
      </c>
      <c r="E232" s="10">
        <v>73.7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73.7</v>
      </c>
      <c r="L232" s="10">
        <f t="shared" si="19"/>
        <v>458.1</v>
      </c>
      <c r="M232" s="10">
        <f t="shared" si="20"/>
        <v>0</v>
      </c>
      <c r="N232" s="10">
        <f t="shared" si="21"/>
        <v>458.1</v>
      </c>
      <c r="O232" s="10">
        <f t="shared" si="22"/>
        <v>73.7</v>
      </c>
      <c r="P232" s="10">
        <f t="shared" si="23"/>
        <v>0</v>
      </c>
    </row>
    <row r="233" spans="1:16" ht="51">
      <c r="A233" s="5" t="s">
        <v>139</v>
      </c>
      <c r="B233" s="6" t="s">
        <v>140</v>
      </c>
      <c r="C233" s="7">
        <v>20987.459999999992</v>
      </c>
      <c r="D233" s="7">
        <v>21397.259999999991</v>
      </c>
      <c r="E233" s="7">
        <v>3367.8199999999997</v>
      </c>
      <c r="F233" s="7">
        <v>821.70450000000005</v>
      </c>
      <c r="G233" s="7">
        <v>0</v>
      </c>
      <c r="H233" s="7">
        <v>0</v>
      </c>
      <c r="I233" s="7">
        <v>821.70450000000005</v>
      </c>
      <c r="J233" s="7">
        <v>840.44815000000006</v>
      </c>
      <c r="K233" s="7">
        <f t="shared" si="18"/>
        <v>2546.1154999999999</v>
      </c>
      <c r="L233" s="7">
        <f t="shared" si="19"/>
        <v>20575.555499999991</v>
      </c>
      <c r="M233" s="7">
        <f t="shared" si="20"/>
        <v>24.398705987849713</v>
      </c>
      <c r="N233" s="7">
        <f t="shared" si="21"/>
        <v>21397.259999999991</v>
      </c>
      <c r="O233" s="7">
        <f t="shared" si="22"/>
        <v>3367.8199999999997</v>
      </c>
      <c r="P233" s="7">
        <f t="shared" si="23"/>
        <v>0</v>
      </c>
    </row>
    <row r="234" spans="1:16">
      <c r="A234" s="8" t="s">
        <v>23</v>
      </c>
      <c r="B234" s="9" t="s">
        <v>24</v>
      </c>
      <c r="C234" s="10">
        <v>14958.7</v>
      </c>
      <c r="D234" s="10">
        <v>15319.300000000001</v>
      </c>
      <c r="E234" s="10">
        <v>2550</v>
      </c>
      <c r="F234" s="10">
        <v>685.57447000000002</v>
      </c>
      <c r="G234" s="10">
        <v>0</v>
      </c>
      <c r="H234" s="10">
        <v>0</v>
      </c>
      <c r="I234" s="10">
        <v>685.57447000000002</v>
      </c>
      <c r="J234" s="10">
        <v>685.57447000000002</v>
      </c>
      <c r="K234" s="10">
        <f t="shared" si="18"/>
        <v>1864.42553</v>
      </c>
      <c r="L234" s="10">
        <f t="shared" si="19"/>
        <v>14633.725530000002</v>
      </c>
      <c r="M234" s="10">
        <f t="shared" si="20"/>
        <v>26.88527333333333</v>
      </c>
      <c r="N234" s="10">
        <f t="shared" si="21"/>
        <v>15319.300000000001</v>
      </c>
      <c r="O234" s="10">
        <f t="shared" si="22"/>
        <v>2550</v>
      </c>
      <c r="P234" s="10">
        <f t="shared" si="23"/>
        <v>0</v>
      </c>
    </row>
    <row r="235" spans="1:16">
      <c r="A235" s="8" t="s">
        <v>25</v>
      </c>
      <c r="B235" s="9" t="s">
        <v>26</v>
      </c>
      <c r="C235" s="10">
        <v>3291</v>
      </c>
      <c r="D235" s="10">
        <v>3340.2000000000003</v>
      </c>
      <c r="E235" s="10">
        <v>524</v>
      </c>
      <c r="F235" s="10">
        <v>136.13003</v>
      </c>
      <c r="G235" s="10">
        <v>0</v>
      </c>
      <c r="H235" s="10">
        <v>0</v>
      </c>
      <c r="I235" s="10">
        <v>136.13003</v>
      </c>
      <c r="J235" s="10">
        <v>136.13003</v>
      </c>
      <c r="K235" s="10">
        <f t="shared" si="18"/>
        <v>387.86996999999997</v>
      </c>
      <c r="L235" s="10">
        <f t="shared" si="19"/>
        <v>3204.0699700000005</v>
      </c>
      <c r="M235" s="10">
        <f t="shared" si="20"/>
        <v>25.979013358778623</v>
      </c>
      <c r="N235" s="10">
        <f t="shared" si="21"/>
        <v>3340.2000000000003</v>
      </c>
      <c r="O235" s="10">
        <f t="shared" si="22"/>
        <v>524</v>
      </c>
      <c r="P235" s="10">
        <f t="shared" si="23"/>
        <v>0</v>
      </c>
    </row>
    <row r="236" spans="1:16">
      <c r="A236" s="8" t="s">
        <v>27</v>
      </c>
      <c r="B236" s="9" t="s">
        <v>28</v>
      </c>
      <c r="C236" s="10">
        <v>280.10000000000002</v>
      </c>
      <c r="D236" s="10">
        <v>280.10000000000002</v>
      </c>
      <c r="E236" s="10">
        <v>30.5</v>
      </c>
      <c r="F236" s="10">
        <v>0</v>
      </c>
      <c r="G236" s="10">
        <v>0</v>
      </c>
      <c r="H236" s="10">
        <v>0</v>
      </c>
      <c r="I236" s="10">
        <v>0</v>
      </c>
      <c r="J236" s="10">
        <v>3.0590000000000002</v>
      </c>
      <c r="K236" s="10">
        <f t="shared" si="18"/>
        <v>30.5</v>
      </c>
      <c r="L236" s="10">
        <f t="shared" si="19"/>
        <v>280.10000000000002</v>
      </c>
      <c r="M236" s="10">
        <f t="shared" si="20"/>
        <v>0</v>
      </c>
      <c r="N236" s="10">
        <f t="shared" si="21"/>
        <v>280.10000000000002</v>
      </c>
      <c r="O236" s="10">
        <f t="shared" si="22"/>
        <v>30.5</v>
      </c>
      <c r="P236" s="10">
        <f t="shared" si="23"/>
        <v>0</v>
      </c>
    </row>
    <row r="237" spans="1:16">
      <c r="A237" s="8" t="s">
        <v>76</v>
      </c>
      <c r="B237" s="9" t="s">
        <v>77</v>
      </c>
      <c r="C237" s="10">
        <v>3.92</v>
      </c>
      <c r="D237" s="10">
        <v>3.92</v>
      </c>
      <c r="E237" s="10">
        <v>0.82000000000000006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0.82000000000000006</v>
      </c>
      <c r="L237" s="10">
        <f t="shared" si="19"/>
        <v>3.92</v>
      </c>
      <c r="M237" s="10">
        <f t="shared" si="20"/>
        <v>0</v>
      </c>
      <c r="N237" s="10">
        <f t="shared" si="21"/>
        <v>3.92</v>
      </c>
      <c r="O237" s="10">
        <f t="shared" si="22"/>
        <v>0.82000000000000006</v>
      </c>
      <c r="P237" s="10">
        <f t="shared" si="23"/>
        <v>0</v>
      </c>
    </row>
    <row r="238" spans="1:16">
      <c r="A238" s="8" t="s">
        <v>78</v>
      </c>
      <c r="B238" s="9" t="s">
        <v>79</v>
      </c>
      <c r="C238" s="10">
        <v>927.5</v>
      </c>
      <c r="D238" s="10">
        <v>927.5</v>
      </c>
      <c r="E238" s="10">
        <v>209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209</v>
      </c>
      <c r="L238" s="10">
        <f t="shared" si="19"/>
        <v>927.5</v>
      </c>
      <c r="M238" s="10">
        <f t="shared" si="20"/>
        <v>0</v>
      </c>
      <c r="N238" s="10">
        <f t="shared" si="21"/>
        <v>927.5</v>
      </c>
      <c r="O238" s="10">
        <f t="shared" si="22"/>
        <v>209</v>
      </c>
      <c r="P238" s="10">
        <f t="shared" si="23"/>
        <v>0</v>
      </c>
    </row>
    <row r="239" spans="1:16">
      <c r="A239" s="8" t="s">
        <v>29</v>
      </c>
      <c r="B239" s="9" t="s">
        <v>30</v>
      </c>
      <c r="C239" s="10">
        <v>134.69999999999999</v>
      </c>
      <c r="D239" s="10">
        <v>134.69999999999999</v>
      </c>
      <c r="E239" s="10">
        <v>17.7</v>
      </c>
      <c r="F239" s="10">
        <v>0</v>
      </c>
      <c r="G239" s="10">
        <v>0</v>
      </c>
      <c r="H239" s="10">
        <v>0</v>
      </c>
      <c r="I239" s="10">
        <v>0</v>
      </c>
      <c r="J239" s="10">
        <v>5.73</v>
      </c>
      <c r="K239" s="10">
        <f t="shared" si="18"/>
        <v>17.7</v>
      </c>
      <c r="L239" s="10">
        <f t="shared" si="19"/>
        <v>134.69999999999999</v>
      </c>
      <c r="M239" s="10">
        <f t="shared" si="20"/>
        <v>0</v>
      </c>
      <c r="N239" s="10">
        <f t="shared" si="21"/>
        <v>134.69999999999999</v>
      </c>
      <c r="O239" s="10">
        <f t="shared" si="22"/>
        <v>17.7</v>
      </c>
      <c r="P239" s="10">
        <f t="shared" si="23"/>
        <v>0</v>
      </c>
    </row>
    <row r="240" spans="1:16">
      <c r="A240" s="8" t="s">
        <v>31</v>
      </c>
      <c r="B240" s="9" t="s">
        <v>32</v>
      </c>
      <c r="C240" s="10">
        <v>280.60000000000002</v>
      </c>
      <c r="D240" s="10">
        <v>280.60000000000002</v>
      </c>
      <c r="E240" s="10">
        <v>26.7</v>
      </c>
      <c r="F240" s="10">
        <v>0</v>
      </c>
      <c r="G240" s="10">
        <v>0</v>
      </c>
      <c r="H240" s="10">
        <v>0</v>
      </c>
      <c r="I240" s="10">
        <v>0</v>
      </c>
      <c r="J240" s="10">
        <v>9.3800000000000008</v>
      </c>
      <c r="K240" s="10">
        <f t="shared" si="18"/>
        <v>26.7</v>
      </c>
      <c r="L240" s="10">
        <f t="shared" si="19"/>
        <v>280.60000000000002</v>
      </c>
      <c r="M240" s="10">
        <f t="shared" si="20"/>
        <v>0</v>
      </c>
      <c r="N240" s="10">
        <f t="shared" si="21"/>
        <v>280.60000000000002</v>
      </c>
      <c r="O240" s="10">
        <f t="shared" si="22"/>
        <v>26.7</v>
      </c>
      <c r="P240" s="10">
        <f t="shared" si="23"/>
        <v>0</v>
      </c>
    </row>
    <row r="241" spans="1:16">
      <c r="A241" s="8" t="s">
        <v>33</v>
      </c>
      <c r="B241" s="9" t="s">
        <v>34</v>
      </c>
      <c r="C241" s="10">
        <v>394.26</v>
      </c>
      <c r="D241" s="10">
        <v>394.26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394.26</v>
      </c>
      <c r="M241" s="10">
        <f t="shared" si="20"/>
        <v>0</v>
      </c>
      <c r="N241" s="10">
        <f t="shared" si="21"/>
        <v>394.26</v>
      </c>
      <c r="O241" s="10">
        <f t="shared" si="22"/>
        <v>0</v>
      </c>
      <c r="P241" s="10">
        <f t="shared" si="23"/>
        <v>0</v>
      </c>
    </row>
    <row r="242" spans="1:16">
      <c r="A242" s="8" t="s">
        <v>35</v>
      </c>
      <c r="B242" s="9" t="s">
        <v>36</v>
      </c>
      <c r="C242" s="10">
        <v>11.120000000000001</v>
      </c>
      <c r="D242" s="10">
        <v>11.120000000000001</v>
      </c>
      <c r="E242" s="10">
        <v>2.1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2.1</v>
      </c>
      <c r="L242" s="10">
        <f t="shared" si="19"/>
        <v>11.120000000000001</v>
      </c>
      <c r="M242" s="10">
        <f t="shared" si="20"/>
        <v>0</v>
      </c>
      <c r="N242" s="10">
        <f t="shared" si="21"/>
        <v>11.120000000000001</v>
      </c>
      <c r="O242" s="10">
        <f t="shared" si="22"/>
        <v>2.1</v>
      </c>
      <c r="P242" s="10">
        <f t="shared" si="23"/>
        <v>0</v>
      </c>
    </row>
    <row r="243" spans="1:16">
      <c r="A243" s="8" t="s">
        <v>37</v>
      </c>
      <c r="B243" s="9" t="s">
        <v>38</v>
      </c>
      <c r="C243" s="10">
        <v>47.26</v>
      </c>
      <c r="D243" s="10">
        <v>47.26</v>
      </c>
      <c r="E243" s="10">
        <v>7</v>
      </c>
      <c r="F243" s="10">
        <v>0</v>
      </c>
      <c r="G243" s="10">
        <v>0</v>
      </c>
      <c r="H243" s="10">
        <v>0</v>
      </c>
      <c r="I243" s="10">
        <v>0</v>
      </c>
      <c r="J243" s="10">
        <v>0.57464999999999999</v>
      </c>
      <c r="K243" s="10">
        <f t="shared" si="18"/>
        <v>7</v>
      </c>
      <c r="L243" s="10">
        <f t="shared" si="19"/>
        <v>47.26</v>
      </c>
      <c r="M243" s="10">
        <f t="shared" si="20"/>
        <v>0</v>
      </c>
      <c r="N243" s="10">
        <f t="shared" si="21"/>
        <v>47.26</v>
      </c>
      <c r="O243" s="10">
        <f t="shared" si="22"/>
        <v>7</v>
      </c>
      <c r="P243" s="10">
        <f t="shared" si="23"/>
        <v>0</v>
      </c>
    </row>
    <row r="244" spans="1:16">
      <c r="A244" s="8" t="s">
        <v>84</v>
      </c>
      <c r="B244" s="9" t="s">
        <v>85</v>
      </c>
      <c r="C244" s="10">
        <v>658.30000000000007</v>
      </c>
      <c r="D244" s="10">
        <v>658.30000000000007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658.30000000000007</v>
      </c>
      <c r="M244" s="10">
        <f t="shared" si="20"/>
        <v>0</v>
      </c>
      <c r="N244" s="10">
        <f t="shared" si="21"/>
        <v>658.30000000000007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141</v>
      </c>
      <c r="B245" s="6" t="s">
        <v>142</v>
      </c>
      <c r="C245" s="7">
        <v>4624.418999999999</v>
      </c>
      <c r="D245" s="7">
        <v>4626.4189999999999</v>
      </c>
      <c r="E245" s="7">
        <v>729.65</v>
      </c>
      <c r="F245" s="7">
        <v>189.50065999999998</v>
      </c>
      <c r="G245" s="7">
        <v>0</v>
      </c>
      <c r="H245" s="7">
        <v>199.65565999999998</v>
      </c>
      <c r="I245" s="7">
        <v>0</v>
      </c>
      <c r="J245" s="7">
        <v>0</v>
      </c>
      <c r="K245" s="7">
        <f t="shared" si="18"/>
        <v>540.14933999999994</v>
      </c>
      <c r="L245" s="7">
        <f t="shared" si="19"/>
        <v>4436.9183400000002</v>
      </c>
      <c r="M245" s="7">
        <f t="shared" si="20"/>
        <v>25.971446583978619</v>
      </c>
      <c r="N245" s="7">
        <f t="shared" si="21"/>
        <v>4426.7633399999995</v>
      </c>
      <c r="O245" s="7">
        <f t="shared" si="22"/>
        <v>529.99433999999997</v>
      </c>
      <c r="P245" s="7">
        <f t="shared" si="23"/>
        <v>27.363209758103196</v>
      </c>
    </row>
    <row r="246" spans="1:16">
      <c r="A246" s="8" t="s">
        <v>23</v>
      </c>
      <c r="B246" s="9" t="s">
        <v>24</v>
      </c>
      <c r="C246" s="10">
        <v>3410.6770000000001</v>
      </c>
      <c r="D246" s="10">
        <v>3410.6770000000001</v>
      </c>
      <c r="E246" s="10">
        <v>552</v>
      </c>
      <c r="F246" s="10">
        <v>159.42967999999999</v>
      </c>
      <c r="G246" s="10">
        <v>0</v>
      </c>
      <c r="H246" s="10">
        <v>159.42967999999999</v>
      </c>
      <c r="I246" s="10">
        <v>0</v>
      </c>
      <c r="J246" s="10">
        <v>0</v>
      </c>
      <c r="K246" s="10">
        <f t="shared" si="18"/>
        <v>392.57032000000004</v>
      </c>
      <c r="L246" s="10">
        <f t="shared" si="19"/>
        <v>3251.2473199999999</v>
      </c>
      <c r="M246" s="10">
        <f t="shared" si="20"/>
        <v>28.882188405797098</v>
      </c>
      <c r="N246" s="10">
        <f t="shared" si="21"/>
        <v>3251.2473199999999</v>
      </c>
      <c r="O246" s="10">
        <f t="shared" si="22"/>
        <v>392.57032000000004</v>
      </c>
      <c r="P246" s="10">
        <f t="shared" si="23"/>
        <v>28.882188405797098</v>
      </c>
    </row>
    <row r="247" spans="1:16">
      <c r="A247" s="8" t="s">
        <v>25</v>
      </c>
      <c r="B247" s="9" t="s">
        <v>26</v>
      </c>
      <c r="C247" s="10">
        <v>750.34900000000005</v>
      </c>
      <c r="D247" s="10">
        <v>741.649</v>
      </c>
      <c r="E247" s="10">
        <v>121.5</v>
      </c>
      <c r="F247" s="10">
        <v>30.070979999999999</v>
      </c>
      <c r="G247" s="10">
        <v>0</v>
      </c>
      <c r="H247" s="10">
        <v>30.070979999999999</v>
      </c>
      <c r="I247" s="10">
        <v>0</v>
      </c>
      <c r="J247" s="10">
        <v>0</v>
      </c>
      <c r="K247" s="10">
        <f t="shared" si="18"/>
        <v>91.429020000000008</v>
      </c>
      <c r="L247" s="10">
        <f t="shared" si="19"/>
        <v>711.57802000000004</v>
      </c>
      <c r="M247" s="10">
        <f t="shared" si="20"/>
        <v>24.749777777777776</v>
      </c>
      <c r="N247" s="10">
        <f t="shared" si="21"/>
        <v>711.57802000000004</v>
      </c>
      <c r="O247" s="10">
        <f t="shared" si="22"/>
        <v>91.429020000000008</v>
      </c>
      <c r="P247" s="10">
        <f t="shared" si="23"/>
        <v>24.749777777777776</v>
      </c>
    </row>
    <row r="248" spans="1:16">
      <c r="A248" s="8" t="s">
        <v>27</v>
      </c>
      <c r="B248" s="9" t="s">
        <v>28</v>
      </c>
      <c r="C248" s="10">
        <v>233.08</v>
      </c>
      <c r="D248" s="10">
        <v>235.08</v>
      </c>
      <c r="E248" s="10">
        <v>20</v>
      </c>
      <c r="F248" s="10">
        <v>0</v>
      </c>
      <c r="G248" s="10">
        <v>0</v>
      </c>
      <c r="H248" s="10">
        <v>10.154999999999999</v>
      </c>
      <c r="I248" s="10">
        <v>0</v>
      </c>
      <c r="J248" s="10">
        <v>0</v>
      </c>
      <c r="K248" s="10">
        <f t="shared" si="18"/>
        <v>20</v>
      </c>
      <c r="L248" s="10">
        <f t="shared" si="19"/>
        <v>235.08</v>
      </c>
      <c r="M248" s="10">
        <f t="shared" si="20"/>
        <v>0</v>
      </c>
      <c r="N248" s="10">
        <f t="shared" si="21"/>
        <v>224.92500000000001</v>
      </c>
      <c r="O248" s="10">
        <f t="shared" si="22"/>
        <v>9.8450000000000006</v>
      </c>
      <c r="P248" s="10">
        <f t="shared" si="23"/>
        <v>50.774999999999991</v>
      </c>
    </row>
    <row r="249" spans="1:16">
      <c r="A249" s="8" t="s">
        <v>76</v>
      </c>
      <c r="B249" s="9" t="s">
        <v>77</v>
      </c>
      <c r="C249" s="10">
        <v>4.9800000000000004</v>
      </c>
      <c r="D249" s="10">
        <v>4.9800000000000004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4.9800000000000004</v>
      </c>
      <c r="M249" s="10">
        <f t="shared" si="20"/>
        <v>0</v>
      </c>
      <c r="N249" s="10">
        <f t="shared" si="21"/>
        <v>4.9800000000000004</v>
      </c>
      <c r="O249" s="10">
        <f t="shared" si="22"/>
        <v>0</v>
      </c>
      <c r="P249" s="10">
        <f t="shared" si="23"/>
        <v>0</v>
      </c>
    </row>
    <row r="250" spans="1:16">
      <c r="A250" s="8" t="s">
        <v>78</v>
      </c>
      <c r="B250" s="9" t="s">
        <v>79</v>
      </c>
      <c r="C250" s="10">
        <v>76</v>
      </c>
      <c r="D250" s="10">
        <v>76</v>
      </c>
      <c r="E250" s="10">
        <v>26.3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26.3</v>
      </c>
      <c r="L250" s="10">
        <f t="shared" si="19"/>
        <v>76</v>
      </c>
      <c r="M250" s="10">
        <f t="shared" si="20"/>
        <v>0</v>
      </c>
      <c r="N250" s="10">
        <f t="shared" si="21"/>
        <v>76</v>
      </c>
      <c r="O250" s="10">
        <f t="shared" si="22"/>
        <v>26.3</v>
      </c>
      <c r="P250" s="10">
        <f t="shared" si="23"/>
        <v>0</v>
      </c>
    </row>
    <row r="251" spans="1:16">
      <c r="A251" s="8" t="s">
        <v>29</v>
      </c>
      <c r="B251" s="9" t="s">
        <v>30</v>
      </c>
      <c r="C251" s="10">
        <v>39.9</v>
      </c>
      <c r="D251" s="10">
        <v>48.6</v>
      </c>
      <c r="E251" s="10">
        <v>6.6000000000000005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6.6000000000000005</v>
      </c>
      <c r="L251" s="10">
        <f t="shared" si="19"/>
        <v>48.6</v>
      </c>
      <c r="M251" s="10">
        <f t="shared" si="20"/>
        <v>0</v>
      </c>
      <c r="N251" s="10">
        <f t="shared" si="21"/>
        <v>48.6</v>
      </c>
      <c r="O251" s="10">
        <f t="shared" si="22"/>
        <v>6.6000000000000005</v>
      </c>
      <c r="P251" s="10">
        <f t="shared" si="23"/>
        <v>0</v>
      </c>
    </row>
    <row r="252" spans="1:16">
      <c r="A252" s="8" t="s">
        <v>33</v>
      </c>
      <c r="B252" s="9" t="s">
        <v>34</v>
      </c>
      <c r="C252" s="10">
        <v>67.965000000000003</v>
      </c>
      <c r="D252" s="10">
        <v>67.965000000000003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67.965000000000003</v>
      </c>
      <c r="M252" s="10">
        <f t="shared" si="20"/>
        <v>0</v>
      </c>
      <c r="N252" s="10">
        <f t="shared" si="21"/>
        <v>67.965000000000003</v>
      </c>
      <c r="O252" s="10">
        <f t="shared" si="22"/>
        <v>0</v>
      </c>
      <c r="P252" s="10">
        <f t="shared" si="23"/>
        <v>0</v>
      </c>
    </row>
    <row r="253" spans="1:16">
      <c r="A253" s="8" t="s">
        <v>35</v>
      </c>
      <c r="B253" s="9" t="s">
        <v>36</v>
      </c>
      <c r="C253" s="10">
        <v>5.9850000000000003</v>
      </c>
      <c r="D253" s="10">
        <v>5.9850000000000003</v>
      </c>
      <c r="E253" s="10">
        <v>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</v>
      </c>
      <c r="L253" s="10">
        <f t="shared" si="19"/>
        <v>5.9850000000000003</v>
      </c>
      <c r="M253" s="10">
        <f t="shared" si="20"/>
        <v>0</v>
      </c>
      <c r="N253" s="10">
        <f t="shared" si="21"/>
        <v>5.9850000000000003</v>
      </c>
      <c r="O253" s="10">
        <f t="shared" si="22"/>
        <v>1</v>
      </c>
      <c r="P253" s="10">
        <f t="shared" si="23"/>
        <v>0</v>
      </c>
    </row>
    <row r="254" spans="1:16">
      <c r="A254" s="8" t="s">
        <v>37</v>
      </c>
      <c r="B254" s="9" t="s">
        <v>38</v>
      </c>
      <c r="C254" s="10">
        <v>25.77</v>
      </c>
      <c r="D254" s="10">
        <v>25.77</v>
      </c>
      <c r="E254" s="10">
        <v>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2</v>
      </c>
      <c r="L254" s="10">
        <f t="shared" si="19"/>
        <v>25.77</v>
      </c>
      <c r="M254" s="10">
        <f t="shared" si="20"/>
        <v>0</v>
      </c>
      <c r="N254" s="10">
        <f t="shared" si="21"/>
        <v>25.77</v>
      </c>
      <c r="O254" s="10">
        <f t="shared" si="22"/>
        <v>2</v>
      </c>
      <c r="P254" s="10">
        <f t="shared" si="23"/>
        <v>0</v>
      </c>
    </row>
    <row r="255" spans="1:16">
      <c r="A255" s="8" t="s">
        <v>39</v>
      </c>
      <c r="B255" s="9" t="s">
        <v>40</v>
      </c>
      <c r="C255" s="10">
        <v>8.2050000000000001</v>
      </c>
      <c r="D255" s="10">
        <v>8.2050000000000001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8.2050000000000001</v>
      </c>
      <c r="M255" s="10">
        <f t="shared" si="20"/>
        <v>0</v>
      </c>
      <c r="N255" s="10">
        <f t="shared" si="21"/>
        <v>8.2050000000000001</v>
      </c>
      <c r="O255" s="10">
        <f t="shared" si="22"/>
        <v>0</v>
      </c>
      <c r="P255" s="10">
        <f t="shared" si="23"/>
        <v>0</v>
      </c>
    </row>
    <row r="256" spans="1:16">
      <c r="A256" s="8" t="s">
        <v>80</v>
      </c>
      <c r="B256" s="9" t="s">
        <v>81</v>
      </c>
      <c r="C256" s="10">
        <v>1.508</v>
      </c>
      <c r="D256" s="10">
        <v>1.508</v>
      </c>
      <c r="E256" s="10">
        <v>0.25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0.25</v>
      </c>
      <c r="L256" s="10">
        <f t="shared" si="19"/>
        <v>1.508</v>
      </c>
      <c r="M256" s="10">
        <f t="shared" si="20"/>
        <v>0</v>
      </c>
      <c r="N256" s="10">
        <f t="shared" si="21"/>
        <v>1.508</v>
      </c>
      <c r="O256" s="10">
        <f t="shared" si="22"/>
        <v>0.25</v>
      </c>
      <c r="P256" s="10">
        <f t="shared" si="23"/>
        <v>0</v>
      </c>
    </row>
    <row r="257" spans="1:16" ht="51">
      <c r="A257" s="5" t="s">
        <v>143</v>
      </c>
      <c r="B257" s="6" t="s">
        <v>144</v>
      </c>
      <c r="C257" s="7">
        <v>1565.25</v>
      </c>
      <c r="D257" s="7">
        <v>1565.25</v>
      </c>
      <c r="E257" s="7">
        <v>261.10000000000002</v>
      </c>
      <c r="F257" s="7">
        <v>0</v>
      </c>
      <c r="G257" s="7">
        <v>0</v>
      </c>
      <c r="H257" s="7">
        <v>-0.60662000000000005</v>
      </c>
      <c r="I257" s="7">
        <v>1.7135199999999999</v>
      </c>
      <c r="J257" s="7">
        <v>69.49427</v>
      </c>
      <c r="K257" s="7">
        <f t="shared" si="18"/>
        <v>261.10000000000002</v>
      </c>
      <c r="L257" s="7">
        <f t="shared" si="19"/>
        <v>1565.25</v>
      </c>
      <c r="M257" s="7">
        <f t="shared" si="20"/>
        <v>0</v>
      </c>
      <c r="N257" s="7">
        <f t="shared" si="21"/>
        <v>1565.85662</v>
      </c>
      <c r="O257" s="7">
        <f t="shared" si="22"/>
        <v>261.70662000000004</v>
      </c>
      <c r="P257" s="7">
        <f t="shared" si="23"/>
        <v>-0.23233243967828418</v>
      </c>
    </row>
    <row r="258" spans="1:16">
      <c r="A258" s="8" t="s">
        <v>29</v>
      </c>
      <c r="B258" s="9" t="s">
        <v>30</v>
      </c>
      <c r="C258" s="10">
        <v>2.3000000000000003</v>
      </c>
      <c r="D258" s="10">
        <v>2.3000000000000003</v>
      </c>
      <c r="E258" s="10">
        <v>0.5</v>
      </c>
      <c r="F258" s="10">
        <v>0</v>
      </c>
      <c r="G258" s="10">
        <v>0</v>
      </c>
      <c r="H258" s="10">
        <v>0</v>
      </c>
      <c r="I258" s="10">
        <v>0</v>
      </c>
      <c r="J258" s="10">
        <v>5.3359999999999998E-2</v>
      </c>
      <c r="K258" s="10">
        <f t="shared" si="18"/>
        <v>0.5</v>
      </c>
      <c r="L258" s="10">
        <f t="shared" si="19"/>
        <v>2.3000000000000003</v>
      </c>
      <c r="M258" s="10">
        <f t="shared" si="20"/>
        <v>0</v>
      </c>
      <c r="N258" s="10">
        <f t="shared" si="21"/>
        <v>2.3000000000000003</v>
      </c>
      <c r="O258" s="10">
        <f t="shared" si="22"/>
        <v>0.5</v>
      </c>
      <c r="P258" s="10">
        <f t="shared" si="23"/>
        <v>0</v>
      </c>
    </row>
    <row r="259" spans="1:16">
      <c r="A259" s="8" t="s">
        <v>84</v>
      </c>
      <c r="B259" s="9" t="s">
        <v>85</v>
      </c>
      <c r="C259" s="10">
        <v>1562.95</v>
      </c>
      <c r="D259" s="10">
        <v>1562.95</v>
      </c>
      <c r="E259" s="10">
        <v>260.60000000000002</v>
      </c>
      <c r="F259" s="10">
        <v>0</v>
      </c>
      <c r="G259" s="10">
        <v>0</v>
      </c>
      <c r="H259" s="10">
        <v>-0.60662000000000005</v>
      </c>
      <c r="I259" s="10">
        <v>1.7135199999999999</v>
      </c>
      <c r="J259" s="10">
        <v>69.440910000000002</v>
      </c>
      <c r="K259" s="10">
        <f t="shared" si="18"/>
        <v>260.60000000000002</v>
      </c>
      <c r="L259" s="10">
        <f t="shared" si="19"/>
        <v>1562.95</v>
      </c>
      <c r="M259" s="10">
        <f t="shared" si="20"/>
        <v>0</v>
      </c>
      <c r="N259" s="10">
        <f t="shared" si="21"/>
        <v>1563.5566200000001</v>
      </c>
      <c r="O259" s="10">
        <f t="shared" si="22"/>
        <v>261.20662000000004</v>
      </c>
      <c r="P259" s="10">
        <f t="shared" si="23"/>
        <v>-0.23277820414428241</v>
      </c>
    </row>
    <row r="260" spans="1:16" ht="51">
      <c r="A260" s="5" t="s">
        <v>145</v>
      </c>
      <c r="B260" s="6" t="s">
        <v>146</v>
      </c>
      <c r="C260" s="7">
        <v>963.30000000000007</v>
      </c>
      <c r="D260" s="7">
        <v>963.30000000000007</v>
      </c>
      <c r="E260" s="7">
        <v>103</v>
      </c>
      <c r="F260" s="7">
        <v>0</v>
      </c>
      <c r="G260" s="7">
        <v>0</v>
      </c>
      <c r="H260" s="7">
        <v>19.06916</v>
      </c>
      <c r="I260" s="7">
        <v>0</v>
      </c>
      <c r="J260" s="7">
        <v>0</v>
      </c>
      <c r="K260" s="7">
        <f t="shared" si="18"/>
        <v>103</v>
      </c>
      <c r="L260" s="7">
        <f t="shared" si="19"/>
        <v>963.30000000000007</v>
      </c>
      <c r="M260" s="7">
        <f t="shared" si="20"/>
        <v>0</v>
      </c>
      <c r="N260" s="7">
        <f t="shared" si="21"/>
        <v>944.23084000000006</v>
      </c>
      <c r="O260" s="7">
        <f t="shared" si="22"/>
        <v>83.930840000000003</v>
      </c>
      <c r="P260" s="7">
        <f t="shared" si="23"/>
        <v>18.513747572815532</v>
      </c>
    </row>
    <row r="261" spans="1:16">
      <c r="A261" s="8" t="s">
        <v>84</v>
      </c>
      <c r="B261" s="9" t="s">
        <v>85</v>
      </c>
      <c r="C261" s="10">
        <v>963.30000000000007</v>
      </c>
      <c r="D261" s="10">
        <v>963.30000000000007</v>
      </c>
      <c r="E261" s="10">
        <v>103</v>
      </c>
      <c r="F261" s="10">
        <v>0</v>
      </c>
      <c r="G261" s="10">
        <v>0</v>
      </c>
      <c r="H261" s="10">
        <v>19.06916</v>
      </c>
      <c r="I261" s="10">
        <v>0</v>
      </c>
      <c r="J261" s="10">
        <v>0</v>
      </c>
      <c r="K261" s="10">
        <f t="shared" si="18"/>
        <v>103</v>
      </c>
      <c r="L261" s="10">
        <f t="shared" si="19"/>
        <v>963.30000000000007</v>
      </c>
      <c r="M261" s="10">
        <f t="shared" si="20"/>
        <v>0</v>
      </c>
      <c r="N261" s="10">
        <f t="shared" si="21"/>
        <v>944.23084000000006</v>
      </c>
      <c r="O261" s="10">
        <f t="shared" si="22"/>
        <v>83.930840000000003</v>
      </c>
      <c r="P261" s="10">
        <f t="shared" si="23"/>
        <v>18.513747572815532</v>
      </c>
    </row>
    <row r="262" spans="1:16" ht="38.25">
      <c r="A262" s="5" t="s">
        <v>147</v>
      </c>
      <c r="B262" s="6" t="s">
        <v>148</v>
      </c>
      <c r="C262" s="7">
        <v>273.5</v>
      </c>
      <c r="D262" s="7">
        <v>273.5</v>
      </c>
      <c r="E262" s="7">
        <v>181.76</v>
      </c>
      <c r="F262" s="7">
        <v>0</v>
      </c>
      <c r="G262" s="7">
        <v>0</v>
      </c>
      <c r="H262" s="7">
        <v>0</v>
      </c>
      <c r="I262" s="7">
        <v>0</v>
      </c>
      <c r="J262" s="7">
        <v>0.42</v>
      </c>
      <c r="K262" s="7">
        <f t="shared" ref="K262:K325" si="24">E262-F262</f>
        <v>181.76</v>
      </c>
      <c r="L262" s="7">
        <f t="shared" ref="L262:L325" si="25">D262-F262</f>
        <v>273.5</v>
      </c>
      <c r="M262" s="7">
        <f t="shared" ref="M262:M325" si="26">IF(E262=0,0,(F262/E262)*100)</f>
        <v>0</v>
      </c>
      <c r="N262" s="7">
        <f t="shared" ref="N262:N325" si="27">D262-H262</f>
        <v>273.5</v>
      </c>
      <c r="O262" s="7">
        <f t="shared" ref="O262:O325" si="28">E262-H262</f>
        <v>181.76</v>
      </c>
      <c r="P262" s="7">
        <f t="shared" ref="P262:P325" si="29">IF(E262=0,0,(H262/E262)*100)</f>
        <v>0</v>
      </c>
    </row>
    <row r="263" spans="1:16" ht="25.5">
      <c r="A263" s="8" t="s">
        <v>55</v>
      </c>
      <c r="B263" s="9" t="s">
        <v>56</v>
      </c>
      <c r="C263" s="10">
        <v>273.5</v>
      </c>
      <c r="D263" s="10">
        <v>273.5</v>
      </c>
      <c r="E263" s="10">
        <v>181.76</v>
      </c>
      <c r="F263" s="10">
        <v>0</v>
      </c>
      <c r="G263" s="10">
        <v>0</v>
      </c>
      <c r="H263" s="10">
        <v>0</v>
      </c>
      <c r="I263" s="10">
        <v>0</v>
      </c>
      <c r="J263" s="10">
        <v>0.42</v>
      </c>
      <c r="K263" s="10">
        <f t="shared" si="24"/>
        <v>181.76</v>
      </c>
      <c r="L263" s="10">
        <f t="shared" si="25"/>
        <v>273.5</v>
      </c>
      <c r="M263" s="10">
        <f t="shared" si="26"/>
        <v>0</v>
      </c>
      <c r="N263" s="10">
        <f t="shared" si="27"/>
        <v>273.5</v>
      </c>
      <c r="O263" s="10">
        <f t="shared" si="28"/>
        <v>181.76</v>
      </c>
      <c r="P263" s="10">
        <f t="shared" si="29"/>
        <v>0</v>
      </c>
    </row>
    <row r="264" spans="1:16">
      <c r="A264" s="5" t="s">
        <v>149</v>
      </c>
      <c r="B264" s="6" t="s">
        <v>150</v>
      </c>
      <c r="C264" s="7">
        <v>416.101</v>
      </c>
      <c r="D264" s="7">
        <v>416.101</v>
      </c>
      <c r="E264" s="7">
        <v>83.055999999999997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83.055999999999997</v>
      </c>
      <c r="L264" s="7">
        <f t="shared" si="25"/>
        <v>416.101</v>
      </c>
      <c r="M264" s="7">
        <f t="shared" si="26"/>
        <v>0</v>
      </c>
      <c r="N264" s="7">
        <f t="shared" si="27"/>
        <v>416.101</v>
      </c>
      <c r="O264" s="7">
        <f t="shared" si="28"/>
        <v>83.055999999999997</v>
      </c>
      <c r="P264" s="7">
        <f t="shared" si="29"/>
        <v>0</v>
      </c>
    </row>
    <row r="265" spans="1:16">
      <c r="A265" s="8" t="s">
        <v>23</v>
      </c>
      <c r="B265" s="9" t="s">
        <v>24</v>
      </c>
      <c r="C265" s="10">
        <v>226.715</v>
      </c>
      <c r="D265" s="10">
        <v>226.715</v>
      </c>
      <c r="E265" s="10">
        <v>47.231999999999999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47.231999999999999</v>
      </c>
      <c r="L265" s="10">
        <f t="shared" si="25"/>
        <v>226.715</v>
      </c>
      <c r="M265" s="10">
        <f t="shared" si="26"/>
        <v>0</v>
      </c>
      <c r="N265" s="10">
        <f t="shared" si="27"/>
        <v>226.715</v>
      </c>
      <c r="O265" s="10">
        <f t="shared" si="28"/>
        <v>47.231999999999999</v>
      </c>
      <c r="P265" s="10">
        <f t="shared" si="29"/>
        <v>0</v>
      </c>
    </row>
    <row r="266" spans="1:16">
      <c r="A266" s="8" t="s">
        <v>25</v>
      </c>
      <c r="B266" s="9" t="s">
        <v>26</v>
      </c>
      <c r="C266" s="10">
        <v>49.877000000000002</v>
      </c>
      <c r="D266" s="10">
        <v>49.877000000000002</v>
      </c>
      <c r="E266" s="10">
        <v>10.391999999999999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10.391999999999999</v>
      </c>
      <c r="L266" s="10">
        <f t="shared" si="25"/>
        <v>49.877000000000002</v>
      </c>
      <c r="M266" s="10">
        <f t="shared" si="26"/>
        <v>0</v>
      </c>
      <c r="N266" s="10">
        <f t="shared" si="27"/>
        <v>49.877000000000002</v>
      </c>
      <c r="O266" s="10">
        <f t="shared" si="28"/>
        <v>10.391999999999999</v>
      </c>
      <c r="P266" s="10">
        <f t="shared" si="29"/>
        <v>0</v>
      </c>
    </row>
    <row r="267" spans="1:16">
      <c r="A267" s="8" t="s">
        <v>43</v>
      </c>
      <c r="B267" s="9" t="s">
        <v>44</v>
      </c>
      <c r="C267" s="10">
        <v>139.50900000000001</v>
      </c>
      <c r="D267" s="10">
        <v>139.50900000000001</v>
      </c>
      <c r="E267" s="10">
        <v>25.432000000000002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25.432000000000002</v>
      </c>
      <c r="L267" s="10">
        <f t="shared" si="25"/>
        <v>139.50900000000001</v>
      </c>
      <c r="M267" s="10">
        <f t="shared" si="26"/>
        <v>0</v>
      </c>
      <c r="N267" s="10">
        <f t="shared" si="27"/>
        <v>139.50900000000001</v>
      </c>
      <c r="O267" s="10">
        <f t="shared" si="28"/>
        <v>25.432000000000002</v>
      </c>
      <c r="P267" s="10">
        <f t="shared" si="29"/>
        <v>0</v>
      </c>
    </row>
    <row r="268" spans="1:16" ht="25.5">
      <c r="A268" s="5" t="s">
        <v>151</v>
      </c>
      <c r="B268" s="6" t="s">
        <v>152</v>
      </c>
      <c r="C268" s="7">
        <v>12249.664000000001</v>
      </c>
      <c r="D268" s="7">
        <v>16187.299000000001</v>
      </c>
      <c r="E268" s="7">
        <v>1668.91</v>
      </c>
      <c r="F268" s="7">
        <v>73.805499999999995</v>
      </c>
      <c r="G268" s="7">
        <v>0</v>
      </c>
      <c r="H268" s="7">
        <v>71.805499999999995</v>
      </c>
      <c r="I268" s="7">
        <v>2</v>
      </c>
      <c r="J268" s="7">
        <v>99.374929999999992</v>
      </c>
      <c r="K268" s="7">
        <f t="shared" si="24"/>
        <v>1595.1045000000001</v>
      </c>
      <c r="L268" s="7">
        <f t="shared" si="25"/>
        <v>16113.4935</v>
      </c>
      <c r="M268" s="7">
        <f t="shared" si="26"/>
        <v>4.4223774799120381</v>
      </c>
      <c r="N268" s="7">
        <f t="shared" si="27"/>
        <v>16115.4935</v>
      </c>
      <c r="O268" s="7">
        <f t="shared" si="28"/>
        <v>1597.1045000000001</v>
      </c>
      <c r="P268" s="7">
        <f t="shared" si="29"/>
        <v>4.3025387827983526</v>
      </c>
    </row>
    <row r="269" spans="1:16">
      <c r="A269" s="8" t="s">
        <v>27</v>
      </c>
      <c r="B269" s="9" t="s">
        <v>28</v>
      </c>
      <c r="C269" s="10">
        <v>20</v>
      </c>
      <c r="D269" s="10">
        <v>20</v>
      </c>
      <c r="E269" s="10">
        <v>4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4</v>
      </c>
      <c r="L269" s="10">
        <f t="shared" si="25"/>
        <v>20</v>
      </c>
      <c r="M269" s="10">
        <f t="shared" si="26"/>
        <v>0</v>
      </c>
      <c r="N269" s="10">
        <f t="shared" si="27"/>
        <v>20</v>
      </c>
      <c r="O269" s="10">
        <f t="shared" si="28"/>
        <v>4</v>
      </c>
      <c r="P269" s="10">
        <f t="shared" si="29"/>
        <v>0</v>
      </c>
    </row>
    <row r="270" spans="1:16">
      <c r="A270" s="8" t="s">
        <v>29</v>
      </c>
      <c r="B270" s="9" t="s">
        <v>30</v>
      </c>
      <c r="C270" s="10">
        <v>31.44</v>
      </c>
      <c r="D270" s="10">
        <v>31.44</v>
      </c>
      <c r="E270" s="10">
        <v>4.6000000000000005</v>
      </c>
      <c r="F270" s="10">
        <v>0</v>
      </c>
      <c r="G270" s="10">
        <v>0</v>
      </c>
      <c r="H270" s="10">
        <v>0</v>
      </c>
      <c r="I270" s="10">
        <v>0</v>
      </c>
      <c r="J270" s="10">
        <v>0.06</v>
      </c>
      <c r="K270" s="10">
        <f t="shared" si="24"/>
        <v>4.6000000000000005</v>
      </c>
      <c r="L270" s="10">
        <f t="shared" si="25"/>
        <v>31.44</v>
      </c>
      <c r="M270" s="10">
        <f t="shared" si="26"/>
        <v>0</v>
      </c>
      <c r="N270" s="10">
        <f t="shared" si="27"/>
        <v>31.44</v>
      </c>
      <c r="O270" s="10">
        <f t="shared" si="28"/>
        <v>4.6000000000000005</v>
      </c>
      <c r="P270" s="10">
        <f t="shared" si="29"/>
        <v>0</v>
      </c>
    </row>
    <row r="271" spans="1:16" ht="25.5">
      <c r="A271" s="8" t="s">
        <v>55</v>
      </c>
      <c r="B271" s="9" t="s">
        <v>56</v>
      </c>
      <c r="C271" s="10">
        <v>817.04</v>
      </c>
      <c r="D271" s="10">
        <v>821.84</v>
      </c>
      <c r="E271" s="10">
        <v>156.30000000000001</v>
      </c>
      <c r="F271" s="10">
        <v>33.805500000000002</v>
      </c>
      <c r="G271" s="10">
        <v>0</v>
      </c>
      <c r="H271" s="10">
        <v>33.805500000000002</v>
      </c>
      <c r="I271" s="10">
        <v>0</v>
      </c>
      <c r="J271" s="10">
        <v>0</v>
      </c>
      <c r="K271" s="10">
        <f t="shared" si="24"/>
        <v>122.49450000000002</v>
      </c>
      <c r="L271" s="10">
        <f t="shared" si="25"/>
        <v>788.03449999999998</v>
      </c>
      <c r="M271" s="10">
        <f t="shared" si="26"/>
        <v>21.628598848368522</v>
      </c>
      <c r="N271" s="10">
        <f t="shared" si="27"/>
        <v>788.03449999999998</v>
      </c>
      <c r="O271" s="10">
        <f t="shared" si="28"/>
        <v>122.49450000000002</v>
      </c>
      <c r="P271" s="10">
        <f t="shared" si="29"/>
        <v>21.628598848368522</v>
      </c>
    </row>
    <row r="272" spans="1:16">
      <c r="A272" s="8" t="s">
        <v>84</v>
      </c>
      <c r="B272" s="9" t="s">
        <v>85</v>
      </c>
      <c r="C272" s="10">
        <v>11381.184000000001</v>
      </c>
      <c r="D272" s="10">
        <v>15314.019</v>
      </c>
      <c r="E272" s="10">
        <v>1504.01</v>
      </c>
      <c r="F272" s="10">
        <v>40</v>
      </c>
      <c r="G272" s="10">
        <v>0</v>
      </c>
      <c r="H272" s="10">
        <v>38</v>
      </c>
      <c r="I272" s="10">
        <v>2</v>
      </c>
      <c r="J272" s="10">
        <v>99.31492999999999</v>
      </c>
      <c r="K272" s="10">
        <f t="shared" si="24"/>
        <v>1464.01</v>
      </c>
      <c r="L272" s="10">
        <f t="shared" si="25"/>
        <v>15274.019</v>
      </c>
      <c r="M272" s="10">
        <f t="shared" si="26"/>
        <v>2.6595567848618029</v>
      </c>
      <c r="N272" s="10">
        <f t="shared" si="27"/>
        <v>15276.019</v>
      </c>
      <c r="O272" s="10">
        <f t="shared" si="28"/>
        <v>1466.01</v>
      </c>
      <c r="P272" s="10">
        <f t="shared" si="29"/>
        <v>2.5265789456187129</v>
      </c>
    </row>
    <row r="273" spans="1:16">
      <c r="A273" s="5" t="s">
        <v>153</v>
      </c>
      <c r="B273" s="6" t="s">
        <v>124</v>
      </c>
      <c r="C273" s="7">
        <v>39.76</v>
      </c>
      <c r="D273" s="7">
        <v>39.76</v>
      </c>
      <c r="E273" s="7">
        <v>26.400000000000002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26.400000000000002</v>
      </c>
      <c r="L273" s="7">
        <f t="shared" si="25"/>
        <v>39.76</v>
      </c>
      <c r="M273" s="7">
        <f t="shared" si="26"/>
        <v>0</v>
      </c>
      <c r="N273" s="7">
        <f t="shared" si="27"/>
        <v>39.76</v>
      </c>
      <c r="O273" s="7">
        <f t="shared" si="28"/>
        <v>26.400000000000002</v>
      </c>
      <c r="P273" s="7">
        <f t="shared" si="29"/>
        <v>0</v>
      </c>
    </row>
    <row r="274" spans="1:16" ht="25.5">
      <c r="A274" s="8" t="s">
        <v>125</v>
      </c>
      <c r="B274" s="9" t="s">
        <v>126</v>
      </c>
      <c r="C274" s="10">
        <v>39.76</v>
      </c>
      <c r="D274" s="10">
        <v>39.76</v>
      </c>
      <c r="E274" s="10">
        <v>26.400000000000002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26.400000000000002</v>
      </c>
      <c r="L274" s="10">
        <f t="shared" si="25"/>
        <v>39.76</v>
      </c>
      <c r="M274" s="10">
        <f t="shared" si="26"/>
        <v>0</v>
      </c>
      <c r="N274" s="10">
        <f t="shared" si="27"/>
        <v>39.76</v>
      </c>
      <c r="O274" s="10">
        <f t="shared" si="28"/>
        <v>26.400000000000002</v>
      </c>
      <c r="P274" s="10">
        <f t="shared" si="29"/>
        <v>0</v>
      </c>
    </row>
    <row r="275" spans="1:16">
      <c r="A275" s="5" t="s">
        <v>154</v>
      </c>
      <c r="B275" s="6" t="s">
        <v>155</v>
      </c>
      <c r="C275" s="7">
        <v>83575.425000000017</v>
      </c>
      <c r="D275" s="7">
        <v>82142.13420000003</v>
      </c>
      <c r="E275" s="7">
        <v>18706.404000000002</v>
      </c>
      <c r="F275" s="7">
        <v>4366.7615000000005</v>
      </c>
      <c r="G275" s="7">
        <v>4.0000000000000002E-4</v>
      </c>
      <c r="H275" s="7">
        <v>3545.9685800000007</v>
      </c>
      <c r="I275" s="7">
        <v>926.10853999999995</v>
      </c>
      <c r="J275" s="7">
        <v>2806.1633200000001</v>
      </c>
      <c r="K275" s="7">
        <f t="shared" si="24"/>
        <v>14339.642500000002</v>
      </c>
      <c r="L275" s="7">
        <f t="shared" si="25"/>
        <v>77775.372700000036</v>
      </c>
      <c r="M275" s="7">
        <f t="shared" si="26"/>
        <v>23.343671504154408</v>
      </c>
      <c r="N275" s="7">
        <f t="shared" si="27"/>
        <v>78596.165620000029</v>
      </c>
      <c r="O275" s="7">
        <f t="shared" si="28"/>
        <v>15160.435420000002</v>
      </c>
      <c r="P275" s="7">
        <f t="shared" si="29"/>
        <v>18.955907185582006</v>
      </c>
    </row>
    <row r="276" spans="1:16" ht="38.25">
      <c r="A276" s="5" t="s">
        <v>156</v>
      </c>
      <c r="B276" s="6" t="s">
        <v>46</v>
      </c>
      <c r="C276" s="7">
        <v>1851.0730000000003</v>
      </c>
      <c r="D276" s="7">
        <v>1836.44</v>
      </c>
      <c r="E276" s="7">
        <v>301.25399999999996</v>
      </c>
      <c r="F276" s="7">
        <v>28.746189999999999</v>
      </c>
      <c r="G276" s="7">
        <v>0</v>
      </c>
      <c r="H276" s="7">
        <v>0</v>
      </c>
      <c r="I276" s="7">
        <v>28.746189999999999</v>
      </c>
      <c r="J276" s="7">
        <v>29.129799999999999</v>
      </c>
      <c r="K276" s="7">
        <f t="shared" si="24"/>
        <v>272.50780999999995</v>
      </c>
      <c r="L276" s="7">
        <f t="shared" si="25"/>
        <v>1807.69381</v>
      </c>
      <c r="M276" s="7">
        <f t="shared" si="26"/>
        <v>9.5421770333339992</v>
      </c>
      <c r="N276" s="7">
        <f t="shared" si="27"/>
        <v>1836.44</v>
      </c>
      <c r="O276" s="7">
        <f t="shared" si="28"/>
        <v>301.25399999999996</v>
      </c>
      <c r="P276" s="7">
        <f t="shared" si="29"/>
        <v>0</v>
      </c>
    </row>
    <row r="277" spans="1:16">
      <c r="A277" s="8" t="s">
        <v>23</v>
      </c>
      <c r="B277" s="9" t="s">
        <v>24</v>
      </c>
      <c r="C277" s="10">
        <v>1518.38</v>
      </c>
      <c r="D277" s="10">
        <v>1506.615</v>
      </c>
      <c r="E277" s="10">
        <v>248.523</v>
      </c>
      <c r="F277" s="10">
        <v>26.530139999999999</v>
      </c>
      <c r="G277" s="10">
        <v>0</v>
      </c>
      <c r="H277" s="10">
        <v>0</v>
      </c>
      <c r="I277" s="10">
        <v>26.530139999999999</v>
      </c>
      <c r="J277" s="10">
        <v>26.35014</v>
      </c>
      <c r="K277" s="10">
        <f t="shared" si="24"/>
        <v>221.99286000000001</v>
      </c>
      <c r="L277" s="10">
        <f t="shared" si="25"/>
        <v>1480.0848599999999</v>
      </c>
      <c r="M277" s="10">
        <f t="shared" si="26"/>
        <v>10.675124636351565</v>
      </c>
      <c r="N277" s="10">
        <f t="shared" si="27"/>
        <v>1506.615</v>
      </c>
      <c r="O277" s="10">
        <f t="shared" si="28"/>
        <v>248.523</v>
      </c>
      <c r="P277" s="10">
        <f t="shared" si="29"/>
        <v>0</v>
      </c>
    </row>
    <row r="278" spans="1:16">
      <c r="A278" s="8" t="s">
        <v>25</v>
      </c>
      <c r="B278" s="9" t="s">
        <v>26</v>
      </c>
      <c r="C278" s="10">
        <v>244.31800000000001</v>
      </c>
      <c r="D278" s="10">
        <v>241.73000000000002</v>
      </c>
      <c r="E278" s="10">
        <v>40.871000000000002</v>
      </c>
      <c r="F278" s="10">
        <v>2.2160500000000001</v>
      </c>
      <c r="G278" s="10">
        <v>0</v>
      </c>
      <c r="H278" s="10">
        <v>0</v>
      </c>
      <c r="I278" s="10">
        <v>2.2160500000000001</v>
      </c>
      <c r="J278" s="10">
        <v>2.2160500000000001</v>
      </c>
      <c r="K278" s="10">
        <f t="shared" si="24"/>
        <v>38.654949999999999</v>
      </c>
      <c r="L278" s="10">
        <f t="shared" si="25"/>
        <v>239.51395000000002</v>
      </c>
      <c r="M278" s="10">
        <f t="shared" si="26"/>
        <v>5.4220596510973547</v>
      </c>
      <c r="N278" s="10">
        <f t="shared" si="27"/>
        <v>241.73000000000002</v>
      </c>
      <c r="O278" s="10">
        <f t="shared" si="28"/>
        <v>40.871000000000002</v>
      </c>
      <c r="P278" s="10">
        <f t="shared" si="29"/>
        <v>0</v>
      </c>
    </row>
    <row r="279" spans="1:16">
      <c r="A279" s="8" t="s">
        <v>27</v>
      </c>
      <c r="B279" s="9" t="s">
        <v>28</v>
      </c>
      <c r="C279" s="10">
        <v>24.699000000000002</v>
      </c>
      <c r="D279" s="10">
        <v>24.699000000000002</v>
      </c>
      <c r="E279" s="10">
        <v>6.1160000000000005</v>
      </c>
      <c r="F279" s="10">
        <v>0</v>
      </c>
      <c r="G279" s="10">
        <v>0</v>
      </c>
      <c r="H279" s="10">
        <v>0</v>
      </c>
      <c r="I279" s="10">
        <v>0</v>
      </c>
      <c r="J279" s="10">
        <v>0.38907999999999998</v>
      </c>
      <c r="K279" s="10">
        <f t="shared" si="24"/>
        <v>6.1160000000000005</v>
      </c>
      <c r="L279" s="10">
        <f t="shared" si="25"/>
        <v>24.699000000000002</v>
      </c>
      <c r="M279" s="10">
        <f t="shared" si="26"/>
        <v>0</v>
      </c>
      <c r="N279" s="10">
        <f t="shared" si="27"/>
        <v>24.699000000000002</v>
      </c>
      <c r="O279" s="10">
        <f t="shared" si="28"/>
        <v>6.1160000000000005</v>
      </c>
      <c r="P279" s="10">
        <f t="shared" si="29"/>
        <v>0</v>
      </c>
    </row>
    <row r="280" spans="1:16">
      <c r="A280" s="8" t="s">
        <v>29</v>
      </c>
      <c r="B280" s="9" t="s">
        <v>30</v>
      </c>
      <c r="C280" s="10">
        <v>14.643000000000001</v>
      </c>
      <c r="D280" s="10">
        <v>14.643000000000001</v>
      </c>
      <c r="E280" s="10">
        <v>2.44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2.44</v>
      </c>
      <c r="L280" s="10">
        <f t="shared" si="25"/>
        <v>14.643000000000001</v>
      </c>
      <c r="M280" s="10">
        <f t="shared" si="26"/>
        <v>0</v>
      </c>
      <c r="N280" s="10">
        <f t="shared" si="27"/>
        <v>14.643000000000001</v>
      </c>
      <c r="O280" s="10">
        <f t="shared" si="28"/>
        <v>2.44</v>
      </c>
      <c r="P280" s="10">
        <f t="shared" si="29"/>
        <v>0</v>
      </c>
    </row>
    <row r="281" spans="1:16">
      <c r="A281" s="8" t="s">
        <v>31</v>
      </c>
      <c r="B281" s="9" t="s">
        <v>32</v>
      </c>
      <c r="C281" s="10">
        <v>8.5229999999999997</v>
      </c>
      <c r="D281" s="10">
        <v>8.2430000000000003</v>
      </c>
      <c r="E281" s="10">
        <v>1.506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1.506</v>
      </c>
      <c r="L281" s="10">
        <f t="shared" si="25"/>
        <v>8.2430000000000003</v>
      </c>
      <c r="M281" s="10">
        <f t="shared" si="26"/>
        <v>0</v>
      </c>
      <c r="N281" s="10">
        <f t="shared" si="27"/>
        <v>8.2430000000000003</v>
      </c>
      <c r="O281" s="10">
        <f t="shared" si="28"/>
        <v>1.506</v>
      </c>
      <c r="P281" s="10">
        <f t="shared" si="29"/>
        <v>0</v>
      </c>
    </row>
    <row r="282" spans="1:16">
      <c r="A282" s="8" t="s">
        <v>33</v>
      </c>
      <c r="B282" s="9" t="s">
        <v>34</v>
      </c>
      <c r="C282" s="10">
        <v>21.600999999999999</v>
      </c>
      <c r="D282" s="10">
        <v>21.600999999999999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21.600999999999999</v>
      </c>
      <c r="M282" s="10">
        <f t="shared" si="26"/>
        <v>0</v>
      </c>
      <c r="N282" s="10">
        <f t="shared" si="27"/>
        <v>21.600999999999999</v>
      </c>
      <c r="O282" s="10">
        <f t="shared" si="28"/>
        <v>0</v>
      </c>
      <c r="P282" s="10">
        <f t="shared" si="29"/>
        <v>0</v>
      </c>
    </row>
    <row r="283" spans="1:16">
      <c r="A283" s="8" t="s">
        <v>35</v>
      </c>
      <c r="B283" s="9" t="s">
        <v>36</v>
      </c>
      <c r="C283" s="10">
        <v>1.0529999999999999</v>
      </c>
      <c r="D283" s="10">
        <v>1.0529999999999999</v>
      </c>
      <c r="E283" s="10">
        <v>0.17400000000000002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0.17400000000000002</v>
      </c>
      <c r="L283" s="10">
        <f t="shared" si="25"/>
        <v>1.0529999999999999</v>
      </c>
      <c r="M283" s="10">
        <f t="shared" si="26"/>
        <v>0</v>
      </c>
      <c r="N283" s="10">
        <f t="shared" si="27"/>
        <v>1.0529999999999999</v>
      </c>
      <c r="O283" s="10">
        <f t="shared" si="28"/>
        <v>0.17400000000000002</v>
      </c>
      <c r="P283" s="10">
        <f t="shared" si="29"/>
        <v>0</v>
      </c>
    </row>
    <row r="284" spans="1:16">
      <c r="A284" s="8" t="s">
        <v>37</v>
      </c>
      <c r="B284" s="9" t="s">
        <v>38</v>
      </c>
      <c r="C284" s="10">
        <v>17.184000000000001</v>
      </c>
      <c r="D284" s="10">
        <v>17.001999999999999</v>
      </c>
      <c r="E284" s="10">
        <v>1.512</v>
      </c>
      <c r="F284" s="10">
        <v>0</v>
      </c>
      <c r="G284" s="10">
        <v>0</v>
      </c>
      <c r="H284" s="10">
        <v>0</v>
      </c>
      <c r="I284" s="10">
        <v>0</v>
      </c>
      <c r="J284" s="10">
        <v>0.17453000000000002</v>
      </c>
      <c r="K284" s="10">
        <f t="shared" si="24"/>
        <v>1.512</v>
      </c>
      <c r="L284" s="10">
        <f t="shared" si="25"/>
        <v>17.001999999999999</v>
      </c>
      <c r="M284" s="10">
        <f t="shared" si="26"/>
        <v>0</v>
      </c>
      <c r="N284" s="10">
        <f t="shared" si="27"/>
        <v>17.001999999999999</v>
      </c>
      <c r="O284" s="10">
        <f t="shared" si="28"/>
        <v>1.512</v>
      </c>
      <c r="P284" s="10">
        <f t="shared" si="29"/>
        <v>0</v>
      </c>
    </row>
    <row r="285" spans="1:16">
      <c r="A285" s="8" t="s">
        <v>80</v>
      </c>
      <c r="B285" s="9" t="s">
        <v>81</v>
      </c>
      <c r="C285" s="10">
        <v>0.67200000000000004</v>
      </c>
      <c r="D285" s="10">
        <v>0.85399999999999998</v>
      </c>
      <c r="E285" s="10">
        <v>0.112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0.112</v>
      </c>
      <c r="L285" s="10">
        <f t="shared" si="25"/>
        <v>0.85399999999999998</v>
      </c>
      <c r="M285" s="10">
        <f t="shared" si="26"/>
        <v>0</v>
      </c>
      <c r="N285" s="10">
        <f t="shared" si="27"/>
        <v>0.85399999999999998</v>
      </c>
      <c r="O285" s="10">
        <f t="shared" si="28"/>
        <v>0.112</v>
      </c>
      <c r="P285" s="10">
        <f t="shared" si="29"/>
        <v>0</v>
      </c>
    </row>
    <row r="286" spans="1:16">
      <c r="A286" s="5" t="s">
        <v>157</v>
      </c>
      <c r="B286" s="6" t="s">
        <v>158</v>
      </c>
      <c r="C286" s="7">
        <v>52467.499999999993</v>
      </c>
      <c r="D286" s="7">
        <v>52204.313000000002</v>
      </c>
      <c r="E286" s="7">
        <v>12618.3</v>
      </c>
      <c r="F286" s="7">
        <v>3663.8364099999999</v>
      </c>
      <c r="G286" s="7">
        <v>0</v>
      </c>
      <c r="H286" s="7">
        <v>2858.66741</v>
      </c>
      <c r="I286" s="7">
        <v>805.16899999999998</v>
      </c>
      <c r="J286" s="7">
        <v>2417.0664700000002</v>
      </c>
      <c r="K286" s="7">
        <f t="shared" si="24"/>
        <v>8954.4635899999994</v>
      </c>
      <c r="L286" s="7">
        <f t="shared" si="25"/>
        <v>48540.476590000006</v>
      </c>
      <c r="M286" s="7">
        <f t="shared" si="26"/>
        <v>29.035895564378723</v>
      </c>
      <c r="N286" s="7">
        <f t="shared" si="27"/>
        <v>49345.64559</v>
      </c>
      <c r="O286" s="7">
        <f t="shared" si="28"/>
        <v>9759.6325899999993</v>
      </c>
      <c r="P286" s="7">
        <f t="shared" si="29"/>
        <v>22.654932994143429</v>
      </c>
    </row>
    <row r="287" spans="1:16">
      <c r="A287" s="8" t="s">
        <v>23</v>
      </c>
      <c r="B287" s="9" t="s">
        <v>24</v>
      </c>
      <c r="C287" s="10">
        <v>40605.800000000003</v>
      </c>
      <c r="D287" s="10">
        <v>40605.800000000003</v>
      </c>
      <c r="E287" s="10">
        <v>9982.4</v>
      </c>
      <c r="F287" s="10">
        <v>3027.6284799999999</v>
      </c>
      <c r="G287" s="10">
        <v>0</v>
      </c>
      <c r="H287" s="10">
        <v>2362.13348</v>
      </c>
      <c r="I287" s="10">
        <v>665.495</v>
      </c>
      <c r="J287" s="10">
        <v>1984.04395</v>
      </c>
      <c r="K287" s="10">
        <f t="shared" si="24"/>
        <v>6954.7715200000002</v>
      </c>
      <c r="L287" s="10">
        <f t="shared" si="25"/>
        <v>37578.171520000004</v>
      </c>
      <c r="M287" s="10">
        <f t="shared" si="26"/>
        <v>30.329665010418339</v>
      </c>
      <c r="N287" s="10">
        <f t="shared" si="27"/>
        <v>38243.666520000006</v>
      </c>
      <c r="O287" s="10">
        <f t="shared" si="28"/>
        <v>7620.2665199999992</v>
      </c>
      <c r="P287" s="10">
        <f t="shared" si="29"/>
        <v>23.662981647699951</v>
      </c>
    </row>
    <row r="288" spans="1:16">
      <c r="A288" s="8" t="s">
        <v>25</v>
      </c>
      <c r="B288" s="9" t="s">
        <v>26</v>
      </c>
      <c r="C288" s="10">
        <v>8933.2000000000007</v>
      </c>
      <c r="D288" s="10">
        <v>8928.2000000000007</v>
      </c>
      <c r="E288" s="10">
        <v>2195.9</v>
      </c>
      <c r="F288" s="10">
        <v>636.20793000000003</v>
      </c>
      <c r="G288" s="10">
        <v>0</v>
      </c>
      <c r="H288" s="10">
        <v>496.53393</v>
      </c>
      <c r="I288" s="10">
        <v>139.67400000000001</v>
      </c>
      <c r="J288" s="10">
        <v>417.33249000000001</v>
      </c>
      <c r="K288" s="10">
        <f t="shared" si="24"/>
        <v>1559.6920700000001</v>
      </c>
      <c r="L288" s="10">
        <f t="shared" si="25"/>
        <v>8291.9920700000002</v>
      </c>
      <c r="M288" s="10">
        <f t="shared" si="26"/>
        <v>28.972536545380027</v>
      </c>
      <c r="N288" s="10">
        <f t="shared" si="27"/>
        <v>8431.6660700000011</v>
      </c>
      <c r="O288" s="10">
        <f t="shared" si="28"/>
        <v>1699.36607</v>
      </c>
      <c r="P288" s="10">
        <f t="shared" si="29"/>
        <v>22.611864383624024</v>
      </c>
    </row>
    <row r="289" spans="1:16">
      <c r="A289" s="8" t="s">
        <v>27</v>
      </c>
      <c r="B289" s="9" t="s">
        <v>28</v>
      </c>
      <c r="C289" s="10">
        <v>321.8</v>
      </c>
      <c r="D289" s="10">
        <v>320.3</v>
      </c>
      <c r="E289" s="10">
        <v>79.400000000000006</v>
      </c>
      <c r="F289" s="10">
        <v>0</v>
      </c>
      <c r="G289" s="10">
        <v>0</v>
      </c>
      <c r="H289" s="10">
        <v>0</v>
      </c>
      <c r="I289" s="10">
        <v>0</v>
      </c>
      <c r="J289" s="10">
        <v>12.743980000000001</v>
      </c>
      <c r="K289" s="10">
        <f t="shared" si="24"/>
        <v>79.400000000000006</v>
      </c>
      <c r="L289" s="10">
        <f t="shared" si="25"/>
        <v>320.3</v>
      </c>
      <c r="M289" s="10">
        <f t="shared" si="26"/>
        <v>0</v>
      </c>
      <c r="N289" s="10">
        <f t="shared" si="27"/>
        <v>320.3</v>
      </c>
      <c r="O289" s="10">
        <f t="shared" si="28"/>
        <v>79.400000000000006</v>
      </c>
      <c r="P289" s="10">
        <f t="shared" si="29"/>
        <v>0</v>
      </c>
    </row>
    <row r="290" spans="1:16">
      <c r="A290" s="8" t="s">
        <v>29</v>
      </c>
      <c r="B290" s="9" t="s">
        <v>30</v>
      </c>
      <c r="C290" s="10">
        <v>1259.2</v>
      </c>
      <c r="D290" s="10">
        <v>1254.2</v>
      </c>
      <c r="E290" s="10">
        <v>346.8</v>
      </c>
      <c r="F290" s="10">
        <v>0</v>
      </c>
      <c r="G290" s="10">
        <v>0</v>
      </c>
      <c r="H290" s="10">
        <v>0</v>
      </c>
      <c r="I290" s="10">
        <v>0</v>
      </c>
      <c r="J290" s="10">
        <v>1.5875999999999999</v>
      </c>
      <c r="K290" s="10">
        <f t="shared" si="24"/>
        <v>346.8</v>
      </c>
      <c r="L290" s="10">
        <f t="shared" si="25"/>
        <v>1254.2</v>
      </c>
      <c r="M290" s="10">
        <f t="shared" si="26"/>
        <v>0</v>
      </c>
      <c r="N290" s="10">
        <f t="shared" si="27"/>
        <v>1254.2</v>
      </c>
      <c r="O290" s="10">
        <f t="shared" si="28"/>
        <v>346.8</v>
      </c>
      <c r="P290" s="10">
        <f t="shared" si="29"/>
        <v>0</v>
      </c>
    </row>
    <row r="291" spans="1:16">
      <c r="A291" s="8" t="s">
        <v>31</v>
      </c>
      <c r="B291" s="9" t="s">
        <v>32</v>
      </c>
      <c r="C291" s="10">
        <v>21.7</v>
      </c>
      <c r="D291" s="10">
        <v>13.028</v>
      </c>
      <c r="E291" s="10">
        <v>1.6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1.6</v>
      </c>
      <c r="L291" s="10">
        <f t="shared" si="25"/>
        <v>13.028</v>
      </c>
      <c r="M291" s="10">
        <f t="shared" si="26"/>
        <v>0</v>
      </c>
      <c r="N291" s="10">
        <f t="shared" si="27"/>
        <v>13.028</v>
      </c>
      <c r="O291" s="10">
        <f t="shared" si="28"/>
        <v>1.6</v>
      </c>
      <c r="P291" s="10">
        <f t="shared" si="29"/>
        <v>0</v>
      </c>
    </row>
    <row r="292" spans="1:16">
      <c r="A292" s="8" t="s">
        <v>33</v>
      </c>
      <c r="B292" s="9" t="s">
        <v>34</v>
      </c>
      <c r="C292" s="10">
        <v>961.1</v>
      </c>
      <c r="D292" s="10">
        <v>739.5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739.5</v>
      </c>
      <c r="M292" s="10">
        <f t="shared" si="26"/>
        <v>0</v>
      </c>
      <c r="N292" s="10">
        <f t="shared" si="27"/>
        <v>739.5</v>
      </c>
      <c r="O292" s="10">
        <f t="shared" si="28"/>
        <v>0</v>
      </c>
      <c r="P292" s="10">
        <f t="shared" si="29"/>
        <v>0</v>
      </c>
    </row>
    <row r="293" spans="1:16">
      <c r="A293" s="8" t="s">
        <v>35</v>
      </c>
      <c r="B293" s="9" t="s">
        <v>36</v>
      </c>
      <c r="C293" s="10">
        <v>21.1</v>
      </c>
      <c r="D293" s="10">
        <v>20.085000000000001</v>
      </c>
      <c r="E293" s="10">
        <v>2.6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2.6</v>
      </c>
      <c r="L293" s="10">
        <f t="shared" si="25"/>
        <v>20.085000000000001</v>
      </c>
      <c r="M293" s="10">
        <f t="shared" si="26"/>
        <v>0</v>
      </c>
      <c r="N293" s="10">
        <f t="shared" si="27"/>
        <v>20.085000000000001</v>
      </c>
      <c r="O293" s="10">
        <f t="shared" si="28"/>
        <v>2.6</v>
      </c>
      <c r="P293" s="10">
        <f t="shared" si="29"/>
        <v>0</v>
      </c>
    </row>
    <row r="294" spans="1:16">
      <c r="A294" s="8" t="s">
        <v>37</v>
      </c>
      <c r="B294" s="9" t="s">
        <v>38</v>
      </c>
      <c r="C294" s="10">
        <v>131.9</v>
      </c>
      <c r="D294" s="10">
        <v>123.4</v>
      </c>
      <c r="E294" s="10">
        <v>8</v>
      </c>
      <c r="F294" s="10">
        <v>0</v>
      </c>
      <c r="G294" s="10">
        <v>0</v>
      </c>
      <c r="H294" s="10">
        <v>0</v>
      </c>
      <c r="I294" s="10">
        <v>0</v>
      </c>
      <c r="J294" s="10">
        <v>1.09812</v>
      </c>
      <c r="K294" s="10">
        <f t="shared" si="24"/>
        <v>8</v>
      </c>
      <c r="L294" s="10">
        <f t="shared" si="25"/>
        <v>123.4</v>
      </c>
      <c r="M294" s="10">
        <f t="shared" si="26"/>
        <v>0</v>
      </c>
      <c r="N294" s="10">
        <f t="shared" si="27"/>
        <v>123.4</v>
      </c>
      <c r="O294" s="10">
        <f t="shared" si="28"/>
        <v>8</v>
      </c>
      <c r="P294" s="10">
        <f t="shared" si="29"/>
        <v>0</v>
      </c>
    </row>
    <row r="295" spans="1:16">
      <c r="A295" s="8" t="s">
        <v>39</v>
      </c>
      <c r="B295" s="9" t="s">
        <v>40</v>
      </c>
      <c r="C295" s="10">
        <v>198.70000000000002</v>
      </c>
      <c r="D295" s="10">
        <v>186.8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186.8</v>
      </c>
      <c r="M295" s="10">
        <f t="shared" si="26"/>
        <v>0</v>
      </c>
      <c r="N295" s="10">
        <f t="shared" si="27"/>
        <v>186.8</v>
      </c>
      <c r="O295" s="10">
        <f t="shared" si="28"/>
        <v>0</v>
      </c>
      <c r="P295" s="10">
        <f t="shared" si="29"/>
        <v>0</v>
      </c>
    </row>
    <row r="296" spans="1:16">
      <c r="A296" s="8" t="s">
        <v>80</v>
      </c>
      <c r="B296" s="9" t="s">
        <v>81</v>
      </c>
      <c r="C296" s="10">
        <v>11.4</v>
      </c>
      <c r="D296" s="10">
        <v>11.4</v>
      </c>
      <c r="E296" s="10">
        <v>1.6</v>
      </c>
      <c r="F296" s="10">
        <v>0</v>
      </c>
      <c r="G296" s="10">
        <v>0</v>
      </c>
      <c r="H296" s="10">
        <v>0</v>
      </c>
      <c r="I296" s="10">
        <v>0</v>
      </c>
      <c r="J296" s="10">
        <v>0.26033000000000001</v>
      </c>
      <c r="K296" s="10">
        <f t="shared" si="24"/>
        <v>1.6</v>
      </c>
      <c r="L296" s="10">
        <f t="shared" si="25"/>
        <v>11.4</v>
      </c>
      <c r="M296" s="10">
        <f t="shared" si="26"/>
        <v>0</v>
      </c>
      <c r="N296" s="10">
        <f t="shared" si="27"/>
        <v>11.4</v>
      </c>
      <c r="O296" s="10">
        <f t="shared" si="28"/>
        <v>1.6</v>
      </c>
      <c r="P296" s="10">
        <f t="shared" si="29"/>
        <v>0</v>
      </c>
    </row>
    <row r="297" spans="1:16" ht="25.5">
      <c r="A297" s="8" t="s">
        <v>41</v>
      </c>
      <c r="B297" s="9" t="s">
        <v>42</v>
      </c>
      <c r="C297" s="10">
        <v>1.6</v>
      </c>
      <c r="D297" s="10">
        <v>1.6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1.6</v>
      </c>
      <c r="M297" s="10">
        <f t="shared" si="26"/>
        <v>0</v>
      </c>
      <c r="N297" s="10">
        <f t="shared" si="27"/>
        <v>1.6</v>
      </c>
      <c r="O297" s="10">
        <f t="shared" si="28"/>
        <v>0</v>
      </c>
      <c r="P297" s="10">
        <f t="shared" si="29"/>
        <v>0</v>
      </c>
    </row>
    <row r="298" spans="1:16">
      <c r="A298" s="5" t="s">
        <v>159</v>
      </c>
      <c r="B298" s="6" t="s">
        <v>160</v>
      </c>
      <c r="C298" s="7">
        <v>7899.2000000000007</v>
      </c>
      <c r="D298" s="7">
        <v>7785.7000000000007</v>
      </c>
      <c r="E298" s="7">
        <v>1282.5999999999999</v>
      </c>
      <c r="F298" s="7">
        <v>267.08413000000002</v>
      </c>
      <c r="G298" s="7">
        <v>4.0000000000000002E-4</v>
      </c>
      <c r="H298" s="7">
        <v>267.08413000000002</v>
      </c>
      <c r="I298" s="7">
        <v>0</v>
      </c>
      <c r="J298" s="7">
        <v>109.76798000000001</v>
      </c>
      <c r="K298" s="7">
        <f t="shared" si="24"/>
        <v>1015.5158699999999</v>
      </c>
      <c r="L298" s="7">
        <f t="shared" si="25"/>
        <v>7518.6158700000005</v>
      </c>
      <c r="M298" s="7">
        <f t="shared" si="26"/>
        <v>20.823649617963515</v>
      </c>
      <c r="N298" s="7">
        <f t="shared" si="27"/>
        <v>7518.6158700000005</v>
      </c>
      <c r="O298" s="7">
        <f t="shared" si="28"/>
        <v>1015.5158699999999</v>
      </c>
      <c r="P298" s="7">
        <f t="shared" si="29"/>
        <v>20.823649617963515</v>
      </c>
    </row>
    <row r="299" spans="1:16">
      <c r="A299" s="8" t="s">
        <v>23</v>
      </c>
      <c r="B299" s="9" t="s">
        <v>24</v>
      </c>
      <c r="C299" s="10">
        <v>4852.3</v>
      </c>
      <c r="D299" s="10">
        <v>4778.8</v>
      </c>
      <c r="E299" s="10">
        <v>839.9</v>
      </c>
      <c r="F299" s="10">
        <v>207.73572000000001</v>
      </c>
      <c r="G299" s="10">
        <v>0</v>
      </c>
      <c r="H299" s="10">
        <v>207.73572000000001</v>
      </c>
      <c r="I299" s="10">
        <v>0</v>
      </c>
      <c r="J299" s="10">
        <v>12.02074</v>
      </c>
      <c r="K299" s="10">
        <f t="shared" si="24"/>
        <v>632.16427999999996</v>
      </c>
      <c r="L299" s="10">
        <f t="shared" si="25"/>
        <v>4571.0642800000005</v>
      </c>
      <c r="M299" s="10">
        <f t="shared" si="26"/>
        <v>24.733387308012862</v>
      </c>
      <c r="N299" s="10">
        <f t="shared" si="27"/>
        <v>4571.0642800000005</v>
      </c>
      <c r="O299" s="10">
        <f t="shared" si="28"/>
        <v>632.16427999999996</v>
      </c>
      <c r="P299" s="10">
        <f t="shared" si="29"/>
        <v>24.733387308012862</v>
      </c>
    </row>
    <row r="300" spans="1:16">
      <c r="A300" s="8" t="s">
        <v>25</v>
      </c>
      <c r="B300" s="9" t="s">
        <v>26</v>
      </c>
      <c r="C300" s="10">
        <v>1115.5</v>
      </c>
      <c r="D300" s="10">
        <v>1115.5</v>
      </c>
      <c r="E300" s="10">
        <v>192.70000000000002</v>
      </c>
      <c r="F300" s="10">
        <v>59.348410000000001</v>
      </c>
      <c r="G300" s="10">
        <v>4.0000000000000002E-4</v>
      </c>
      <c r="H300" s="10">
        <v>59.348410000000001</v>
      </c>
      <c r="I300" s="10">
        <v>0</v>
      </c>
      <c r="J300" s="10">
        <v>2.6710000000000003</v>
      </c>
      <c r="K300" s="10">
        <f t="shared" si="24"/>
        <v>133.35159000000002</v>
      </c>
      <c r="L300" s="10">
        <f t="shared" si="25"/>
        <v>1056.1515899999999</v>
      </c>
      <c r="M300" s="10">
        <f t="shared" si="26"/>
        <v>30.798344577062792</v>
      </c>
      <c r="N300" s="10">
        <f t="shared" si="27"/>
        <v>1056.1515899999999</v>
      </c>
      <c r="O300" s="10">
        <f t="shared" si="28"/>
        <v>133.35159000000002</v>
      </c>
      <c r="P300" s="10">
        <f t="shared" si="29"/>
        <v>30.798344577062792</v>
      </c>
    </row>
    <row r="301" spans="1:16">
      <c r="A301" s="8" t="s">
        <v>27</v>
      </c>
      <c r="B301" s="9" t="s">
        <v>28</v>
      </c>
      <c r="C301" s="10">
        <v>250</v>
      </c>
      <c r="D301" s="10">
        <v>250</v>
      </c>
      <c r="E301" s="10">
        <v>9</v>
      </c>
      <c r="F301" s="10">
        <v>0</v>
      </c>
      <c r="G301" s="10">
        <v>0</v>
      </c>
      <c r="H301" s="10">
        <v>0</v>
      </c>
      <c r="I301" s="10">
        <v>0</v>
      </c>
      <c r="J301" s="10">
        <v>4.5205200000000003</v>
      </c>
      <c r="K301" s="10">
        <f t="shared" si="24"/>
        <v>9</v>
      </c>
      <c r="L301" s="10">
        <f t="shared" si="25"/>
        <v>250</v>
      </c>
      <c r="M301" s="10">
        <f t="shared" si="26"/>
        <v>0</v>
      </c>
      <c r="N301" s="10">
        <f t="shared" si="27"/>
        <v>250</v>
      </c>
      <c r="O301" s="10">
        <f t="shared" si="28"/>
        <v>9</v>
      </c>
      <c r="P301" s="10">
        <f t="shared" si="29"/>
        <v>0</v>
      </c>
    </row>
    <row r="302" spans="1:16">
      <c r="A302" s="8" t="s">
        <v>29</v>
      </c>
      <c r="B302" s="9" t="s">
        <v>30</v>
      </c>
      <c r="C302" s="10">
        <v>1000</v>
      </c>
      <c r="D302" s="10">
        <v>1000</v>
      </c>
      <c r="E302" s="10">
        <v>225</v>
      </c>
      <c r="F302" s="10">
        <v>0</v>
      </c>
      <c r="G302" s="10">
        <v>0</v>
      </c>
      <c r="H302" s="10">
        <v>0</v>
      </c>
      <c r="I302" s="10">
        <v>0</v>
      </c>
      <c r="J302" s="10">
        <v>86.482190000000003</v>
      </c>
      <c r="K302" s="10">
        <f t="shared" si="24"/>
        <v>225</v>
      </c>
      <c r="L302" s="10">
        <f t="shared" si="25"/>
        <v>1000</v>
      </c>
      <c r="M302" s="10">
        <f t="shared" si="26"/>
        <v>0</v>
      </c>
      <c r="N302" s="10">
        <f t="shared" si="27"/>
        <v>1000</v>
      </c>
      <c r="O302" s="10">
        <f t="shared" si="28"/>
        <v>225</v>
      </c>
      <c r="P302" s="10">
        <f t="shared" si="29"/>
        <v>0</v>
      </c>
    </row>
    <row r="303" spans="1:16">
      <c r="A303" s="8" t="s">
        <v>31</v>
      </c>
      <c r="B303" s="9" t="s">
        <v>32</v>
      </c>
      <c r="C303" s="10">
        <v>2</v>
      </c>
      <c r="D303" s="10">
        <v>2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2</v>
      </c>
      <c r="M303" s="10">
        <f t="shared" si="26"/>
        <v>0</v>
      </c>
      <c r="N303" s="10">
        <f t="shared" si="27"/>
        <v>2</v>
      </c>
      <c r="O303" s="10">
        <f t="shared" si="28"/>
        <v>0</v>
      </c>
      <c r="P303" s="10">
        <f t="shared" si="29"/>
        <v>0</v>
      </c>
    </row>
    <row r="304" spans="1:16">
      <c r="A304" s="8" t="s">
        <v>33</v>
      </c>
      <c r="B304" s="9" t="s">
        <v>34</v>
      </c>
      <c r="C304" s="10">
        <v>434.1</v>
      </c>
      <c r="D304" s="10">
        <v>394.1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394.1</v>
      </c>
      <c r="M304" s="10">
        <f t="shared" si="26"/>
        <v>0</v>
      </c>
      <c r="N304" s="10">
        <f t="shared" si="27"/>
        <v>394.1</v>
      </c>
      <c r="O304" s="10">
        <f t="shared" si="28"/>
        <v>0</v>
      </c>
      <c r="P304" s="10">
        <f t="shared" si="29"/>
        <v>0</v>
      </c>
    </row>
    <row r="305" spans="1:16">
      <c r="A305" s="8" t="s">
        <v>35</v>
      </c>
      <c r="B305" s="9" t="s">
        <v>36</v>
      </c>
      <c r="C305" s="10">
        <v>6.8</v>
      </c>
      <c r="D305" s="10">
        <v>6.8</v>
      </c>
      <c r="E305" s="10">
        <v>0.8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0.8</v>
      </c>
      <c r="L305" s="10">
        <f t="shared" si="25"/>
        <v>6.8</v>
      </c>
      <c r="M305" s="10">
        <f t="shared" si="26"/>
        <v>0</v>
      </c>
      <c r="N305" s="10">
        <f t="shared" si="27"/>
        <v>6.8</v>
      </c>
      <c r="O305" s="10">
        <f t="shared" si="28"/>
        <v>0.8</v>
      </c>
      <c r="P305" s="10">
        <f t="shared" si="29"/>
        <v>0</v>
      </c>
    </row>
    <row r="306" spans="1:16">
      <c r="A306" s="8" t="s">
        <v>37</v>
      </c>
      <c r="B306" s="9" t="s">
        <v>38</v>
      </c>
      <c r="C306" s="10">
        <v>223.5</v>
      </c>
      <c r="D306" s="10">
        <v>223.5</v>
      </c>
      <c r="E306" s="10">
        <v>15</v>
      </c>
      <c r="F306" s="10">
        <v>0</v>
      </c>
      <c r="G306" s="10">
        <v>0</v>
      </c>
      <c r="H306" s="10">
        <v>0</v>
      </c>
      <c r="I306" s="10">
        <v>0</v>
      </c>
      <c r="J306" s="10">
        <v>4.0735299999999999</v>
      </c>
      <c r="K306" s="10">
        <f t="shared" si="24"/>
        <v>15</v>
      </c>
      <c r="L306" s="10">
        <f t="shared" si="25"/>
        <v>223.5</v>
      </c>
      <c r="M306" s="10">
        <f t="shared" si="26"/>
        <v>0</v>
      </c>
      <c r="N306" s="10">
        <f t="shared" si="27"/>
        <v>223.5</v>
      </c>
      <c r="O306" s="10">
        <f t="shared" si="28"/>
        <v>15</v>
      </c>
      <c r="P306" s="10">
        <f t="shared" si="29"/>
        <v>0</v>
      </c>
    </row>
    <row r="307" spans="1:16">
      <c r="A307" s="8" t="s">
        <v>80</v>
      </c>
      <c r="B307" s="9" t="s">
        <v>81</v>
      </c>
      <c r="C307" s="10">
        <v>15</v>
      </c>
      <c r="D307" s="10">
        <v>15</v>
      </c>
      <c r="E307" s="10">
        <v>0.2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0.2</v>
      </c>
      <c r="L307" s="10">
        <f t="shared" si="25"/>
        <v>15</v>
      </c>
      <c r="M307" s="10">
        <f t="shared" si="26"/>
        <v>0</v>
      </c>
      <c r="N307" s="10">
        <f t="shared" si="27"/>
        <v>15</v>
      </c>
      <c r="O307" s="10">
        <f t="shared" si="28"/>
        <v>0.2</v>
      </c>
      <c r="P307" s="10">
        <f t="shared" si="29"/>
        <v>0</v>
      </c>
    </row>
    <row r="308" spans="1:16" ht="25.5">
      <c r="A308" s="5" t="s">
        <v>161</v>
      </c>
      <c r="B308" s="6" t="s">
        <v>162</v>
      </c>
      <c r="C308" s="7">
        <v>7304.9000000000005</v>
      </c>
      <c r="D308" s="7">
        <v>7195.4000000000005</v>
      </c>
      <c r="E308" s="7">
        <v>1404.4499999999998</v>
      </c>
      <c r="F308" s="7">
        <v>315.71323000000001</v>
      </c>
      <c r="G308" s="7">
        <v>0</v>
      </c>
      <c r="H308" s="7">
        <v>315.98176999999998</v>
      </c>
      <c r="I308" s="7">
        <v>0</v>
      </c>
      <c r="J308" s="7">
        <v>6.8742499999999991</v>
      </c>
      <c r="K308" s="7">
        <f t="shared" si="24"/>
        <v>1088.7367699999998</v>
      </c>
      <c r="L308" s="7">
        <f t="shared" si="25"/>
        <v>6879.6867700000003</v>
      </c>
      <c r="M308" s="7">
        <f t="shared" si="26"/>
        <v>22.479492327957569</v>
      </c>
      <c r="N308" s="7">
        <f t="shared" si="27"/>
        <v>6879.4182300000002</v>
      </c>
      <c r="O308" s="7">
        <f t="shared" si="28"/>
        <v>1088.4682299999999</v>
      </c>
      <c r="P308" s="7">
        <f t="shared" si="29"/>
        <v>22.498612980170172</v>
      </c>
    </row>
    <row r="309" spans="1:16">
      <c r="A309" s="8" t="s">
        <v>23</v>
      </c>
      <c r="B309" s="9" t="s">
        <v>24</v>
      </c>
      <c r="C309" s="10">
        <v>5097.6000000000004</v>
      </c>
      <c r="D309" s="10">
        <v>5097.6000000000004</v>
      </c>
      <c r="E309" s="10">
        <v>1005</v>
      </c>
      <c r="F309" s="10">
        <v>259.31792999999999</v>
      </c>
      <c r="G309" s="10">
        <v>0</v>
      </c>
      <c r="H309" s="10">
        <v>259.31792999999999</v>
      </c>
      <c r="I309" s="10">
        <v>0</v>
      </c>
      <c r="J309" s="10">
        <v>0</v>
      </c>
      <c r="K309" s="10">
        <f t="shared" si="24"/>
        <v>745.68207000000007</v>
      </c>
      <c r="L309" s="10">
        <f t="shared" si="25"/>
        <v>4838.2820700000002</v>
      </c>
      <c r="M309" s="10">
        <f t="shared" si="26"/>
        <v>25.802779104477615</v>
      </c>
      <c r="N309" s="10">
        <f t="shared" si="27"/>
        <v>4838.2820700000002</v>
      </c>
      <c r="O309" s="10">
        <f t="shared" si="28"/>
        <v>745.68207000000007</v>
      </c>
      <c r="P309" s="10">
        <f t="shared" si="29"/>
        <v>25.802779104477615</v>
      </c>
    </row>
    <row r="310" spans="1:16">
      <c r="A310" s="8" t="s">
        <v>25</v>
      </c>
      <c r="B310" s="9" t="s">
        <v>26</v>
      </c>
      <c r="C310" s="10">
        <v>1246.2</v>
      </c>
      <c r="D310" s="10">
        <v>1246.2</v>
      </c>
      <c r="E310" s="10">
        <v>230</v>
      </c>
      <c r="F310" s="10">
        <v>56.395300000000006</v>
      </c>
      <c r="G310" s="10">
        <v>0</v>
      </c>
      <c r="H310" s="10">
        <v>56.395300000000006</v>
      </c>
      <c r="I310" s="10">
        <v>0</v>
      </c>
      <c r="J310" s="10">
        <v>0</v>
      </c>
      <c r="K310" s="10">
        <f t="shared" si="24"/>
        <v>173.60469999999998</v>
      </c>
      <c r="L310" s="10">
        <f t="shared" si="25"/>
        <v>1189.8047000000001</v>
      </c>
      <c r="M310" s="10">
        <f t="shared" si="26"/>
        <v>24.519695652173915</v>
      </c>
      <c r="N310" s="10">
        <f t="shared" si="27"/>
        <v>1189.8047000000001</v>
      </c>
      <c r="O310" s="10">
        <f t="shared" si="28"/>
        <v>173.60469999999998</v>
      </c>
      <c r="P310" s="10">
        <f t="shared" si="29"/>
        <v>24.519695652173915</v>
      </c>
    </row>
    <row r="311" spans="1:16">
      <c r="A311" s="8" t="s">
        <v>27</v>
      </c>
      <c r="B311" s="9" t="s">
        <v>28</v>
      </c>
      <c r="C311" s="10">
        <v>379.1</v>
      </c>
      <c r="D311" s="10">
        <v>379.1</v>
      </c>
      <c r="E311" s="10">
        <v>118</v>
      </c>
      <c r="F311" s="10">
        <v>0</v>
      </c>
      <c r="G311" s="10">
        <v>0</v>
      </c>
      <c r="H311" s="10">
        <v>0</v>
      </c>
      <c r="I311" s="10">
        <v>0</v>
      </c>
      <c r="J311" s="10">
        <v>0.35899999999999999</v>
      </c>
      <c r="K311" s="10">
        <f t="shared" si="24"/>
        <v>118</v>
      </c>
      <c r="L311" s="10">
        <f t="shared" si="25"/>
        <v>379.1</v>
      </c>
      <c r="M311" s="10">
        <f t="shared" si="26"/>
        <v>0</v>
      </c>
      <c r="N311" s="10">
        <f t="shared" si="27"/>
        <v>379.1</v>
      </c>
      <c r="O311" s="10">
        <f t="shared" si="28"/>
        <v>118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172.5</v>
      </c>
      <c r="D312" s="10">
        <v>172.5</v>
      </c>
      <c r="E312" s="10">
        <v>42.6</v>
      </c>
      <c r="F312" s="10">
        <v>0</v>
      </c>
      <c r="G312" s="10">
        <v>0</v>
      </c>
      <c r="H312" s="10">
        <v>0</v>
      </c>
      <c r="I312" s="10">
        <v>0</v>
      </c>
      <c r="J312" s="10">
        <v>6.1017399999999995</v>
      </c>
      <c r="K312" s="10">
        <f t="shared" si="24"/>
        <v>42.6</v>
      </c>
      <c r="L312" s="10">
        <f t="shared" si="25"/>
        <v>172.5</v>
      </c>
      <c r="M312" s="10">
        <f t="shared" si="26"/>
        <v>0</v>
      </c>
      <c r="N312" s="10">
        <f t="shared" si="27"/>
        <v>172.5</v>
      </c>
      <c r="O312" s="10">
        <f t="shared" si="28"/>
        <v>42.6</v>
      </c>
      <c r="P312" s="10">
        <f t="shared" si="29"/>
        <v>0</v>
      </c>
    </row>
    <row r="313" spans="1:16">
      <c r="A313" s="8" t="s">
        <v>31</v>
      </c>
      <c r="B313" s="9" t="s">
        <v>32</v>
      </c>
      <c r="C313" s="10">
        <v>11</v>
      </c>
      <c r="D313" s="10">
        <v>3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3</v>
      </c>
      <c r="M313" s="10">
        <f t="shared" si="26"/>
        <v>0</v>
      </c>
      <c r="N313" s="10">
        <f t="shared" si="27"/>
        <v>3</v>
      </c>
      <c r="O313" s="10">
        <f t="shared" si="28"/>
        <v>0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336.90000000000003</v>
      </c>
      <c r="D314" s="10">
        <v>236.9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236.9</v>
      </c>
      <c r="M314" s="10">
        <f t="shared" si="26"/>
        <v>0</v>
      </c>
      <c r="N314" s="10">
        <f t="shared" si="27"/>
        <v>236.9</v>
      </c>
      <c r="O314" s="10">
        <f t="shared" si="28"/>
        <v>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6.1000000000000005</v>
      </c>
      <c r="D315" s="10">
        <v>6.1000000000000005</v>
      </c>
      <c r="E315" s="10">
        <v>1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1</v>
      </c>
      <c r="L315" s="10">
        <f t="shared" si="25"/>
        <v>6.1000000000000005</v>
      </c>
      <c r="M315" s="10">
        <f t="shared" si="26"/>
        <v>0</v>
      </c>
      <c r="N315" s="10">
        <f t="shared" si="27"/>
        <v>6.1000000000000005</v>
      </c>
      <c r="O315" s="10">
        <f t="shared" si="28"/>
        <v>1</v>
      </c>
      <c r="P315" s="10">
        <f t="shared" si="29"/>
        <v>0</v>
      </c>
    </row>
    <row r="316" spans="1:16">
      <c r="A316" s="8" t="s">
        <v>37</v>
      </c>
      <c r="B316" s="9" t="s">
        <v>38</v>
      </c>
      <c r="C316" s="10">
        <v>50.5</v>
      </c>
      <c r="D316" s="10">
        <v>49</v>
      </c>
      <c r="E316" s="10">
        <v>7</v>
      </c>
      <c r="F316" s="10">
        <v>0</v>
      </c>
      <c r="G316" s="10">
        <v>0</v>
      </c>
      <c r="H316" s="10">
        <v>0.26854</v>
      </c>
      <c r="I316" s="10">
        <v>0</v>
      </c>
      <c r="J316" s="10">
        <v>0.41350999999999999</v>
      </c>
      <c r="K316" s="10">
        <f t="shared" si="24"/>
        <v>7</v>
      </c>
      <c r="L316" s="10">
        <f t="shared" si="25"/>
        <v>49</v>
      </c>
      <c r="M316" s="10">
        <f t="shared" si="26"/>
        <v>0</v>
      </c>
      <c r="N316" s="10">
        <f t="shared" si="27"/>
        <v>48.731459999999998</v>
      </c>
      <c r="O316" s="10">
        <f t="shared" si="28"/>
        <v>6.7314600000000002</v>
      </c>
      <c r="P316" s="10">
        <f t="shared" si="29"/>
        <v>3.8362857142857143</v>
      </c>
    </row>
    <row r="317" spans="1:16">
      <c r="A317" s="8" t="s">
        <v>80</v>
      </c>
      <c r="B317" s="9" t="s">
        <v>81</v>
      </c>
      <c r="C317" s="10">
        <v>5</v>
      </c>
      <c r="D317" s="10">
        <v>5</v>
      </c>
      <c r="E317" s="10">
        <v>0.85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0.85</v>
      </c>
      <c r="L317" s="10">
        <f t="shared" si="25"/>
        <v>5</v>
      </c>
      <c r="M317" s="10">
        <f t="shared" si="26"/>
        <v>0</v>
      </c>
      <c r="N317" s="10">
        <f t="shared" si="27"/>
        <v>5</v>
      </c>
      <c r="O317" s="10">
        <f t="shared" si="28"/>
        <v>0.85</v>
      </c>
      <c r="P317" s="10">
        <f t="shared" si="29"/>
        <v>0</v>
      </c>
    </row>
    <row r="318" spans="1:16">
      <c r="A318" s="5" t="s">
        <v>163</v>
      </c>
      <c r="B318" s="6" t="s">
        <v>164</v>
      </c>
      <c r="C318" s="7">
        <v>989</v>
      </c>
      <c r="D318" s="7">
        <v>989</v>
      </c>
      <c r="E318" s="7">
        <v>233</v>
      </c>
      <c r="F318" s="7">
        <v>0</v>
      </c>
      <c r="G318" s="7">
        <v>0</v>
      </c>
      <c r="H318" s="7">
        <v>0</v>
      </c>
      <c r="I318" s="7">
        <v>0</v>
      </c>
      <c r="J318" s="7">
        <v>105</v>
      </c>
      <c r="K318" s="7">
        <f t="shared" si="24"/>
        <v>233</v>
      </c>
      <c r="L318" s="7">
        <f t="shared" si="25"/>
        <v>989</v>
      </c>
      <c r="M318" s="7">
        <f t="shared" si="26"/>
        <v>0</v>
      </c>
      <c r="N318" s="7">
        <f t="shared" si="27"/>
        <v>989</v>
      </c>
      <c r="O318" s="7">
        <f t="shared" si="28"/>
        <v>233</v>
      </c>
      <c r="P318" s="7">
        <f t="shared" si="29"/>
        <v>0</v>
      </c>
    </row>
    <row r="319" spans="1:16" ht="25.5">
      <c r="A319" s="8" t="s">
        <v>55</v>
      </c>
      <c r="B319" s="9" t="s">
        <v>56</v>
      </c>
      <c r="C319" s="10">
        <v>989</v>
      </c>
      <c r="D319" s="10">
        <v>989</v>
      </c>
      <c r="E319" s="10">
        <v>233</v>
      </c>
      <c r="F319" s="10">
        <v>0</v>
      </c>
      <c r="G319" s="10">
        <v>0</v>
      </c>
      <c r="H319" s="10">
        <v>0</v>
      </c>
      <c r="I319" s="10">
        <v>0</v>
      </c>
      <c r="J319" s="10">
        <v>105</v>
      </c>
      <c r="K319" s="10">
        <f t="shared" si="24"/>
        <v>233</v>
      </c>
      <c r="L319" s="10">
        <f t="shared" si="25"/>
        <v>989</v>
      </c>
      <c r="M319" s="10">
        <f t="shared" si="26"/>
        <v>0</v>
      </c>
      <c r="N319" s="10">
        <f t="shared" si="27"/>
        <v>989</v>
      </c>
      <c r="O319" s="10">
        <f t="shared" si="28"/>
        <v>233</v>
      </c>
      <c r="P319" s="10">
        <f t="shared" si="29"/>
        <v>0</v>
      </c>
    </row>
    <row r="320" spans="1:16" ht="25.5">
      <c r="A320" s="5" t="s">
        <v>165</v>
      </c>
      <c r="B320" s="6" t="s">
        <v>166</v>
      </c>
      <c r="C320" s="7">
        <v>1930.3</v>
      </c>
      <c r="D320" s="7">
        <v>1930.02</v>
      </c>
      <c r="E320" s="7">
        <v>333.2</v>
      </c>
      <c r="F320" s="7">
        <v>41.321539999999999</v>
      </c>
      <c r="G320" s="7">
        <v>0</v>
      </c>
      <c r="H320" s="7">
        <v>-0.26854</v>
      </c>
      <c r="I320" s="7">
        <v>42.13335</v>
      </c>
      <c r="J320" s="7">
        <v>45.556980000000003</v>
      </c>
      <c r="K320" s="7">
        <f t="shared" si="24"/>
        <v>291.87846000000002</v>
      </c>
      <c r="L320" s="7">
        <f t="shared" si="25"/>
        <v>1888.6984600000001</v>
      </c>
      <c r="M320" s="7">
        <f t="shared" si="26"/>
        <v>12.401422569027611</v>
      </c>
      <c r="N320" s="7">
        <f t="shared" si="27"/>
        <v>1930.28854</v>
      </c>
      <c r="O320" s="7">
        <f t="shared" si="28"/>
        <v>333.46853999999996</v>
      </c>
      <c r="P320" s="7">
        <f t="shared" si="29"/>
        <v>-8.0594237695078036E-2</v>
      </c>
    </row>
    <row r="321" spans="1:16">
      <c r="A321" s="8" t="s">
        <v>23</v>
      </c>
      <c r="B321" s="9" t="s">
        <v>24</v>
      </c>
      <c r="C321" s="10">
        <v>1378.2</v>
      </c>
      <c r="D321" s="10">
        <v>1378.2</v>
      </c>
      <c r="E321" s="10">
        <v>249.70000000000002</v>
      </c>
      <c r="F321" s="10">
        <v>34.535530000000001</v>
      </c>
      <c r="G321" s="10">
        <v>0</v>
      </c>
      <c r="H321" s="10">
        <v>0</v>
      </c>
      <c r="I321" s="10">
        <v>34.535530000000001</v>
      </c>
      <c r="J321" s="10">
        <v>34.535530000000001</v>
      </c>
      <c r="K321" s="10">
        <f t="shared" si="24"/>
        <v>215.16447000000002</v>
      </c>
      <c r="L321" s="10">
        <f t="shared" si="25"/>
        <v>1343.6644699999999</v>
      </c>
      <c r="M321" s="10">
        <f t="shared" si="26"/>
        <v>13.830808970764918</v>
      </c>
      <c r="N321" s="10">
        <f t="shared" si="27"/>
        <v>1378.2</v>
      </c>
      <c r="O321" s="10">
        <f t="shared" si="28"/>
        <v>249.70000000000002</v>
      </c>
      <c r="P321" s="10">
        <f t="shared" si="29"/>
        <v>0</v>
      </c>
    </row>
    <row r="322" spans="1:16">
      <c r="A322" s="8" t="s">
        <v>25</v>
      </c>
      <c r="B322" s="9" t="s">
        <v>26</v>
      </c>
      <c r="C322" s="10">
        <v>310.3</v>
      </c>
      <c r="D322" s="10">
        <v>310.3</v>
      </c>
      <c r="E322" s="10">
        <v>56.300000000000004</v>
      </c>
      <c r="F322" s="10">
        <v>7.5978199999999996</v>
      </c>
      <c r="G322" s="10">
        <v>0</v>
      </c>
      <c r="H322" s="10">
        <v>0</v>
      </c>
      <c r="I322" s="10">
        <v>7.5978199999999996</v>
      </c>
      <c r="J322" s="10">
        <v>7.5978199999999996</v>
      </c>
      <c r="K322" s="10">
        <f t="shared" si="24"/>
        <v>48.702180000000006</v>
      </c>
      <c r="L322" s="10">
        <f t="shared" si="25"/>
        <v>302.70218</v>
      </c>
      <c r="M322" s="10">
        <f t="shared" si="26"/>
        <v>13.495239786856125</v>
      </c>
      <c r="N322" s="10">
        <f t="shared" si="27"/>
        <v>310.3</v>
      </c>
      <c r="O322" s="10">
        <f t="shared" si="28"/>
        <v>56.300000000000004</v>
      </c>
      <c r="P322" s="10">
        <f t="shared" si="29"/>
        <v>0</v>
      </c>
    </row>
    <row r="323" spans="1:16">
      <c r="A323" s="8" t="s">
        <v>27</v>
      </c>
      <c r="B323" s="9" t="s">
        <v>28</v>
      </c>
      <c r="C323" s="10">
        <v>26.5</v>
      </c>
      <c r="D323" s="10">
        <v>26.5</v>
      </c>
      <c r="E323" s="10">
        <v>4.4000000000000004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4.4000000000000004</v>
      </c>
      <c r="L323" s="10">
        <f t="shared" si="25"/>
        <v>26.5</v>
      </c>
      <c r="M323" s="10">
        <f t="shared" si="26"/>
        <v>0</v>
      </c>
      <c r="N323" s="10">
        <f t="shared" si="27"/>
        <v>26.5</v>
      </c>
      <c r="O323" s="10">
        <f t="shared" si="28"/>
        <v>4.4000000000000004</v>
      </c>
      <c r="P323" s="10">
        <f t="shared" si="29"/>
        <v>0</v>
      </c>
    </row>
    <row r="324" spans="1:16">
      <c r="A324" s="8" t="s">
        <v>29</v>
      </c>
      <c r="B324" s="9" t="s">
        <v>30</v>
      </c>
      <c r="C324" s="10">
        <v>72.5</v>
      </c>
      <c r="D324" s="10">
        <v>72.5</v>
      </c>
      <c r="E324" s="10">
        <v>10.700000000000001</v>
      </c>
      <c r="F324" s="10">
        <v>-0.54327000000000003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11.243270000000001</v>
      </c>
      <c r="L324" s="10">
        <f t="shared" si="25"/>
        <v>73.043270000000007</v>
      </c>
      <c r="M324" s="10">
        <f t="shared" si="26"/>
        <v>-5.0772897196261679</v>
      </c>
      <c r="N324" s="10">
        <f t="shared" si="27"/>
        <v>72.5</v>
      </c>
      <c r="O324" s="10">
        <f t="shared" si="28"/>
        <v>10.700000000000001</v>
      </c>
      <c r="P324" s="10">
        <f t="shared" si="29"/>
        <v>0</v>
      </c>
    </row>
    <row r="325" spans="1:16">
      <c r="A325" s="8" t="s">
        <v>31</v>
      </c>
      <c r="B325" s="9" t="s">
        <v>32</v>
      </c>
      <c r="C325" s="10">
        <v>1.8</v>
      </c>
      <c r="D325" s="10">
        <v>1.52</v>
      </c>
      <c r="E325" s="10">
        <v>0.3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0.3</v>
      </c>
      <c r="L325" s="10">
        <f t="shared" si="25"/>
        <v>1.52</v>
      </c>
      <c r="M325" s="10">
        <f t="shared" si="26"/>
        <v>0</v>
      </c>
      <c r="N325" s="10">
        <f t="shared" si="27"/>
        <v>1.52</v>
      </c>
      <c r="O325" s="10">
        <f t="shared" si="28"/>
        <v>0.3</v>
      </c>
      <c r="P325" s="10">
        <f t="shared" si="29"/>
        <v>0</v>
      </c>
    </row>
    <row r="326" spans="1:16">
      <c r="A326" s="8" t="s">
        <v>33</v>
      </c>
      <c r="B326" s="9" t="s">
        <v>34</v>
      </c>
      <c r="C326" s="10">
        <v>69.900000000000006</v>
      </c>
      <c r="D326" s="10">
        <v>69.900000000000006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69.900000000000006</v>
      </c>
      <c r="M326" s="10">
        <f t="shared" ref="M326:M389" si="32">IF(E326=0,0,(F326/E326)*100)</f>
        <v>0</v>
      </c>
      <c r="N326" s="10">
        <f t="shared" ref="N326:N389" si="33">D326-H326</f>
        <v>69.900000000000006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35</v>
      </c>
      <c r="B327" s="9" t="s">
        <v>36</v>
      </c>
      <c r="C327" s="10">
        <v>4</v>
      </c>
      <c r="D327" s="10">
        <v>4</v>
      </c>
      <c r="E327" s="10">
        <v>0.8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0.8</v>
      </c>
      <c r="L327" s="10">
        <f t="shared" si="31"/>
        <v>4</v>
      </c>
      <c r="M327" s="10">
        <f t="shared" si="32"/>
        <v>0</v>
      </c>
      <c r="N327" s="10">
        <f t="shared" si="33"/>
        <v>4</v>
      </c>
      <c r="O327" s="10">
        <f t="shared" si="34"/>
        <v>0.8</v>
      </c>
      <c r="P327" s="10">
        <f t="shared" si="35"/>
        <v>0</v>
      </c>
    </row>
    <row r="328" spans="1:16">
      <c r="A328" s="8" t="s">
        <v>37</v>
      </c>
      <c r="B328" s="9" t="s">
        <v>38</v>
      </c>
      <c r="C328" s="10">
        <v>13.5</v>
      </c>
      <c r="D328" s="10">
        <v>13.5</v>
      </c>
      <c r="E328" s="10">
        <v>2.2000000000000002</v>
      </c>
      <c r="F328" s="10">
        <v>-0.26854</v>
      </c>
      <c r="G328" s="10">
        <v>0</v>
      </c>
      <c r="H328" s="10">
        <v>-0.26854</v>
      </c>
      <c r="I328" s="10">
        <v>0</v>
      </c>
      <c r="J328" s="10">
        <v>0.25779000000000002</v>
      </c>
      <c r="K328" s="10">
        <f t="shared" si="30"/>
        <v>2.46854</v>
      </c>
      <c r="L328" s="10">
        <f t="shared" si="31"/>
        <v>13.76854</v>
      </c>
      <c r="M328" s="10">
        <f t="shared" si="32"/>
        <v>-12.206363636363635</v>
      </c>
      <c r="N328" s="10">
        <f t="shared" si="33"/>
        <v>13.76854</v>
      </c>
      <c r="O328" s="10">
        <f t="shared" si="34"/>
        <v>2.46854</v>
      </c>
      <c r="P328" s="10">
        <f t="shared" si="35"/>
        <v>-12.206363636363635</v>
      </c>
    </row>
    <row r="329" spans="1:16">
      <c r="A329" s="8" t="s">
        <v>80</v>
      </c>
      <c r="B329" s="9" t="s">
        <v>81</v>
      </c>
      <c r="C329" s="10">
        <v>1.8</v>
      </c>
      <c r="D329" s="10">
        <v>1.8</v>
      </c>
      <c r="E329" s="10">
        <v>0.2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0.2</v>
      </c>
      <c r="L329" s="10">
        <f t="shared" si="31"/>
        <v>1.8</v>
      </c>
      <c r="M329" s="10">
        <f t="shared" si="32"/>
        <v>0</v>
      </c>
      <c r="N329" s="10">
        <f t="shared" si="33"/>
        <v>1.8</v>
      </c>
      <c r="O329" s="10">
        <f t="shared" si="34"/>
        <v>0.2</v>
      </c>
      <c r="P329" s="10">
        <f t="shared" si="35"/>
        <v>0</v>
      </c>
    </row>
    <row r="330" spans="1:16" ht="25.5">
      <c r="A330" s="8" t="s">
        <v>41</v>
      </c>
      <c r="B330" s="9" t="s">
        <v>42</v>
      </c>
      <c r="C330" s="10">
        <v>0.6</v>
      </c>
      <c r="D330" s="10">
        <v>0.6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0.6</v>
      </c>
      <c r="M330" s="10">
        <f t="shared" si="32"/>
        <v>0</v>
      </c>
      <c r="N330" s="10">
        <f t="shared" si="33"/>
        <v>0.6</v>
      </c>
      <c r="O330" s="10">
        <f t="shared" si="34"/>
        <v>0</v>
      </c>
      <c r="P330" s="10">
        <f t="shared" si="35"/>
        <v>0</v>
      </c>
    </row>
    <row r="331" spans="1:16">
      <c r="A331" s="8" t="s">
        <v>43</v>
      </c>
      <c r="B331" s="9" t="s">
        <v>44</v>
      </c>
      <c r="C331" s="10">
        <v>51.2</v>
      </c>
      <c r="D331" s="10">
        <v>51.2</v>
      </c>
      <c r="E331" s="10">
        <v>8.6</v>
      </c>
      <c r="F331" s="10">
        <v>0</v>
      </c>
      <c r="G331" s="10">
        <v>0</v>
      </c>
      <c r="H331" s="10">
        <v>0</v>
      </c>
      <c r="I331" s="10">
        <v>0</v>
      </c>
      <c r="J331" s="10">
        <v>3.1658400000000002</v>
      </c>
      <c r="K331" s="10">
        <f t="shared" si="30"/>
        <v>8.6</v>
      </c>
      <c r="L331" s="10">
        <f t="shared" si="31"/>
        <v>51.2</v>
      </c>
      <c r="M331" s="10">
        <f t="shared" si="32"/>
        <v>0</v>
      </c>
      <c r="N331" s="10">
        <f t="shared" si="33"/>
        <v>51.2</v>
      </c>
      <c r="O331" s="10">
        <f t="shared" si="34"/>
        <v>8.6</v>
      </c>
      <c r="P331" s="10">
        <f t="shared" si="35"/>
        <v>0</v>
      </c>
    </row>
    <row r="332" spans="1:16">
      <c r="A332" s="5" t="s">
        <v>167</v>
      </c>
      <c r="B332" s="6" t="s">
        <v>168</v>
      </c>
      <c r="C332" s="7">
        <v>7948</v>
      </c>
      <c r="D332" s="7">
        <v>6426.0672000000004</v>
      </c>
      <c r="E332" s="7">
        <v>1950</v>
      </c>
      <c r="F332" s="7">
        <v>50.06</v>
      </c>
      <c r="G332" s="7">
        <v>0</v>
      </c>
      <c r="H332" s="7">
        <v>0</v>
      </c>
      <c r="I332" s="7">
        <v>50.06</v>
      </c>
      <c r="J332" s="7">
        <v>92.06</v>
      </c>
      <c r="K332" s="7">
        <f t="shared" si="30"/>
        <v>1899.94</v>
      </c>
      <c r="L332" s="7">
        <f t="shared" si="31"/>
        <v>6376.0072</v>
      </c>
      <c r="M332" s="7">
        <f t="shared" si="32"/>
        <v>2.5671794871794873</v>
      </c>
      <c r="N332" s="7">
        <f t="shared" si="33"/>
        <v>6426.0672000000004</v>
      </c>
      <c r="O332" s="7">
        <f t="shared" si="34"/>
        <v>1950</v>
      </c>
      <c r="P332" s="7">
        <f t="shared" si="35"/>
        <v>0</v>
      </c>
    </row>
    <row r="333" spans="1:16">
      <c r="A333" s="8" t="s">
        <v>27</v>
      </c>
      <c r="B333" s="9" t="s">
        <v>28</v>
      </c>
      <c r="C333" s="10">
        <v>1813.4</v>
      </c>
      <c r="D333" s="10">
        <v>1475.1761999999999</v>
      </c>
      <c r="E333" s="10">
        <v>600</v>
      </c>
      <c r="F333" s="10">
        <v>50.06</v>
      </c>
      <c r="G333" s="10">
        <v>0</v>
      </c>
      <c r="H333" s="10">
        <v>0</v>
      </c>
      <c r="I333" s="10">
        <v>50.06</v>
      </c>
      <c r="J333" s="10">
        <v>50.06</v>
      </c>
      <c r="K333" s="10">
        <f t="shared" si="30"/>
        <v>549.94000000000005</v>
      </c>
      <c r="L333" s="10">
        <f t="shared" si="31"/>
        <v>1425.1161999999999</v>
      </c>
      <c r="M333" s="10">
        <f t="shared" si="32"/>
        <v>8.3433333333333337</v>
      </c>
      <c r="N333" s="10">
        <f t="shared" si="33"/>
        <v>1475.1761999999999</v>
      </c>
      <c r="O333" s="10">
        <f t="shared" si="34"/>
        <v>600</v>
      </c>
      <c r="P333" s="10">
        <f t="shared" si="35"/>
        <v>0</v>
      </c>
    </row>
    <row r="334" spans="1:16">
      <c r="A334" s="8" t="s">
        <v>29</v>
      </c>
      <c r="B334" s="9" t="s">
        <v>30</v>
      </c>
      <c r="C334" s="10">
        <v>4810</v>
      </c>
      <c r="D334" s="10">
        <v>3626.2910000000002</v>
      </c>
      <c r="E334" s="10">
        <v>1350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1350</v>
      </c>
      <c r="L334" s="10">
        <f t="shared" si="31"/>
        <v>3626.2910000000002</v>
      </c>
      <c r="M334" s="10">
        <f t="shared" si="32"/>
        <v>0</v>
      </c>
      <c r="N334" s="10">
        <f t="shared" si="33"/>
        <v>3626.2910000000002</v>
      </c>
      <c r="O334" s="10">
        <f t="shared" si="34"/>
        <v>1350</v>
      </c>
      <c r="P334" s="10">
        <f t="shared" si="35"/>
        <v>0</v>
      </c>
    </row>
    <row r="335" spans="1:16" ht="25.5">
      <c r="A335" s="8" t="s">
        <v>55</v>
      </c>
      <c r="B335" s="9" t="s">
        <v>56</v>
      </c>
      <c r="C335" s="10">
        <v>1250</v>
      </c>
      <c r="D335" s="10">
        <v>1250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42</v>
      </c>
      <c r="K335" s="10">
        <f t="shared" si="30"/>
        <v>0</v>
      </c>
      <c r="L335" s="10">
        <f t="shared" si="31"/>
        <v>1250</v>
      </c>
      <c r="M335" s="10">
        <f t="shared" si="32"/>
        <v>0</v>
      </c>
      <c r="N335" s="10">
        <f t="shared" si="33"/>
        <v>1250</v>
      </c>
      <c r="O335" s="10">
        <f t="shared" si="34"/>
        <v>0</v>
      </c>
      <c r="P335" s="10">
        <f t="shared" si="35"/>
        <v>0</v>
      </c>
    </row>
    <row r="336" spans="1:16">
      <c r="A336" s="8" t="s">
        <v>84</v>
      </c>
      <c r="B336" s="9" t="s">
        <v>85</v>
      </c>
      <c r="C336" s="10">
        <v>74.600000000000009</v>
      </c>
      <c r="D336" s="10">
        <v>74.600000000000009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74.600000000000009</v>
      </c>
      <c r="M336" s="10">
        <f t="shared" si="32"/>
        <v>0</v>
      </c>
      <c r="N336" s="10">
        <f t="shared" si="33"/>
        <v>74.600000000000009</v>
      </c>
      <c r="O336" s="10">
        <f t="shared" si="34"/>
        <v>0</v>
      </c>
      <c r="P336" s="10">
        <f t="shared" si="35"/>
        <v>0</v>
      </c>
    </row>
    <row r="337" spans="1:16">
      <c r="A337" s="5" t="s">
        <v>169</v>
      </c>
      <c r="B337" s="6" t="s">
        <v>170</v>
      </c>
      <c r="C337" s="7">
        <v>3185.4520000000002</v>
      </c>
      <c r="D337" s="7">
        <v>3405.194</v>
      </c>
      <c r="E337" s="7">
        <v>583.6</v>
      </c>
      <c r="F337" s="7">
        <v>0</v>
      </c>
      <c r="G337" s="7">
        <v>0</v>
      </c>
      <c r="H337" s="7">
        <v>104.50381</v>
      </c>
      <c r="I337" s="7">
        <v>0</v>
      </c>
      <c r="J337" s="7">
        <v>0.70784000000000002</v>
      </c>
      <c r="K337" s="7">
        <f t="shared" si="30"/>
        <v>583.6</v>
      </c>
      <c r="L337" s="7">
        <f t="shared" si="31"/>
        <v>3405.194</v>
      </c>
      <c r="M337" s="7">
        <f t="shared" si="32"/>
        <v>0</v>
      </c>
      <c r="N337" s="7">
        <f t="shared" si="33"/>
        <v>3300.6901899999998</v>
      </c>
      <c r="O337" s="7">
        <f t="shared" si="34"/>
        <v>479.09619000000004</v>
      </c>
      <c r="P337" s="7">
        <f t="shared" si="35"/>
        <v>17.906752912954076</v>
      </c>
    </row>
    <row r="338" spans="1:16" ht="25.5">
      <c r="A338" s="8" t="s">
        <v>55</v>
      </c>
      <c r="B338" s="9" t="s">
        <v>56</v>
      </c>
      <c r="C338" s="10">
        <v>3185.4520000000002</v>
      </c>
      <c r="D338" s="10">
        <v>3405.194</v>
      </c>
      <c r="E338" s="10">
        <v>583.6</v>
      </c>
      <c r="F338" s="10">
        <v>0</v>
      </c>
      <c r="G338" s="10">
        <v>0</v>
      </c>
      <c r="H338" s="10">
        <v>104.50381</v>
      </c>
      <c r="I338" s="10">
        <v>0</v>
      </c>
      <c r="J338" s="10">
        <v>0.70784000000000002</v>
      </c>
      <c r="K338" s="10">
        <f t="shared" si="30"/>
        <v>583.6</v>
      </c>
      <c r="L338" s="10">
        <f t="shared" si="31"/>
        <v>3405.194</v>
      </c>
      <c r="M338" s="10">
        <f t="shared" si="32"/>
        <v>0</v>
      </c>
      <c r="N338" s="10">
        <f t="shared" si="33"/>
        <v>3300.6901899999998</v>
      </c>
      <c r="O338" s="10">
        <f t="shared" si="34"/>
        <v>479.09619000000004</v>
      </c>
      <c r="P338" s="10">
        <f t="shared" si="35"/>
        <v>17.906752912954076</v>
      </c>
    </row>
    <row r="339" spans="1:16">
      <c r="A339" s="5" t="s">
        <v>171</v>
      </c>
      <c r="B339" s="6" t="s">
        <v>172</v>
      </c>
      <c r="C339" s="7">
        <v>0</v>
      </c>
      <c r="D339" s="7">
        <v>370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f t="shared" si="30"/>
        <v>0</v>
      </c>
      <c r="L339" s="7">
        <f t="shared" si="31"/>
        <v>370</v>
      </c>
      <c r="M339" s="7">
        <f t="shared" si="32"/>
        <v>0</v>
      </c>
      <c r="N339" s="7">
        <f t="shared" si="33"/>
        <v>370</v>
      </c>
      <c r="O339" s="7">
        <f t="shared" si="34"/>
        <v>0</v>
      </c>
      <c r="P339" s="7">
        <f t="shared" si="35"/>
        <v>0</v>
      </c>
    </row>
    <row r="340" spans="1:16" ht="25.5">
      <c r="A340" s="8" t="s">
        <v>55</v>
      </c>
      <c r="B340" s="9" t="s">
        <v>56</v>
      </c>
      <c r="C340" s="10">
        <v>0</v>
      </c>
      <c r="D340" s="10">
        <v>370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370</v>
      </c>
      <c r="M340" s="10">
        <f t="shared" si="32"/>
        <v>0</v>
      </c>
      <c r="N340" s="10">
        <f t="shared" si="33"/>
        <v>370</v>
      </c>
      <c r="O340" s="10">
        <f t="shared" si="34"/>
        <v>0</v>
      </c>
      <c r="P340" s="10">
        <f t="shared" si="35"/>
        <v>0</v>
      </c>
    </row>
    <row r="341" spans="1:16" ht="25.5">
      <c r="A341" s="5" t="s">
        <v>173</v>
      </c>
      <c r="B341" s="6" t="s">
        <v>174</v>
      </c>
      <c r="C341" s="7">
        <v>31933.11</v>
      </c>
      <c r="D341" s="7">
        <v>34423.294800000003</v>
      </c>
      <c r="E341" s="7">
        <v>5498.5610000000006</v>
      </c>
      <c r="F341" s="7">
        <v>47.374400000000001</v>
      </c>
      <c r="G341" s="7">
        <v>1E-3</v>
      </c>
      <c r="H341" s="7">
        <v>1132.1283800000001</v>
      </c>
      <c r="I341" s="7">
        <v>47.374400000000001</v>
      </c>
      <c r="J341" s="7">
        <v>649.8881100000001</v>
      </c>
      <c r="K341" s="7">
        <f t="shared" si="30"/>
        <v>5451.1866000000009</v>
      </c>
      <c r="L341" s="7">
        <f t="shared" si="31"/>
        <v>34375.920400000003</v>
      </c>
      <c r="M341" s="7">
        <f t="shared" si="32"/>
        <v>0.86157814744621353</v>
      </c>
      <c r="N341" s="7">
        <f t="shared" si="33"/>
        <v>33291.166420000001</v>
      </c>
      <c r="O341" s="7">
        <f t="shared" si="34"/>
        <v>4366.4326200000005</v>
      </c>
      <c r="P341" s="7">
        <f t="shared" si="35"/>
        <v>20.589539335837141</v>
      </c>
    </row>
    <row r="342" spans="1:16" ht="25.5">
      <c r="A342" s="5" t="s">
        <v>175</v>
      </c>
      <c r="B342" s="6" t="s">
        <v>176</v>
      </c>
      <c r="C342" s="7">
        <v>5379.9139999999998</v>
      </c>
      <c r="D342" s="7">
        <v>5379.9139999999998</v>
      </c>
      <c r="E342" s="7">
        <v>848.12</v>
      </c>
      <c r="F342" s="7">
        <v>0</v>
      </c>
      <c r="G342" s="7">
        <v>0</v>
      </c>
      <c r="H342" s="7">
        <v>333.34882000000005</v>
      </c>
      <c r="I342" s="7">
        <v>0</v>
      </c>
      <c r="J342" s="7">
        <v>0</v>
      </c>
      <c r="K342" s="7">
        <f t="shared" si="30"/>
        <v>848.12</v>
      </c>
      <c r="L342" s="7">
        <f t="shared" si="31"/>
        <v>5379.9139999999998</v>
      </c>
      <c r="M342" s="7">
        <f t="shared" si="32"/>
        <v>0</v>
      </c>
      <c r="N342" s="7">
        <f t="shared" si="33"/>
        <v>5046.5651799999996</v>
      </c>
      <c r="O342" s="7">
        <f t="shared" si="34"/>
        <v>514.77117999999996</v>
      </c>
      <c r="P342" s="7">
        <f t="shared" si="35"/>
        <v>39.304440409376035</v>
      </c>
    </row>
    <row r="343" spans="1:16">
      <c r="A343" s="8" t="s">
        <v>23</v>
      </c>
      <c r="B343" s="9" t="s">
        <v>24</v>
      </c>
      <c r="C343" s="10">
        <v>3882.62</v>
      </c>
      <c r="D343" s="10">
        <v>3882.62</v>
      </c>
      <c r="E343" s="10">
        <v>650</v>
      </c>
      <c r="F343" s="10">
        <v>0</v>
      </c>
      <c r="G343" s="10">
        <v>0</v>
      </c>
      <c r="H343" s="10">
        <v>256.56240000000003</v>
      </c>
      <c r="I343" s="10">
        <v>0</v>
      </c>
      <c r="J343" s="10">
        <v>0</v>
      </c>
      <c r="K343" s="10">
        <f t="shared" si="30"/>
        <v>650</v>
      </c>
      <c r="L343" s="10">
        <f t="shared" si="31"/>
        <v>3882.62</v>
      </c>
      <c r="M343" s="10">
        <f t="shared" si="32"/>
        <v>0</v>
      </c>
      <c r="N343" s="10">
        <f t="shared" si="33"/>
        <v>3626.0576000000001</v>
      </c>
      <c r="O343" s="10">
        <f t="shared" si="34"/>
        <v>393.43759999999997</v>
      </c>
      <c r="P343" s="10">
        <f t="shared" si="35"/>
        <v>39.471138461538466</v>
      </c>
    </row>
    <row r="344" spans="1:16">
      <c r="A344" s="8" t="s">
        <v>25</v>
      </c>
      <c r="B344" s="9" t="s">
        <v>26</v>
      </c>
      <c r="C344" s="10">
        <v>854.17600000000004</v>
      </c>
      <c r="D344" s="10">
        <v>854.17600000000004</v>
      </c>
      <c r="E344" s="10">
        <v>143</v>
      </c>
      <c r="F344" s="10">
        <v>0</v>
      </c>
      <c r="G344" s="10">
        <v>0</v>
      </c>
      <c r="H344" s="10">
        <v>69.723050000000001</v>
      </c>
      <c r="I344" s="10">
        <v>0</v>
      </c>
      <c r="J344" s="10">
        <v>0</v>
      </c>
      <c r="K344" s="10">
        <f t="shared" si="30"/>
        <v>143</v>
      </c>
      <c r="L344" s="10">
        <f t="shared" si="31"/>
        <v>854.17600000000004</v>
      </c>
      <c r="M344" s="10">
        <f t="shared" si="32"/>
        <v>0</v>
      </c>
      <c r="N344" s="10">
        <f t="shared" si="33"/>
        <v>784.4529500000001</v>
      </c>
      <c r="O344" s="10">
        <f t="shared" si="34"/>
        <v>73.276949999999999</v>
      </c>
      <c r="P344" s="10">
        <f t="shared" si="35"/>
        <v>48.757377622377625</v>
      </c>
    </row>
    <row r="345" spans="1:16">
      <c r="A345" s="8" t="s">
        <v>27</v>
      </c>
      <c r="B345" s="9" t="s">
        <v>28</v>
      </c>
      <c r="C345" s="10">
        <v>370.96800000000002</v>
      </c>
      <c r="D345" s="10">
        <v>370.96800000000002</v>
      </c>
      <c r="E345" s="10">
        <v>30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30</v>
      </c>
      <c r="L345" s="10">
        <f t="shared" si="31"/>
        <v>370.96800000000002</v>
      </c>
      <c r="M345" s="10">
        <f t="shared" si="32"/>
        <v>0</v>
      </c>
      <c r="N345" s="10">
        <f t="shared" si="33"/>
        <v>370.96800000000002</v>
      </c>
      <c r="O345" s="10">
        <f t="shared" si="34"/>
        <v>30</v>
      </c>
      <c r="P345" s="10">
        <f t="shared" si="35"/>
        <v>0</v>
      </c>
    </row>
    <row r="346" spans="1:16">
      <c r="A346" s="8" t="s">
        <v>29</v>
      </c>
      <c r="B346" s="9" t="s">
        <v>30</v>
      </c>
      <c r="C346" s="10">
        <v>129.32</v>
      </c>
      <c r="D346" s="10">
        <v>142.22</v>
      </c>
      <c r="E346" s="10">
        <v>14</v>
      </c>
      <c r="F346" s="10">
        <v>0</v>
      </c>
      <c r="G346" s="10">
        <v>0</v>
      </c>
      <c r="H346" s="10">
        <v>6.3624999999999998</v>
      </c>
      <c r="I346" s="10">
        <v>0</v>
      </c>
      <c r="J346" s="10">
        <v>0</v>
      </c>
      <c r="K346" s="10">
        <f t="shared" si="30"/>
        <v>14</v>
      </c>
      <c r="L346" s="10">
        <f t="shared" si="31"/>
        <v>142.22</v>
      </c>
      <c r="M346" s="10">
        <f t="shared" si="32"/>
        <v>0</v>
      </c>
      <c r="N346" s="10">
        <f t="shared" si="33"/>
        <v>135.85749999999999</v>
      </c>
      <c r="O346" s="10">
        <f t="shared" si="34"/>
        <v>7.6375000000000002</v>
      </c>
      <c r="P346" s="10">
        <f t="shared" si="35"/>
        <v>45.446428571428569</v>
      </c>
    </row>
    <row r="347" spans="1:16">
      <c r="A347" s="8" t="s">
        <v>31</v>
      </c>
      <c r="B347" s="9" t="s">
        <v>32</v>
      </c>
      <c r="C347" s="10">
        <v>48.13</v>
      </c>
      <c r="D347" s="10">
        <v>35.230000000000004</v>
      </c>
      <c r="E347" s="10">
        <v>8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8</v>
      </c>
      <c r="L347" s="10">
        <f t="shared" si="31"/>
        <v>35.230000000000004</v>
      </c>
      <c r="M347" s="10">
        <f t="shared" si="32"/>
        <v>0</v>
      </c>
      <c r="N347" s="10">
        <f t="shared" si="33"/>
        <v>35.230000000000004</v>
      </c>
      <c r="O347" s="10">
        <f t="shared" si="34"/>
        <v>8</v>
      </c>
      <c r="P347" s="10">
        <f t="shared" si="35"/>
        <v>0</v>
      </c>
    </row>
    <row r="348" spans="1:16">
      <c r="A348" s="8" t="s">
        <v>33</v>
      </c>
      <c r="B348" s="9" t="s">
        <v>34</v>
      </c>
      <c r="C348" s="10">
        <v>55.5</v>
      </c>
      <c r="D348" s="10">
        <v>55.5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55.5</v>
      </c>
      <c r="M348" s="10">
        <f t="shared" si="32"/>
        <v>0</v>
      </c>
      <c r="N348" s="10">
        <f t="shared" si="33"/>
        <v>55.5</v>
      </c>
      <c r="O348" s="10">
        <f t="shared" si="34"/>
        <v>0</v>
      </c>
      <c r="P348" s="10">
        <f t="shared" si="35"/>
        <v>0</v>
      </c>
    </row>
    <row r="349" spans="1:16">
      <c r="A349" s="8" t="s">
        <v>35</v>
      </c>
      <c r="B349" s="9" t="s">
        <v>36</v>
      </c>
      <c r="C349" s="10">
        <v>6.6000000000000005</v>
      </c>
      <c r="D349" s="10">
        <v>6.6000000000000005</v>
      </c>
      <c r="E349" s="10">
        <v>1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1</v>
      </c>
      <c r="L349" s="10">
        <f t="shared" si="31"/>
        <v>6.6000000000000005</v>
      </c>
      <c r="M349" s="10">
        <f t="shared" si="32"/>
        <v>0</v>
      </c>
      <c r="N349" s="10">
        <f t="shared" si="33"/>
        <v>6.6000000000000005</v>
      </c>
      <c r="O349" s="10">
        <f t="shared" si="34"/>
        <v>1</v>
      </c>
      <c r="P349" s="10">
        <f t="shared" si="35"/>
        <v>0</v>
      </c>
    </row>
    <row r="350" spans="1:16">
      <c r="A350" s="8" t="s">
        <v>37</v>
      </c>
      <c r="B350" s="9" t="s">
        <v>38</v>
      </c>
      <c r="C350" s="10">
        <v>31.5</v>
      </c>
      <c r="D350" s="10">
        <v>31.5</v>
      </c>
      <c r="E350" s="10">
        <v>2</v>
      </c>
      <c r="F350" s="10">
        <v>0</v>
      </c>
      <c r="G350" s="10">
        <v>0</v>
      </c>
      <c r="H350" s="10">
        <v>0.70086999999999999</v>
      </c>
      <c r="I350" s="10">
        <v>0</v>
      </c>
      <c r="J350" s="10">
        <v>0</v>
      </c>
      <c r="K350" s="10">
        <f t="shared" si="30"/>
        <v>2</v>
      </c>
      <c r="L350" s="10">
        <f t="shared" si="31"/>
        <v>31.5</v>
      </c>
      <c r="M350" s="10">
        <f t="shared" si="32"/>
        <v>0</v>
      </c>
      <c r="N350" s="10">
        <f t="shared" si="33"/>
        <v>30.799130000000002</v>
      </c>
      <c r="O350" s="10">
        <f t="shared" si="34"/>
        <v>1.2991299999999999</v>
      </c>
      <c r="P350" s="10">
        <f t="shared" si="35"/>
        <v>35.043500000000002</v>
      </c>
    </row>
    <row r="351" spans="1:16">
      <c r="A351" s="8" t="s">
        <v>80</v>
      </c>
      <c r="B351" s="9" t="s">
        <v>81</v>
      </c>
      <c r="C351" s="10">
        <v>0.15</v>
      </c>
      <c r="D351" s="10">
        <v>0.15</v>
      </c>
      <c r="E351" s="10">
        <v>0.02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0.02</v>
      </c>
      <c r="L351" s="10">
        <f t="shared" si="31"/>
        <v>0.15</v>
      </c>
      <c r="M351" s="10">
        <f t="shared" si="32"/>
        <v>0</v>
      </c>
      <c r="N351" s="10">
        <f t="shared" si="33"/>
        <v>0.15</v>
      </c>
      <c r="O351" s="10">
        <f t="shared" si="34"/>
        <v>0.02</v>
      </c>
      <c r="P351" s="10">
        <f t="shared" si="35"/>
        <v>0</v>
      </c>
    </row>
    <row r="352" spans="1:16">
      <c r="A352" s="8" t="s">
        <v>43</v>
      </c>
      <c r="B352" s="9" t="s">
        <v>44</v>
      </c>
      <c r="C352" s="10">
        <v>0.95000000000000007</v>
      </c>
      <c r="D352" s="10">
        <v>0.95000000000000007</v>
      </c>
      <c r="E352" s="10">
        <v>0.1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0.1</v>
      </c>
      <c r="L352" s="10">
        <f t="shared" si="31"/>
        <v>0.95000000000000007</v>
      </c>
      <c r="M352" s="10">
        <f t="shared" si="32"/>
        <v>0</v>
      </c>
      <c r="N352" s="10">
        <f t="shared" si="33"/>
        <v>0.95000000000000007</v>
      </c>
      <c r="O352" s="10">
        <f t="shared" si="34"/>
        <v>0.1</v>
      </c>
      <c r="P352" s="10">
        <f t="shared" si="35"/>
        <v>0</v>
      </c>
    </row>
    <row r="353" spans="1:16" ht="25.5">
      <c r="A353" s="5" t="s">
        <v>177</v>
      </c>
      <c r="B353" s="6" t="s">
        <v>178</v>
      </c>
      <c r="C353" s="7">
        <v>0</v>
      </c>
      <c r="D353" s="7">
        <v>67.8</v>
      </c>
      <c r="E353" s="7">
        <v>5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f t="shared" si="30"/>
        <v>5</v>
      </c>
      <c r="L353" s="7">
        <f t="shared" si="31"/>
        <v>67.8</v>
      </c>
      <c r="M353" s="7">
        <f t="shared" si="32"/>
        <v>0</v>
      </c>
      <c r="N353" s="7">
        <f t="shared" si="33"/>
        <v>67.8</v>
      </c>
      <c r="O353" s="7">
        <f t="shared" si="34"/>
        <v>5</v>
      </c>
      <c r="P353" s="7">
        <f t="shared" si="35"/>
        <v>0</v>
      </c>
    </row>
    <row r="354" spans="1:16">
      <c r="A354" s="8" t="s">
        <v>27</v>
      </c>
      <c r="B354" s="9" t="s">
        <v>28</v>
      </c>
      <c r="C354" s="10">
        <v>0</v>
      </c>
      <c r="D354" s="10">
        <v>67.8</v>
      </c>
      <c r="E354" s="10">
        <v>5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5</v>
      </c>
      <c r="L354" s="10">
        <f t="shared" si="31"/>
        <v>67.8</v>
      </c>
      <c r="M354" s="10">
        <f t="shared" si="32"/>
        <v>0</v>
      </c>
      <c r="N354" s="10">
        <f t="shared" si="33"/>
        <v>67.8</v>
      </c>
      <c r="O354" s="10">
        <f t="shared" si="34"/>
        <v>5</v>
      </c>
      <c r="P354" s="10">
        <f t="shared" si="35"/>
        <v>0</v>
      </c>
    </row>
    <row r="355" spans="1:16">
      <c r="A355" s="5" t="s">
        <v>179</v>
      </c>
      <c r="B355" s="6" t="s">
        <v>180</v>
      </c>
      <c r="C355" s="7">
        <v>280.32</v>
      </c>
      <c r="D355" s="7">
        <v>212.52</v>
      </c>
      <c r="E355" s="7">
        <v>47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 t="shared" si="30"/>
        <v>47</v>
      </c>
      <c r="L355" s="7">
        <f t="shared" si="31"/>
        <v>212.52</v>
      </c>
      <c r="M355" s="7">
        <f t="shared" si="32"/>
        <v>0</v>
      </c>
      <c r="N355" s="7">
        <f t="shared" si="33"/>
        <v>212.52</v>
      </c>
      <c r="O355" s="7">
        <f t="shared" si="34"/>
        <v>47</v>
      </c>
      <c r="P355" s="7">
        <f t="shared" si="35"/>
        <v>0</v>
      </c>
    </row>
    <row r="356" spans="1:16">
      <c r="A356" s="8" t="s">
        <v>27</v>
      </c>
      <c r="B356" s="9" t="s">
        <v>28</v>
      </c>
      <c r="C356" s="10">
        <v>262</v>
      </c>
      <c r="D356" s="10">
        <v>194.20000000000002</v>
      </c>
      <c r="E356" s="10">
        <v>47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47</v>
      </c>
      <c r="L356" s="10">
        <f t="shared" si="31"/>
        <v>194.20000000000002</v>
      </c>
      <c r="M356" s="10">
        <f t="shared" si="32"/>
        <v>0</v>
      </c>
      <c r="N356" s="10">
        <f t="shared" si="33"/>
        <v>194.20000000000002</v>
      </c>
      <c r="O356" s="10">
        <f t="shared" si="34"/>
        <v>47</v>
      </c>
      <c r="P356" s="10">
        <f t="shared" si="35"/>
        <v>0</v>
      </c>
    </row>
    <row r="357" spans="1:16">
      <c r="A357" s="8" t="s">
        <v>29</v>
      </c>
      <c r="B357" s="9" t="s">
        <v>30</v>
      </c>
      <c r="C357" s="10">
        <v>18.32</v>
      </c>
      <c r="D357" s="10">
        <v>18.32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18.32</v>
      </c>
      <c r="M357" s="10">
        <f t="shared" si="32"/>
        <v>0</v>
      </c>
      <c r="N357" s="10">
        <f t="shared" si="33"/>
        <v>18.32</v>
      </c>
      <c r="O357" s="10">
        <f t="shared" si="34"/>
        <v>0</v>
      </c>
      <c r="P357" s="10">
        <f t="shared" si="35"/>
        <v>0</v>
      </c>
    </row>
    <row r="358" spans="1:16" ht="25.5">
      <c r="A358" s="5" t="s">
        <v>181</v>
      </c>
      <c r="B358" s="6" t="s">
        <v>182</v>
      </c>
      <c r="C358" s="7">
        <v>1017.9000000000001</v>
      </c>
      <c r="D358" s="7">
        <v>897.90000000000009</v>
      </c>
      <c r="E358" s="7">
        <v>220</v>
      </c>
      <c r="F358" s="7">
        <v>42</v>
      </c>
      <c r="G358" s="7">
        <v>0</v>
      </c>
      <c r="H358" s="7">
        <v>0</v>
      </c>
      <c r="I358" s="7">
        <v>42</v>
      </c>
      <c r="J358" s="7">
        <v>68.460000000000008</v>
      </c>
      <c r="K358" s="7">
        <f t="shared" si="30"/>
        <v>178</v>
      </c>
      <c r="L358" s="7">
        <f t="shared" si="31"/>
        <v>855.90000000000009</v>
      </c>
      <c r="M358" s="7">
        <f t="shared" si="32"/>
        <v>19.090909090909093</v>
      </c>
      <c r="N358" s="7">
        <f t="shared" si="33"/>
        <v>897.90000000000009</v>
      </c>
      <c r="O358" s="7">
        <f t="shared" si="34"/>
        <v>220</v>
      </c>
      <c r="P358" s="7">
        <f t="shared" si="35"/>
        <v>0</v>
      </c>
    </row>
    <row r="359" spans="1:16">
      <c r="A359" s="8" t="s">
        <v>27</v>
      </c>
      <c r="B359" s="9" t="s">
        <v>28</v>
      </c>
      <c r="C359" s="10">
        <v>483.8</v>
      </c>
      <c r="D359" s="10">
        <v>383.8</v>
      </c>
      <c r="E359" s="10">
        <v>110</v>
      </c>
      <c r="F359" s="10">
        <v>0</v>
      </c>
      <c r="G359" s="10">
        <v>0</v>
      </c>
      <c r="H359" s="10">
        <v>0</v>
      </c>
      <c r="I359" s="10">
        <v>0</v>
      </c>
      <c r="J359" s="10">
        <v>9.4600000000000009</v>
      </c>
      <c r="K359" s="10">
        <f t="shared" si="30"/>
        <v>110</v>
      </c>
      <c r="L359" s="10">
        <f t="shared" si="31"/>
        <v>383.8</v>
      </c>
      <c r="M359" s="10">
        <f t="shared" si="32"/>
        <v>0</v>
      </c>
      <c r="N359" s="10">
        <f t="shared" si="33"/>
        <v>383.8</v>
      </c>
      <c r="O359" s="10">
        <f t="shared" si="34"/>
        <v>110</v>
      </c>
      <c r="P359" s="10">
        <f t="shared" si="35"/>
        <v>0</v>
      </c>
    </row>
    <row r="360" spans="1:16">
      <c r="A360" s="8" t="s">
        <v>29</v>
      </c>
      <c r="B360" s="9" t="s">
        <v>30</v>
      </c>
      <c r="C360" s="10">
        <v>492.1</v>
      </c>
      <c r="D360" s="10">
        <v>472.1</v>
      </c>
      <c r="E360" s="10">
        <v>110</v>
      </c>
      <c r="F360" s="10">
        <v>0</v>
      </c>
      <c r="G360" s="10">
        <v>0</v>
      </c>
      <c r="H360" s="10">
        <v>0</v>
      </c>
      <c r="I360" s="10">
        <v>0</v>
      </c>
      <c r="J360" s="10">
        <v>17</v>
      </c>
      <c r="K360" s="10">
        <f t="shared" si="30"/>
        <v>110</v>
      </c>
      <c r="L360" s="10">
        <f t="shared" si="31"/>
        <v>472.1</v>
      </c>
      <c r="M360" s="10">
        <f t="shared" si="32"/>
        <v>0</v>
      </c>
      <c r="N360" s="10">
        <f t="shared" si="33"/>
        <v>472.1</v>
      </c>
      <c r="O360" s="10">
        <f t="shared" si="34"/>
        <v>110</v>
      </c>
      <c r="P360" s="10">
        <f t="shared" si="35"/>
        <v>0</v>
      </c>
    </row>
    <row r="361" spans="1:16">
      <c r="A361" s="8" t="s">
        <v>84</v>
      </c>
      <c r="B361" s="9" t="s">
        <v>85</v>
      </c>
      <c r="C361" s="10">
        <v>42</v>
      </c>
      <c r="D361" s="10">
        <v>42</v>
      </c>
      <c r="E361" s="10">
        <v>0</v>
      </c>
      <c r="F361" s="10">
        <v>42</v>
      </c>
      <c r="G361" s="10">
        <v>0</v>
      </c>
      <c r="H361" s="10">
        <v>0</v>
      </c>
      <c r="I361" s="10">
        <v>42</v>
      </c>
      <c r="J361" s="10">
        <v>42</v>
      </c>
      <c r="K361" s="10">
        <f t="shared" si="30"/>
        <v>-42</v>
      </c>
      <c r="L361" s="10">
        <f t="shared" si="31"/>
        <v>0</v>
      </c>
      <c r="M361" s="10">
        <f t="shared" si="32"/>
        <v>0</v>
      </c>
      <c r="N361" s="10">
        <f t="shared" si="33"/>
        <v>42</v>
      </c>
      <c r="O361" s="10">
        <f t="shared" si="34"/>
        <v>0</v>
      </c>
      <c r="P361" s="10">
        <f t="shared" si="35"/>
        <v>0</v>
      </c>
    </row>
    <row r="362" spans="1:16">
      <c r="A362" s="5" t="s">
        <v>183</v>
      </c>
      <c r="B362" s="6" t="s">
        <v>184</v>
      </c>
      <c r="C362" s="7">
        <v>8317.9570000000003</v>
      </c>
      <c r="D362" s="7">
        <v>8317.9570000000003</v>
      </c>
      <c r="E362" s="7">
        <v>1480.7700000000002</v>
      </c>
      <c r="F362" s="7">
        <v>0</v>
      </c>
      <c r="G362" s="7">
        <v>0</v>
      </c>
      <c r="H362" s="7">
        <v>499.88188000000002</v>
      </c>
      <c r="I362" s="7">
        <v>0</v>
      </c>
      <c r="J362" s="7">
        <v>60.650440000000003</v>
      </c>
      <c r="K362" s="7">
        <f t="shared" si="30"/>
        <v>1480.7700000000002</v>
      </c>
      <c r="L362" s="7">
        <f t="shared" si="31"/>
        <v>8317.9570000000003</v>
      </c>
      <c r="M362" s="7">
        <f t="shared" si="32"/>
        <v>0</v>
      </c>
      <c r="N362" s="7">
        <f t="shared" si="33"/>
        <v>7818.0751200000004</v>
      </c>
      <c r="O362" s="7">
        <f t="shared" si="34"/>
        <v>980.88812000000019</v>
      </c>
      <c r="P362" s="7">
        <f t="shared" si="35"/>
        <v>33.758239294421145</v>
      </c>
    </row>
    <row r="363" spans="1:16">
      <c r="A363" s="8" t="s">
        <v>23</v>
      </c>
      <c r="B363" s="9" t="s">
        <v>24</v>
      </c>
      <c r="C363" s="10">
        <v>5582.0370000000003</v>
      </c>
      <c r="D363" s="10">
        <v>5582.0370000000003</v>
      </c>
      <c r="E363" s="10">
        <v>1160</v>
      </c>
      <c r="F363" s="10">
        <v>0</v>
      </c>
      <c r="G363" s="10">
        <v>0</v>
      </c>
      <c r="H363" s="10">
        <v>403.20983000000001</v>
      </c>
      <c r="I363" s="10">
        <v>0</v>
      </c>
      <c r="J363" s="10">
        <v>0</v>
      </c>
      <c r="K363" s="10">
        <f t="shared" si="30"/>
        <v>1160</v>
      </c>
      <c r="L363" s="10">
        <f t="shared" si="31"/>
        <v>5582.0370000000003</v>
      </c>
      <c r="M363" s="10">
        <f t="shared" si="32"/>
        <v>0</v>
      </c>
      <c r="N363" s="10">
        <f t="shared" si="33"/>
        <v>5178.8271700000005</v>
      </c>
      <c r="O363" s="10">
        <f t="shared" si="34"/>
        <v>756.79016999999999</v>
      </c>
      <c r="P363" s="10">
        <f t="shared" si="35"/>
        <v>34.759468103448278</v>
      </c>
    </row>
    <row r="364" spans="1:16">
      <c r="A364" s="8" t="s">
        <v>25</v>
      </c>
      <c r="B364" s="9" t="s">
        <v>26</v>
      </c>
      <c r="C364" s="10">
        <v>1228.05</v>
      </c>
      <c r="D364" s="10">
        <v>1228.05</v>
      </c>
      <c r="E364" s="10">
        <v>255.20000000000002</v>
      </c>
      <c r="F364" s="10">
        <v>0</v>
      </c>
      <c r="G364" s="10">
        <v>0</v>
      </c>
      <c r="H364" s="10">
        <v>89.172049999999999</v>
      </c>
      <c r="I364" s="10">
        <v>0</v>
      </c>
      <c r="J364" s="10">
        <v>0</v>
      </c>
      <c r="K364" s="10">
        <f t="shared" si="30"/>
        <v>255.20000000000002</v>
      </c>
      <c r="L364" s="10">
        <f t="shared" si="31"/>
        <v>1228.05</v>
      </c>
      <c r="M364" s="10">
        <f t="shared" si="32"/>
        <v>0</v>
      </c>
      <c r="N364" s="10">
        <f t="shared" si="33"/>
        <v>1138.8779500000001</v>
      </c>
      <c r="O364" s="10">
        <f t="shared" si="34"/>
        <v>166.02795000000003</v>
      </c>
      <c r="P364" s="10">
        <f t="shared" si="35"/>
        <v>34.942025862068967</v>
      </c>
    </row>
    <row r="365" spans="1:16">
      <c r="A365" s="8" t="s">
        <v>27</v>
      </c>
      <c r="B365" s="9" t="s">
        <v>28</v>
      </c>
      <c r="C365" s="10">
        <v>70.88</v>
      </c>
      <c r="D365" s="10">
        <v>72.88</v>
      </c>
      <c r="E365" s="10">
        <v>10</v>
      </c>
      <c r="F365" s="10">
        <v>0</v>
      </c>
      <c r="G365" s="10">
        <v>0</v>
      </c>
      <c r="H365" s="10">
        <v>7.5</v>
      </c>
      <c r="I365" s="10">
        <v>0</v>
      </c>
      <c r="J365" s="10">
        <v>0</v>
      </c>
      <c r="K365" s="10">
        <f t="shared" si="30"/>
        <v>10</v>
      </c>
      <c r="L365" s="10">
        <f t="shared" si="31"/>
        <v>72.88</v>
      </c>
      <c r="M365" s="10">
        <f t="shared" si="32"/>
        <v>0</v>
      </c>
      <c r="N365" s="10">
        <f t="shared" si="33"/>
        <v>65.38</v>
      </c>
      <c r="O365" s="10">
        <f t="shared" si="34"/>
        <v>2.5</v>
      </c>
      <c r="P365" s="10">
        <f t="shared" si="35"/>
        <v>75</v>
      </c>
    </row>
    <row r="366" spans="1:16">
      <c r="A366" s="8" t="s">
        <v>29</v>
      </c>
      <c r="B366" s="9" t="s">
        <v>30</v>
      </c>
      <c r="C366" s="10">
        <v>321.18</v>
      </c>
      <c r="D366" s="10">
        <v>319.18</v>
      </c>
      <c r="E366" s="10">
        <v>42</v>
      </c>
      <c r="F366" s="10">
        <v>0</v>
      </c>
      <c r="G366" s="10">
        <v>0</v>
      </c>
      <c r="H366" s="10">
        <v>0</v>
      </c>
      <c r="I366" s="10">
        <v>0</v>
      </c>
      <c r="J366" s="10">
        <v>54.606000000000002</v>
      </c>
      <c r="K366" s="10">
        <f t="shared" si="30"/>
        <v>42</v>
      </c>
      <c r="L366" s="10">
        <f t="shared" si="31"/>
        <v>319.18</v>
      </c>
      <c r="M366" s="10">
        <f t="shared" si="32"/>
        <v>0</v>
      </c>
      <c r="N366" s="10">
        <f t="shared" si="33"/>
        <v>319.18</v>
      </c>
      <c r="O366" s="10">
        <f t="shared" si="34"/>
        <v>42</v>
      </c>
      <c r="P366" s="10">
        <f t="shared" si="35"/>
        <v>0</v>
      </c>
    </row>
    <row r="367" spans="1:16">
      <c r="A367" s="8" t="s">
        <v>33</v>
      </c>
      <c r="B367" s="9" t="s">
        <v>34</v>
      </c>
      <c r="C367" s="10">
        <v>890.12</v>
      </c>
      <c r="D367" s="10">
        <v>890.12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890.12</v>
      </c>
      <c r="M367" s="10">
        <f t="shared" si="32"/>
        <v>0</v>
      </c>
      <c r="N367" s="10">
        <f t="shared" si="33"/>
        <v>890.12</v>
      </c>
      <c r="O367" s="10">
        <f t="shared" si="34"/>
        <v>0</v>
      </c>
      <c r="P367" s="10">
        <f t="shared" si="35"/>
        <v>0</v>
      </c>
    </row>
    <row r="368" spans="1:16">
      <c r="A368" s="8" t="s">
        <v>35</v>
      </c>
      <c r="B368" s="9" t="s">
        <v>36</v>
      </c>
      <c r="C368" s="10">
        <v>23.22</v>
      </c>
      <c r="D368" s="10">
        <v>23.22</v>
      </c>
      <c r="E368" s="10">
        <v>3.4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3.4</v>
      </c>
      <c r="L368" s="10">
        <f t="shared" si="31"/>
        <v>23.22</v>
      </c>
      <c r="M368" s="10">
        <f t="shared" si="32"/>
        <v>0</v>
      </c>
      <c r="N368" s="10">
        <f t="shared" si="33"/>
        <v>23.22</v>
      </c>
      <c r="O368" s="10">
        <f t="shared" si="34"/>
        <v>3.4</v>
      </c>
      <c r="P368" s="10">
        <f t="shared" si="35"/>
        <v>0</v>
      </c>
    </row>
    <row r="369" spans="1:16">
      <c r="A369" s="8" t="s">
        <v>37</v>
      </c>
      <c r="B369" s="9" t="s">
        <v>38</v>
      </c>
      <c r="C369" s="10">
        <v>202.47</v>
      </c>
      <c r="D369" s="10">
        <v>202.47</v>
      </c>
      <c r="E369" s="10">
        <v>10.17</v>
      </c>
      <c r="F369" s="10">
        <v>0</v>
      </c>
      <c r="G369" s="10">
        <v>0</v>
      </c>
      <c r="H369" s="10">
        <v>0</v>
      </c>
      <c r="I369" s="10">
        <v>0</v>
      </c>
      <c r="J369" s="10">
        <v>6.0444399999999998</v>
      </c>
      <c r="K369" s="10">
        <f t="shared" si="30"/>
        <v>10.17</v>
      </c>
      <c r="L369" s="10">
        <f t="shared" si="31"/>
        <v>202.47</v>
      </c>
      <c r="M369" s="10">
        <f t="shared" si="32"/>
        <v>0</v>
      </c>
      <c r="N369" s="10">
        <f t="shared" si="33"/>
        <v>202.47</v>
      </c>
      <c r="O369" s="10">
        <f t="shared" si="34"/>
        <v>10.17</v>
      </c>
      <c r="P369" s="10">
        <f t="shared" si="35"/>
        <v>0</v>
      </c>
    </row>
    <row r="370" spans="1:16">
      <c r="A370" s="5" t="s">
        <v>185</v>
      </c>
      <c r="B370" s="6" t="s">
        <v>186</v>
      </c>
      <c r="C370" s="7">
        <v>409.5</v>
      </c>
      <c r="D370" s="7">
        <v>415.5</v>
      </c>
      <c r="E370" s="7">
        <v>57.47</v>
      </c>
      <c r="F370" s="7">
        <v>0</v>
      </c>
      <c r="G370" s="7">
        <v>0</v>
      </c>
      <c r="H370" s="7">
        <v>18.795839999999998</v>
      </c>
      <c r="I370" s="7">
        <v>0</v>
      </c>
      <c r="J370" s="7">
        <v>0</v>
      </c>
      <c r="K370" s="7">
        <f t="shared" si="30"/>
        <v>57.47</v>
      </c>
      <c r="L370" s="7">
        <f t="shared" si="31"/>
        <v>415.5</v>
      </c>
      <c r="M370" s="7">
        <f t="shared" si="32"/>
        <v>0</v>
      </c>
      <c r="N370" s="7">
        <f t="shared" si="33"/>
        <v>396.70416</v>
      </c>
      <c r="O370" s="7">
        <f t="shared" si="34"/>
        <v>38.674160000000001</v>
      </c>
      <c r="P370" s="7">
        <f t="shared" si="35"/>
        <v>32.705481120584651</v>
      </c>
    </row>
    <row r="371" spans="1:16">
      <c r="A371" s="8" t="s">
        <v>23</v>
      </c>
      <c r="B371" s="9" t="s">
        <v>24</v>
      </c>
      <c r="C371" s="10">
        <v>335.6</v>
      </c>
      <c r="D371" s="10">
        <v>335.6</v>
      </c>
      <c r="E371" s="10">
        <v>47.1</v>
      </c>
      <c r="F371" s="10">
        <v>0</v>
      </c>
      <c r="G371" s="10">
        <v>0</v>
      </c>
      <c r="H371" s="10">
        <v>15.40649</v>
      </c>
      <c r="I371" s="10">
        <v>0</v>
      </c>
      <c r="J371" s="10">
        <v>0</v>
      </c>
      <c r="K371" s="10">
        <f t="shared" si="30"/>
        <v>47.1</v>
      </c>
      <c r="L371" s="10">
        <f t="shared" si="31"/>
        <v>335.6</v>
      </c>
      <c r="M371" s="10">
        <f t="shared" si="32"/>
        <v>0</v>
      </c>
      <c r="N371" s="10">
        <f t="shared" si="33"/>
        <v>320.19351</v>
      </c>
      <c r="O371" s="10">
        <f t="shared" si="34"/>
        <v>31.693510000000003</v>
      </c>
      <c r="P371" s="10">
        <f t="shared" si="35"/>
        <v>32.710169851380037</v>
      </c>
    </row>
    <row r="372" spans="1:16">
      <c r="A372" s="8" t="s">
        <v>25</v>
      </c>
      <c r="B372" s="9" t="s">
        <v>26</v>
      </c>
      <c r="C372" s="10">
        <v>73.900000000000006</v>
      </c>
      <c r="D372" s="10">
        <v>73.900000000000006</v>
      </c>
      <c r="E372" s="10">
        <v>10.370000000000001</v>
      </c>
      <c r="F372" s="10">
        <v>0</v>
      </c>
      <c r="G372" s="10">
        <v>0</v>
      </c>
      <c r="H372" s="10">
        <v>3.3893499999999999</v>
      </c>
      <c r="I372" s="10">
        <v>0</v>
      </c>
      <c r="J372" s="10">
        <v>0</v>
      </c>
      <c r="K372" s="10">
        <f t="shared" si="30"/>
        <v>10.370000000000001</v>
      </c>
      <c r="L372" s="10">
        <f t="shared" si="31"/>
        <v>73.900000000000006</v>
      </c>
      <c r="M372" s="10">
        <f t="shared" si="32"/>
        <v>0</v>
      </c>
      <c r="N372" s="10">
        <f t="shared" si="33"/>
        <v>70.510650000000012</v>
      </c>
      <c r="O372" s="10">
        <f t="shared" si="34"/>
        <v>6.9806500000000007</v>
      </c>
      <c r="P372" s="10">
        <f t="shared" si="35"/>
        <v>32.68418514946962</v>
      </c>
    </row>
    <row r="373" spans="1:16" ht="25.5">
      <c r="A373" s="8" t="s">
        <v>55</v>
      </c>
      <c r="B373" s="9" t="s">
        <v>56</v>
      </c>
      <c r="C373" s="10">
        <v>0</v>
      </c>
      <c r="D373" s="10">
        <v>6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6</v>
      </c>
      <c r="M373" s="10">
        <f t="shared" si="32"/>
        <v>0</v>
      </c>
      <c r="N373" s="10">
        <f t="shared" si="33"/>
        <v>6</v>
      </c>
      <c r="O373" s="10">
        <f t="shared" si="34"/>
        <v>0</v>
      </c>
      <c r="P373" s="10">
        <f t="shared" si="35"/>
        <v>0</v>
      </c>
    </row>
    <row r="374" spans="1:16" ht="51">
      <c r="A374" s="5" t="s">
        <v>187</v>
      </c>
      <c r="B374" s="6" t="s">
        <v>188</v>
      </c>
      <c r="C374" s="7">
        <v>7357.5</v>
      </c>
      <c r="D374" s="7">
        <v>7041.6848</v>
      </c>
      <c r="E374" s="7">
        <v>715.06799999999998</v>
      </c>
      <c r="F374" s="7">
        <v>0</v>
      </c>
      <c r="G374" s="7">
        <v>0</v>
      </c>
      <c r="H374" s="7">
        <v>3.0103200000000001</v>
      </c>
      <c r="I374" s="7">
        <v>0</v>
      </c>
      <c r="J374" s="7">
        <v>200.36625000000001</v>
      </c>
      <c r="K374" s="7">
        <f t="shared" si="30"/>
        <v>715.06799999999998</v>
      </c>
      <c r="L374" s="7">
        <f t="shared" si="31"/>
        <v>7041.6848</v>
      </c>
      <c r="M374" s="7">
        <f t="shared" si="32"/>
        <v>0</v>
      </c>
      <c r="N374" s="7">
        <f t="shared" si="33"/>
        <v>7038.6744799999997</v>
      </c>
      <c r="O374" s="7">
        <f t="shared" si="34"/>
        <v>712.05768</v>
      </c>
      <c r="P374" s="7">
        <f t="shared" si="35"/>
        <v>0.42098373860947491</v>
      </c>
    </row>
    <row r="375" spans="1:16" ht="25.5">
      <c r="A375" s="8" t="s">
        <v>55</v>
      </c>
      <c r="B375" s="9" t="s">
        <v>56</v>
      </c>
      <c r="C375" s="10">
        <v>5360</v>
      </c>
      <c r="D375" s="10">
        <v>5044.1848</v>
      </c>
      <c r="E375" s="10">
        <v>0</v>
      </c>
      <c r="F375" s="10">
        <v>0</v>
      </c>
      <c r="G375" s="10">
        <v>0</v>
      </c>
      <c r="H375" s="10">
        <v>3.0103200000000001</v>
      </c>
      <c r="I375" s="10">
        <v>0</v>
      </c>
      <c r="J375" s="10">
        <v>200.36625000000001</v>
      </c>
      <c r="K375" s="10">
        <f t="shared" si="30"/>
        <v>0</v>
      </c>
      <c r="L375" s="10">
        <f t="shared" si="31"/>
        <v>5044.1848</v>
      </c>
      <c r="M375" s="10">
        <f t="shared" si="32"/>
        <v>0</v>
      </c>
      <c r="N375" s="10">
        <f t="shared" si="33"/>
        <v>5041.1744799999997</v>
      </c>
      <c r="O375" s="10">
        <f t="shared" si="34"/>
        <v>-3.0103200000000001</v>
      </c>
      <c r="P375" s="10">
        <f t="shared" si="35"/>
        <v>0</v>
      </c>
    </row>
    <row r="376" spans="1:16">
      <c r="A376" s="8" t="s">
        <v>84</v>
      </c>
      <c r="B376" s="9" t="s">
        <v>85</v>
      </c>
      <c r="C376" s="10">
        <v>1997.5</v>
      </c>
      <c r="D376" s="10">
        <v>1997.5</v>
      </c>
      <c r="E376" s="10">
        <v>715.06799999999998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715.06799999999998</v>
      </c>
      <c r="L376" s="10">
        <f t="shared" si="31"/>
        <v>1997.5</v>
      </c>
      <c r="M376" s="10">
        <f t="shared" si="32"/>
        <v>0</v>
      </c>
      <c r="N376" s="10">
        <f t="shared" si="33"/>
        <v>1997.5</v>
      </c>
      <c r="O376" s="10">
        <f t="shared" si="34"/>
        <v>715.06799999999998</v>
      </c>
      <c r="P376" s="10">
        <f t="shared" si="35"/>
        <v>0</v>
      </c>
    </row>
    <row r="377" spans="1:16" ht="25.5">
      <c r="A377" s="5" t="s">
        <v>189</v>
      </c>
      <c r="B377" s="6" t="s">
        <v>190</v>
      </c>
      <c r="C377" s="7">
        <v>1866.5</v>
      </c>
      <c r="D377" s="7">
        <v>1641.5</v>
      </c>
      <c r="E377" s="7">
        <v>483</v>
      </c>
      <c r="F377" s="7">
        <v>0</v>
      </c>
      <c r="G377" s="7">
        <v>0</v>
      </c>
      <c r="H377" s="7">
        <v>26.650000000000002</v>
      </c>
      <c r="I377" s="7">
        <v>0</v>
      </c>
      <c r="J377" s="7">
        <v>0</v>
      </c>
      <c r="K377" s="7">
        <f t="shared" si="30"/>
        <v>483</v>
      </c>
      <c r="L377" s="7">
        <f t="shared" si="31"/>
        <v>1641.5</v>
      </c>
      <c r="M377" s="7">
        <f t="shared" si="32"/>
        <v>0</v>
      </c>
      <c r="N377" s="7">
        <f t="shared" si="33"/>
        <v>1614.85</v>
      </c>
      <c r="O377" s="7">
        <f t="shared" si="34"/>
        <v>456.35</v>
      </c>
      <c r="P377" s="7">
        <f t="shared" si="35"/>
        <v>5.5175983436853002</v>
      </c>
    </row>
    <row r="378" spans="1:16">
      <c r="A378" s="8" t="s">
        <v>27</v>
      </c>
      <c r="B378" s="9" t="s">
        <v>28</v>
      </c>
      <c r="C378" s="10">
        <v>800</v>
      </c>
      <c r="D378" s="10">
        <v>700</v>
      </c>
      <c r="E378" s="10">
        <v>110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110</v>
      </c>
      <c r="L378" s="10">
        <f t="shared" si="31"/>
        <v>700</v>
      </c>
      <c r="M378" s="10">
        <f t="shared" si="32"/>
        <v>0</v>
      </c>
      <c r="N378" s="10">
        <f t="shared" si="33"/>
        <v>700</v>
      </c>
      <c r="O378" s="10">
        <f t="shared" si="34"/>
        <v>110</v>
      </c>
      <c r="P378" s="10">
        <f t="shared" si="35"/>
        <v>0</v>
      </c>
    </row>
    <row r="379" spans="1:16">
      <c r="A379" s="8" t="s">
        <v>29</v>
      </c>
      <c r="B379" s="9" t="s">
        <v>30</v>
      </c>
      <c r="C379" s="10">
        <v>676.5</v>
      </c>
      <c r="D379" s="10">
        <v>576.5</v>
      </c>
      <c r="E379" s="10">
        <v>150</v>
      </c>
      <c r="F379" s="10">
        <v>0</v>
      </c>
      <c r="G379" s="10">
        <v>0</v>
      </c>
      <c r="H379" s="10">
        <v>26.650000000000002</v>
      </c>
      <c r="I379" s="10">
        <v>0</v>
      </c>
      <c r="J379" s="10">
        <v>0</v>
      </c>
      <c r="K379" s="10">
        <f t="shared" si="30"/>
        <v>150</v>
      </c>
      <c r="L379" s="10">
        <f t="shared" si="31"/>
        <v>576.5</v>
      </c>
      <c r="M379" s="10">
        <f t="shared" si="32"/>
        <v>0</v>
      </c>
      <c r="N379" s="10">
        <f t="shared" si="33"/>
        <v>549.85</v>
      </c>
      <c r="O379" s="10">
        <f t="shared" si="34"/>
        <v>123.35</v>
      </c>
      <c r="P379" s="10">
        <f t="shared" si="35"/>
        <v>17.766666666666666</v>
      </c>
    </row>
    <row r="380" spans="1:16">
      <c r="A380" s="8" t="s">
        <v>31</v>
      </c>
      <c r="B380" s="9" t="s">
        <v>32</v>
      </c>
      <c r="C380" s="10">
        <v>200</v>
      </c>
      <c r="D380" s="10">
        <v>175</v>
      </c>
      <c r="E380" s="10">
        <v>33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33</v>
      </c>
      <c r="L380" s="10">
        <f t="shared" si="31"/>
        <v>175</v>
      </c>
      <c r="M380" s="10">
        <f t="shared" si="32"/>
        <v>0</v>
      </c>
      <c r="N380" s="10">
        <f t="shared" si="33"/>
        <v>175</v>
      </c>
      <c r="O380" s="10">
        <f t="shared" si="34"/>
        <v>33</v>
      </c>
      <c r="P380" s="10">
        <f t="shared" si="35"/>
        <v>0</v>
      </c>
    </row>
    <row r="381" spans="1:16">
      <c r="A381" s="8" t="s">
        <v>84</v>
      </c>
      <c r="B381" s="9" t="s">
        <v>85</v>
      </c>
      <c r="C381" s="10">
        <v>190</v>
      </c>
      <c r="D381" s="10">
        <v>190</v>
      </c>
      <c r="E381" s="10">
        <v>190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190</v>
      </c>
      <c r="L381" s="10">
        <f t="shared" si="31"/>
        <v>190</v>
      </c>
      <c r="M381" s="10">
        <f t="shared" si="32"/>
        <v>0</v>
      </c>
      <c r="N381" s="10">
        <f t="shared" si="33"/>
        <v>190</v>
      </c>
      <c r="O381" s="10">
        <f t="shared" si="34"/>
        <v>190</v>
      </c>
      <c r="P381" s="10">
        <f t="shared" si="35"/>
        <v>0</v>
      </c>
    </row>
    <row r="382" spans="1:16" ht="25.5">
      <c r="A382" s="5" t="s">
        <v>191</v>
      </c>
      <c r="B382" s="6" t="s">
        <v>192</v>
      </c>
      <c r="C382" s="7">
        <v>1805.5</v>
      </c>
      <c r="D382" s="7">
        <v>1545</v>
      </c>
      <c r="E382" s="7">
        <v>407</v>
      </c>
      <c r="F382" s="7">
        <v>0</v>
      </c>
      <c r="G382" s="7">
        <v>0</v>
      </c>
      <c r="H382" s="7">
        <v>0</v>
      </c>
      <c r="I382" s="7">
        <v>0</v>
      </c>
      <c r="J382" s="7">
        <v>40</v>
      </c>
      <c r="K382" s="7">
        <f t="shared" si="30"/>
        <v>407</v>
      </c>
      <c r="L382" s="7">
        <f t="shared" si="31"/>
        <v>1545</v>
      </c>
      <c r="M382" s="7">
        <f t="shared" si="32"/>
        <v>0</v>
      </c>
      <c r="N382" s="7">
        <f t="shared" si="33"/>
        <v>1545</v>
      </c>
      <c r="O382" s="7">
        <f t="shared" si="34"/>
        <v>407</v>
      </c>
      <c r="P382" s="7">
        <f t="shared" si="35"/>
        <v>0</v>
      </c>
    </row>
    <row r="383" spans="1:16">
      <c r="A383" s="8" t="s">
        <v>27</v>
      </c>
      <c r="B383" s="9" t="s">
        <v>28</v>
      </c>
      <c r="C383" s="10">
        <v>619.80000000000007</v>
      </c>
      <c r="D383" s="10">
        <v>460</v>
      </c>
      <c r="E383" s="10">
        <v>60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60</v>
      </c>
      <c r="L383" s="10">
        <f t="shared" si="31"/>
        <v>460</v>
      </c>
      <c r="M383" s="10">
        <f t="shared" si="32"/>
        <v>0</v>
      </c>
      <c r="N383" s="10">
        <f t="shared" si="33"/>
        <v>460</v>
      </c>
      <c r="O383" s="10">
        <f t="shared" si="34"/>
        <v>60</v>
      </c>
      <c r="P383" s="10">
        <f t="shared" si="35"/>
        <v>0</v>
      </c>
    </row>
    <row r="384" spans="1:16">
      <c r="A384" s="8" t="s">
        <v>29</v>
      </c>
      <c r="B384" s="9" t="s">
        <v>30</v>
      </c>
      <c r="C384" s="10">
        <v>748.7</v>
      </c>
      <c r="D384" s="10">
        <v>678</v>
      </c>
      <c r="E384" s="10">
        <v>120</v>
      </c>
      <c r="F384" s="10">
        <v>0</v>
      </c>
      <c r="G384" s="10">
        <v>0</v>
      </c>
      <c r="H384" s="10">
        <v>0</v>
      </c>
      <c r="I384" s="10">
        <v>0</v>
      </c>
      <c r="J384" s="10">
        <v>40</v>
      </c>
      <c r="K384" s="10">
        <f t="shared" si="30"/>
        <v>120</v>
      </c>
      <c r="L384" s="10">
        <f t="shared" si="31"/>
        <v>678</v>
      </c>
      <c r="M384" s="10">
        <f t="shared" si="32"/>
        <v>0</v>
      </c>
      <c r="N384" s="10">
        <f t="shared" si="33"/>
        <v>678</v>
      </c>
      <c r="O384" s="10">
        <f t="shared" si="34"/>
        <v>120</v>
      </c>
      <c r="P384" s="10">
        <f t="shared" si="35"/>
        <v>0</v>
      </c>
    </row>
    <row r="385" spans="1:16">
      <c r="A385" s="8" t="s">
        <v>31</v>
      </c>
      <c r="B385" s="9" t="s">
        <v>32</v>
      </c>
      <c r="C385" s="10">
        <v>250</v>
      </c>
      <c r="D385" s="10">
        <v>220</v>
      </c>
      <c r="E385" s="10">
        <v>40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40</v>
      </c>
      <c r="L385" s="10">
        <f t="shared" si="31"/>
        <v>220</v>
      </c>
      <c r="M385" s="10">
        <f t="shared" si="32"/>
        <v>0</v>
      </c>
      <c r="N385" s="10">
        <f t="shared" si="33"/>
        <v>220</v>
      </c>
      <c r="O385" s="10">
        <f t="shared" si="34"/>
        <v>40</v>
      </c>
      <c r="P385" s="10">
        <f t="shared" si="35"/>
        <v>0</v>
      </c>
    </row>
    <row r="386" spans="1:16">
      <c r="A386" s="8" t="s">
        <v>84</v>
      </c>
      <c r="B386" s="9" t="s">
        <v>85</v>
      </c>
      <c r="C386" s="10">
        <v>187</v>
      </c>
      <c r="D386" s="10">
        <v>187</v>
      </c>
      <c r="E386" s="10">
        <v>187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187</v>
      </c>
      <c r="L386" s="10">
        <f t="shared" si="31"/>
        <v>187</v>
      </c>
      <c r="M386" s="10">
        <f t="shared" si="32"/>
        <v>0</v>
      </c>
      <c r="N386" s="10">
        <f t="shared" si="33"/>
        <v>187</v>
      </c>
      <c r="O386" s="10">
        <f t="shared" si="34"/>
        <v>187</v>
      </c>
      <c r="P386" s="10">
        <f t="shared" si="35"/>
        <v>0</v>
      </c>
    </row>
    <row r="387" spans="1:16" ht="25.5">
      <c r="A387" s="5" t="s">
        <v>193</v>
      </c>
      <c r="B387" s="6" t="s">
        <v>194</v>
      </c>
      <c r="C387" s="7">
        <v>92</v>
      </c>
      <c r="D387" s="7">
        <v>84</v>
      </c>
      <c r="E387" s="7">
        <v>15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f t="shared" si="30"/>
        <v>15</v>
      </c>
      <c r="L387" s="7">
        <f t="shared" si="31"/>
        <v>84</v>
      </c>
      <c r="M387" s="7">
        <f t="shared" si="32"/>
        <v>0</v>
      </c>
      <c r="N387" s="7">
        <f t="shared" si="33"/>
        <v>84</v>
      </c>
      <c r="O387" s="7">
        <f t="shared" si="34"/>
        <v>15</v>
      </c>
      <c r="P387" s="7">
        <f t="shared" si="35"/>
        <v>0</v>
      </c>
    </row>
    <row r="388" spans="1:16">
      <c r="A388" s="8" t="s">
        <v>27</v>
      </c>
      <c r="B388" s="9" t="s">
        <v>28</v>
      </c>
      <c r="C388" s="10">
        <v>25</v>
      </c>
      <c r="D388" s="10">
        <v>25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</v>
      </c>
      <c r="L388" s="10">
        <f t="shared" si="31"/>
        <v>25</v>
      </c>
      <c r="M388" s="10">
        <f t="shared" si="32"/>
        <v>0</v>
      </c>
      <c r="N388" s="10">
        <f t="shared" si="33"/>
        <v>25</v>
      </c>
      <c r="O388" s="10">
        <f t="shared" si="34"/>
        <v>0</v>
      </c>
      <c r="P388" s="10">
        <f t="shared" si="35"/>
        <v>0</v>
      </c>
    </row>
    <row r="389" spans="1:16">
      <c r="A389" s="8" t="s">
        <v>29</v>
      </c>
      <c r="B389" s="9" t="s">
        <v>30</v>
      </c>
      <c r="C389" s="10">
        <v>35</v>
      </c>
      <c r="D389" s="10">
        <v>30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30</v>
      </c>
      <c r="M389" s="10">
        <f t="shared" si="32"/>
        <v>0</v>
      </c>
      <c r="N389" s="10">
        <f t="shared" si="33"/>
        <v>30</v>
      </c>
      <c r="O389" s="10">
        <f t="shared" si="34"/>
        <v>0</v>
      </c>
      <c r="P389" s="10">
        <f t="shared" si="35"/>
        <v>0</v>
      </c>
    </row>
    <row r="390" spans="1:16">
      <c r="A390" s="8" t="s">
        <v>31</v>
      </c>
      <c r="B390" s="9" t="s">
        <v>32</v>
      </c>
      <c r="C390" s="10">
        <v>17</v>
      </c>
      <c r="D390" s="10">
        <v>14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14</v>
      </c>
      <c r="M390" s="10">
        <f t="shared" ref="M390:M453" si="38">IF(E390=0,0,(F390/E390)*100)</f>
        <v>0</v>
      </c>
      <c r="N390" s="10">
        <f t="shared" ref="N390:N453" si="39">D390-H390</f>
        <v>14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84</v>
      </c>
      <c r="B391" s="9" t="s">
        <v>85</v>
      </c>
      <c r="C391" s="10">
        <v>15</v>
      </c>
      <c r="D391" s="10">
        <v>15</v>
      </c>
      <c r="E391" s="10">
        <v>15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15</v>
      </c>
      <c r="L391" s="10">
        <f t="shared" si="37"/>
        <v>15</v>
      </c>
      <c r="M391" s="10">
        <f t="shared" si="38"/>
        <v>0</v>
      </c>
      <c r="N391" s="10">
        <f t="shared" si="39"/>
        <v>15</v>
      </c>
      <c r="O391" s="10">
        <f t="shared" si="40"/>
        <v>15</v>
      </c>
      <c r="P391" s="10">
        <f t="shared" si="41"/>
        <v>0</v>
      </c>
    </row>
    <row r="392" spans="1:16" ht="25.5">
      <c r="A392" s="5" t="s">
        <v>195</v>
      </c>
      <c r="B392" s="6" t="s">
        <v>101</v>
      </c>
      <c r="C392" s="7">
        <v>2827.5190000000002</v>
      </c>
      <c r="D392" s="7">
        <v>6301.0190000000011</v>
      </c>
      <c r="E392" s="7">
        <v>810.13299999999992</v>
      </c>
      <c r="F392" s="7">
        <v>0</v>
      </c>
      <c r="G392" s="7">
        <v>0</v>
      </c>
      <c r="H392" s="7">
        <v>250.44152000000003</v>
      </c>
      <c r="I392" s="7">
        <v>0</v>
      </c>
      <c r="J392" s="7">
        <v>275.03601999999995</v>
      </c>
      <c r="K392" s="7">
        <f t="shared" si="36"/>
        <v>810.13299999999992</v>
      </c>
      <c r="L392" s="7">
        <f t="shared" si="37"/>
        <v>6301.0190000000011</v>
      </c>
      <c r="M392" s="7">
        <f t="shared" si="38"/>
        <v>0</v>
      </c>
      <c r="N392" s="7">
        <f t="shared" si="39"/>
        <v>6050.5774800000008</v>
      </c>
      <c r="O392" s="7">
        <f t="shared" si="40"/>
        <v>559.69147999999996</v>
      </c>
      <c r="P392" s="7">
        <f t="shared" si="41"/>
        <v>30.91363023108552</v>
      </c>
    </row>
    <row r="393" spans="1:16">
      <c r="A393" s="8" t="s">
        <v>23</v>
      </c>
      <c r="B393" s="9" t="s">
        <v>24</v>
      </c>
      <c r="C393" s="10">
        <v>1286.2750000000001</v>
      </c>
      <c r="D393" s="10">
        <v>4395.2730000000001</v>
      </c>
      <c r="E393" s="10">
        <v>646.18399999999997</v>
      </c>
      <c r="F393" s="10">
        <v>0</v>
      </c>
      <c r="G393" s="10">
        <v>0</v>
      </c>
      <c r="H393" s="10">
        <v>202.03229000000002</v>
      </c>
      <c r="I393" s="10">
        <v>0</v>
      </c>
      <c r="J393" s="10">
        <v>216.70078000000001</v>
      </c>
      <c r="K393" s="10">
        <f t="shared" si="36"/>
        <v>646.18399999999997</v>
      </c>
      <c r="L393" s="10">
        <f t="shared" si="37"/>
        <v>4395.2730000000001</v>
      </c>
      <c r="M393" s="10">
        <f t="shared" si="38"/>
        <v>0</v>
      </c>
      <c r="N393" s="10">
        <f t="shared" si="39"/>
        <v>4193.24071</v>
      </c>
      <c r="O393" s="10">
        <f t="shared" si="40"/>
        <v>444.15170999999998</v>
      </c>
      <c r="P393" s="10">
        <f t="shared" si="41"/>
        <v>31.265442969804269</v>
      </c>
    </row>
    <row r="394" spans="1:16">
      <c r="A394" s="8" t="s">
        <v>25</v>
      </c>
      <c r="B394" s="9" t="s">
        <v>26</v>
      </c>
      <c r="C394" s="10">
        <v>282.97500000000002</v>
      </c>
      <c r="D394" s="10">
        <v>967.05100000000004</v>
      </c>
      <c r="E394" s="10">
        <v>142.149</v>
      </c>
      <c r="F394" s="10">
        <v>0</v>
      </c>
      <c r="G394" s="10">
        <v>0</v>
      </c>
      <c r="H394" s="10">
        <v>44.238230000000001</v>
      </c>
      <c r="I394" s="10">
        <v>0</v>
      </c>
      <c r="J394" s="10">
        <v>47.674169999999997</v>
      </c>
      <c r="K394" s="10">
        <f t="shared" si="36"/>
        <v>142.149</v>
      </c>
      <c r="L394" s="10">
        <f t="shared" si="37"/>
        <v>967.05100000000004</v>
      </c>
      <c r="M394" s="10">
        <f t="shared" si="38"/>
        <v>0</v>
      </c>
      <c r="N394" s="10">
        <f t="shared" si="39"/>
        <v>922.81277</v>
      </c>
      <c r="O394" s="10">
        <f t="shared" si="40"/>
        <v>97.910769999999999</v>
      </c>
      <c r="P394" s="10">
        <f t="shared" si="41"/>
        <v>31.12102793547616</v>
      </c>
    </row>
    <row r="395" spans="1:16">
      <c r="A395" s="8" t="s">
        <v>27</v>
      </c>
      <c r="B395" s="9" t="s">
        <v>28</v>
      </c>
      <c r="C395" s="10">
        <v>225</v>
      </c>
      <c r="D395" s="10">
        <v>225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3.0750000000000002</v>
      </c>
      <c r="K395" s="10">
        <f t="shared" si="36"/>
        <v>0</v>
      </c>
      <c r="L395" s="10">
        <f t="shared" si="37"/>
        <v>225</v>
      </c>
      <c r="M395" s="10">
        <f t="shared" si="38"/>
        <v>0</v>
      </c>
      <c r="N395" s="10">
        <f t="shared" si="39"/>
        <v>225</v>
      </c>
      <c r="O395" s="10">
        <f t="shared" si="40"/>
        <v>0</v>
      </c>
      <c r="P395" s="10">
        <f t="shared" si="41"/>
        <v>0</v>
      </c>
    </row>
    <row r="396" spans="1:16">
      <c r="A396" s="8" t="s">
        <v>76</v>
      </c>
      <c r="B396" s="9" t="s">
        <v>77</v>
      </c>
      <c r="C396" s="10">
        <v>15</v>
      </c>
      <c r="D396" s="10">
        <v>30.426000000000002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30.426000000000002</v>
      </c>
      <c r="M396" s="10">
        <f t="shared" si="38"/>
        <v>0</v>
      </c>
      <c r="N396" s="10">
        <f t="shared" si="39"/>
        <v>30.426000000000002</v>
      </c>
      <c r="O396" s="10">
        <f t="shared" si="40"/>
        <v>0</v>
      </c>
      <c r="P396" s="10">
        <f t="shared" si="41"/>
        <v>0</v>
      </c>
    </row>
    <row r="397" spans="1:16">
      <c r="A397" s="8" t="s">
        <v>29</v>
      </c>
      <c r="B397" s="9" t="s">
        <v>30</v>
      </c>
      <c r="C397" s="10">
        <v>200</v>
      </c>
      <c r="D397" s="10">
        <v>245</v>
      </c>
      <c r="E397" s="10">
        <v>0</v>
      </c>
      <c r="F397" s="10">
        <v>0</v>
      </c>
      <c r="G397" s="10">
        <v>0</v>
      </c>
      <c r="H397" s="10">
        <v>4.1710000000000003</v>
      </c>
      <c r="I397" s="10">
        <v>0</v>
      </c>
      <c r="J397" s="10">
        <v>4.1806599999999996</v>
      </c>
      <c r="K397" s="10">
        <f t="shared" si="36"/>
        <v>0</v>
      </c>
      <c r="L397" s="10">
        <f t="shared" si="37"/>
        <v>245</v>
      </c>
      <c r="M397" s="10">
        <f t="shared" si="38"/>
        <v>0</v>
      </c>
      <c r="N397" s="10">
        <f t="shared" si="39"/>
        <v>240.82900000000001</v>
      </c>
      <c r="O397" s="10">
        <f t="shared" si="40"/>
        <v>-4.1710000000000003</v>
      </c>
      <c r="P397" s="10">
        <f t="shared" si="41"/>
        <v>0</v>
      </c>
    </row>
    <row r="398" spans="1:16">
      <c r="A398" s="8" t="s">
        <v>31</v>
      </c>
      <c r="B398" s="9" t="s">
        <v>32</v>
      </c>
      <c r="C398" s="10">
        <v>50</v>
      </c>
      <c r="D398" s="10">
        <v>5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0.14000000000000001</v>
      </c>
      <c r="K398" s="10">
        <f t="shared" si="36"/>
        <v>0</v>
      </c>
      <c r="L398" s="10">
        <f t="shared" si="37"/>
        <v>5</v>
      </c>
      <c r="M398" s="10">
        <f t="shared" si="38"/>
        <v>0</v>
      </c>
      <c r="N398" s="10">
        <f t="shared" si="39"/>
        <v>5</v>
      </c>
      <c r="O398" s="10">
        <f t="shared" si="40"/>
        <v>0</v>
      </c>
      <c r="P398" s="10">
        <f t="shared" si="41"/>
        <v>0</v>
      </c>
    </row>
    <row r="399" spans="1:16">
      <c r="A399" s="8" t="s">
        <v>35</v>
      </c>
      <c r="B399" s="9" t="s">
        <v>36</v>
      </c>
      <c r="C399" s="10">
        <v>40</v>
      </c>
      <c r="D399" s="10">
        <v>40</v>
      </c>
      <c r="E399" s="10">
        <v>6.8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6.8</v>
      </c>
      <c r="L399" s="10">
        <f t="shared" si="37"/>
        <v>40</v>
      </c>
      <c r="M399" s="10">
        <f t="shared" si="38"/>
        <v>0</v>
      </c>
      <c r="N399" s="10">
        <f t="shared" si="39"/>
        <v>40</v>
      </c>
      <c r="O399" s="10">
        <f t="shared" si="40"/>
        <v>6.8</v>
      </c>
      <c r="P399" s="10">
        <f t="shared" si="41"/>
        <v>0</v>
      </c>
    </row>
    <row r="400" spans="1:16">
      <c r="A400" s="8" t="s">
        <v>37</v>
      </c>
      <c r="B400" s="9" t="s">
        <v>38</v>
      </c>
      <c r="C400" s="10">
        <v>194.5</v>
      </c>
      <c r="D400" s="10">
        <v>129.5</v>
      </c>
      <c r="E400" s="10">
        <v>5</v>
      </c>
      <c r="F400" s="10">
        <v>0</v>
      </c>
      <c r="G400" s="10">
        <v>0</v>
      </c>
      <c r="H400" s="10">
        <v>0</v>
      </c>
      <c r="I400" s="10">
        <v>0</v>
      </c>
      <c r="J400" s="10">
        <v>3.2654099999999997</v>
      </c>
      <c r="K400" s="10">
        <f t="shared" si="36"/>
        <v>5</v>
      </c>
      <c r="L400" s="10">
        <f t="shared" si="37"/>
        <v>129.5</v>
      </c>
      <c r="M400" s="10">
        <f t="shared" si="38"/>
        <v>0</v>
      </c>
      <c r="N400" s="10">
        <f t="shared" si="39"/>
        <v>129.5</v>
      </c>
      <c r="O400" s="10">
        <f t="shared" si="40"/>
        <v>5</v>
      </c>
      <c r="P400" s="10">
        <f t="shared" si="41"/>
        <v>0</v>
      </c>
    </row>
    <row r="401" spans="1:16">
      <c r="A401" s="8" t="s">
        <v>39</v>
      </c>
      <c r="B401" s="9" t="s">
        <v>40</v>
      </c>
      <c r="C401" s="10">
        <v>533.76900000000001</v>
      </c>
      <c r="D401" s="10">
        <v>263.76900000000001</v>
      </c>
      <c r="E401" s="10">
        <v>10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10</v>
      </c>
      <c r="L401" s="10">
        <f t="shared" si="37"/>
        <v>263.76900000000001</v>
      </c>
      <c r="M401" s="10">
        <f t="shared" si="38"/>
        <v>0</v>
      </c>
      <c r="N401" s="10">
        <f t="shared" si="39"/>
        <v>263.76900000000001</v>
      </c>
      <c r="O401" s="10">
        <f t="shared" si="40"/>
        <v>10</v>
      </c>
      <c r="P401" s="10">
        <f t="shared" si="41"/>
        <v>0</v>
      </c>
    </row>
    <row r="402" spans="1:16" ht="38.25">
      <c r="A402" s="5" t="s">
        <v>196</v>
      </c>
      <c r="B402" s="6" t="s">
        <v>197</v>
      </c>
      <c r="C402" s="7">
        <v>1278.5</v>
      </c>
      <c r="D402" s="7">
        <v>1218.5</v>
      </c>
      <c r="E402" s="7">
        <v>410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f t="shared" si="36"/>
        <v>410</v>
      </c>
      <c r="L402" s="7">
        <f t="shared" si="37"/>
        <v>1218.5</v>
      </c>
      <c r="M402" s="7">
        <f t="shared" si="38"/>
        <v>0</v>
      </c>
      <c r="N402" s="7">
        <f t="shared" si="39"/>
        <v>1218.5</v>
      </c>
      <c r="O402" s="7">
        <f t="shared" si="40"/>
        <v>410</v>
      </c>
      <c r="P402" s="7">
        <f t="shared" si="41"/>
        <v>0</v>
      </c>
    </row>
    <row r="403" spans="1:16">
      <c r="A403" s="8" t="s">
        <v>27</v>
      </c>
      <c r="B403" s="9" t="s">
        <v>28</v>
      </c>
      <c r="C403" s="10">
        <v>788.5</v>
      </c>
      <c r="D403" s="10">
        <v>728.5</v>
      </c>
      <c r="E403" s="10">
        <v>120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120</v>
      </c>
      <c r="L403" s="10">
        <f t="shared" si="37"/>
        <v>728.5</v>
      </c>
      <c r="M403" s="10">
        <f t="shared" si="38"/>
        <v>0</v>
      </c>
      <c r="N403" s="10">
        <f t="shared" si="39"/>
        <v>728.5</v>
      </c>
      <c r="O403" s="10">
        <f t="shared" si="40"/>
        <v>120</v>
      </c>
      <c r="P403" s="10">
        <f t="shared" si="41"/>
        <v>0</v>
      </c>
    </row>
    <row r="404" spans="1:16">
      <c r="A404" s="8" t="s">
        <v>29</v>
      </c>
      <c r="B404" s="9" t="s">
        <v>30</v>
      </c>
      <c r="C404" s="10">
        <v>490</v>
      </c>
      <c r="D404" s="10">
        <v>490</v>
      </c>
      <c r="E404" s="10">
        <v>290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290</v>
      </c>
      <c r="L404" s="10">
        <f t="shared" si="37"/>
        <v>490</v>
      </c>
      <c r="M404" s="10">
        <f t="shared" si="38"/>
        <v>0</v>
      </c>
      <c r="N404" s="10">
        <f t="shared" si="39"/>
        <v>490</v>
      </c>
      <c r="O404" s="10">
        <f t="shared" si="40"/>
        <v>290</v>
      </c>
      <c r="P404" s="10">
        <f t="shared" si="41"/>
        <v>0</v>
      </c>
    </row>
    <row r="405" spans="1:16" ht="25.5">
      <c r="A405" s="5" t="s">
        <v>198</v>
      </c>
      <c r="B405" s="6" t="s">
        <v>199</v>
      </c>
      <c r="C405" s="7">
        <v>1300</v>
      </c>
      <c r="D405" s="7">
        <v>1300</v>
      </c>
      <c r="E405" s="7">
        <v>0</v>
      </c>
      <c r="F405" s="7">
        <v>5.3743999999999996</v>
      </c>
      <c r="G405" s="7">
        <v>1E-3</v>
      </c>
      <c r="H405" s="7">
        <v>0</v>
      </c>
      <c r="I405" s="7">
        <v>5.3743999999999996</v>
      </c>
      <c r="J405" s="7">
        <v>5.3754</v>
      </c>
      <c r="K405" s="7">
        <f t="shared" si="36"/>
        <v>-5.3743999999999996</v>
      </c>
      <c r="L405" s="7">
        <f t="shared" si="37"/>
        <v>1294.6256000000001</v>
      </c>
      <c r="M405" s="7">
        <f t="shared" si="38"/>
        <v>0</v>
      </c>
      <c r="N405" s="7">
        <f t="shared" si="39"/>
        <v>1300</v>
      </c>
      <c r="O405" s="7">
        <f t="shared" si="40"/>
        <v>0</v>
      </c>
      <c r="P405" s="7">
        <f t="shared" si="41"/>
        <v>0</v>
      </c>
    </row>
    <row r="406" spans="1:16" ht="25.5">
      <c r="A406" s="8" t="s">
        <v>55</v>
      </c>
      <c r="B406" s="9" t="s">
        <v>56</v>
      </c>
      <c r="C406" s="10">
        <v>1300</v>
      </c>
      <c r="D406" s="10">
        <v>1300</v>
      </c>
      <c r="E406" s="10">
        <v>0</v>
      </c>
      <c r="F406" s="10">
        <v>5.3743999999999996</v>
      </c>
      <c r="G406" s="10">
        <v>1E-3</v>
      </c>
      <c r="H406" s="10">
        <v>0</v>
      </c>
      <c r="I406" s="10">
        <v>5.3743999999999996</v>
      </c>
      <c r="J406" s="10">
        <v>5.3754</v>
      </c>
      <c r="K406" s="10">
        <f t="shared" si="36"/>
        <v>-5.3743999999999996</v>
      </c>
      <c r="L406" s="10">
        <f t="shared" si="37"/>
        <v>1294.6256000000001</v>
      </c>
      <c r="M406" s="10">
        <f t="shared" si="38"/>
        <v>0</v>
      </c>
      <c r="N406" s="10">
        <f t="shared" si="39"/>
        <v>1300</v>
      </c>
      <c r="O406" s="10">
        <f t="shared" si="40"/>
        <v>0</v>
      </c>
      <c r="P406" s="10">
        <f t="shared" si="41"/>
        <v>0</v>
      </c>
    </row>
    <row r="407" spans="1:16" ht="25.5">
      <c r="A407" s="5" t="s">
        <v>200</v>
      </c>
      <c r="B407" s="6" t="s">
        <v>201</v>
      </c>
      <c r="C407" s="7">
        <v>24259.626</v>
      </c>
      <c r="D407" s="7">
        <v>25534.655349999997</v>
      </c>
      <c r="E407" s="7">
        <v>7438.6570000000002</v>
      </c>
      <c r="F407" s="7">
        <v>1176.7280000000001</v>
      </c>
      <c r="G407" s="7">
        <v>0</v>
      </c>
      <c r="H407" s="7">
        <v>1178.7012000000002</v>
      </c>
      <c r="I407" s="7">
        <v>0</v>
      </c>
      <c r="J407" s="7">
        <v>1215.3353400000001</v>
      </c>
      <c r="K407" s="7">
        <f t="shared" si="36"/>
        <v>6261.9290000000001</v>
      </c>
      <c r="L407" s="7">
        <f t="shared" si="37"/>
        <v>24357.927349999998</v>
      </c>
      <c r="M407" s="7">
        <f t="shared" si="38"/>
        <v>15.819092075357153</v>
      </c>
      <c r="N407" s="7">
        <f t="shared" si="39"/>
        <v>24355.954149999998</v>
      </c>
      <c r="O407" s="7">
        <f t="shared" si="40"/>
        <v>6259.9557999999997</v>
      </c>
      <c r="P407" s="7">
        <f t="shared" si="41"/>
        <v>15.845618369014733</v>
      </c>
    </row>
    <row r="408" spans="1:16" ht="38.25">
      <c r="A408" s="5" t="s">
        <v>202</v>
      </c>
      <c r="B408" s="6" t="s">
        <v>46</v>
      </c>
      <c r="C408" s="7">
        <v>5360.9880000000003</v>
      </c>
      <c r="D408" s="7">
        <v>5317.213999999999</v>
      </c>
      <c r="E408" s="7">
        <v>929.78</v>
      </c>
      <c r="F408" s="7">
        <v>0</v>
      </c>
      <c r="G408" s="7">
        <v>0</v>
      </c>
      <c r="H408" s="7">
        <v>1.9732000000000001</v>
      </c>
      <c r="I408" s="7">
        <v>0</v>
      </c>
      <c r="J408" s="7">
        <v>0</v>
      </c>
      <c r="K408" s="7">
        <f t="shared" si="36"/>
        <v>929.78</v>
      </c>
      <c r="L408" s="7">
        <f t="shared" si="37"/>
        <v>5317.213999999999</v>
      </c>
      <c r="M408" s="7">
        <f t="shared" si="38"/>
        <v>0</v>
      </c>
      <c r="N408" s="7">
        <f t="shared" si="39"/>
        <v>5315.2407999999987</v>
      </c>
      <c r="O408" s="7">
        <f t="shared" si="40"/>
        <v>927.80679999999995</v>
      </c>
      <c r="P408" s="7">
        <f t="shared" si="41"/>
        <v>0.21222224612273874</v>
      </c>
    </row>
    <row r="409" spans="1:16">
      <c r="A409" s="8" t="s">
        <v>23</v>
      </c>
      <c r="B409" s="9" t="s">
        <v>24</v>
      </c>
      <c r="C409" s="10">
        <v>4205.5680000000002</v>
      </c>
      <c r="D409" s="10">
        <v>4169.6880000000001</v>
      </c>
      <c r="E409" s="10">
        <v>729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729</v>
      </c>
      <c r="L409" s="10">
        <f t="shared" si="37"/>
        <v>4169.6880000000001</v>
      </c>
      <c r="M409" s="10">
        <f t="shared" si="38"/>
        <v>0</v>
      </c>
      <c r="N409" s="10">
        <f t="shared" si="39"/>
        <v>4169.6880000000001</v>
      </c>
      <c r="O409" s="10">
        <f t="shared" si="40"/>
        <v>729</v>
      </c>
      <c r="P409" s="10">
        <f t="shared" si="41"/>
        <v>0</v>
      </c>
    </row>
    <row r="410" spans="1:16">
      <c r="A410" s="8" t="s">
        <v>25</v>
      </c>
      <c r="B410" s="9" t="s">
        <v>26</v>
      </c>
      <c r="C410" s="10">
        <v>910.95500000000004</v>
      </c>
      <c r="D410" s="10">
        <v>903.06100000000004</v>
      </c>
      <c r="E410" s="10">
        <v>160.38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160.38</v>
      </c>
      <c r="L410" s="10">
        <f t="shared" si="37"/>
        <v>903.06100000000004</v>
      </c>
      <c r="M410" s="10">
        <f t="shared" si="38"/>
        <v>0</v>
      </c>
      <c r="N410" s="10">
        <f t="shared" si="39"/>
        <v>903.06100000000004</v>
      </c>
      <c r="O410" s="10">
        <f t="shared" si="40"/>
        <v>160.38</v>
      </c>
      <c r="P410" s="10">
        <f t="shared" si="41"/>
        <v>0</v>
      </c>
    </row>
    <row r="411" spans="1:16">
      <c r="A411" s="8" t="s">
        <v>27</v>
      </c>
      <c r="B411" s="9" t="s">
        <v>28</v>
      </c>
      <c r="C411" s="10">
        <v>142.33699999999999</v>
      </c>
      <c r="D411" s="10">
        <v>142.33699999999999</v>
      </c>
      <c r="E411" s="10">
        <v>23.8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23.8</v>
      </c>
      <c r="L411" s="10">
        <f t="shared" si="37"/>
        <v>142.33699999999999</v>
      </c>
      <c r="M411" s="10">
        <f t="shared" si="38"/>
        <v>0</v>
      </c>
      <c r="N411" s="10">
        <f t="shared" si="39"/>
        <v>142.33699999999999</v>
      </c>
      <c r="O411" s="10">
        <f t="shared" si="40"/>
        <v>23.8</v>
      </c>
      <c r="P411" s="10">
        <f t="shared" si="41"/>
        <v>0</v>
      </c>
    </row>
    <row r="412" spans="1:16">
      <c r="A412" s="8" t="s">
        <v>29</v>
      </c>
      <c r="B412" s="9" t="s">
        <v>30</v>
      </c>
      <c r="C412" s="10">
        <v>85.436000000000007</v>
      </c>
      <c r="D412" s="10">
        <v>85.436000000000007</v>
      </c>
      <c r="E412" s="10">
        <v>14.200000000000001</v>
      </c>
      <c r="F412" s="10">
        <v>0</v>
      </c>
      <c r="G412" s="10">
        <v>0</v>
      </c>
      <c r="H412" s="10">
        <v>1.9732000000000001</v>
      </c>
      <c r="I412" s="10">
        <v>0</v>
      </c>
      <c r="J412" s="10">
        <v>0</v>
      </c>
      <c r="K412" s="10">
        <f t="shared" si="36"/>
        <v>14.200000000000001</v>
      </c>
      <c r="L412" s="10">
        <f t="shared" si="37"/>
        <v>85.436000000000007</v>
      </c>
      <c r="M412" s="10">
        <f t="shared" si="38"/>
        <v>0</v>
      </c>
      <c r="N412" s="10">
        <f t="shared" si="39"/>
        <v>83.462800000000001</v>
      </c>
      <c r="O412" s="10">
        <f t="shared" si="40"/>
        <v>12.226800000000001</v>
      </c>
      <c r="P412" s="10">
        <f t="shared" si="41"/>
        <v>13.895774647887324</v>
      </c>
    </row>
    <row r="413" spans="1:16">
      <c r="A413" s="8" t="s">
        <v>31</v>
      </c>
      <c r="B413" s="9" t="s">
        <v>32</v>
      </c>
      <c r="C413" s="10">
        <v>12.901</v>
      </c>
      <c r="D413" s="10">
        <v>12.901</v>
      </c>
      <c r="E413" s="10">
        <v>2.4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2.4</v>
      </c>
      <c r="L413" s="10">
        <f t="shared" si="37"/>
        <v>12.901</v>
      </c>
      <c r="M413" s="10">
        <f t="shared" si="38"/>
        <v>0</v>
      </c>
      <c r="N413" s="10">
        <f t="shared" si="39"/>
        <v>12.901</v>
      </c>
      <c r="O413" s="10">
        <f t="shared" si="40"/>
        <v>2.4</v>
      </c>
      <c r="P413" s="10">
        <f t="shared" si="41"/>
        <v>0</v>
      </c>
    </row>
    <row r="414" spans="1:16" ht="25.5">
      <c r="A414" s="8" t="s">
        <v>41</v>
      </c>
      <c r="B414" s="9" t="s">
        <v>42</v>
      </c>
      <c r="C414" s="10">
        <v>3.7909999999999999</v>
      </c>
      <c r="D414" s="10">
        <v>3.7909999999999999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3.7909999999999999</v>
      </c>
      <c r="M414" s="10">
        <f t="shared" si="38"/>
        <v>0</v>
      </c>
      <c r="N414" s="10">
        <f t="shared" si="39"/>
        <v>3.7909999999999999</v>
      </c>
      <c r="O414" s="10">
        <f t="shared" si="40"/>
        <v>0</v>
      </c>
      <c r="P414" s="10">
        <f t="shared" si="41"/>
        <v>0</v>
      </c>
    </row>
    <row r="415" spans="1:16">
      <c r="A415" s="5" t="s">
        <v>203</v>
      </c>
      <c r="B415" s="6" t="s">
        <v>204</v>
      </c>
      <c r="C415" s="7">
        <v>401</v>
      </c>
      <c r="D415" s="7">
        <v>928.42835000000002</v>
      </c>
      <c r="E415" s="7">
        <v>376</v>
      </c>
      <c r="F415" s="7">
        <v>0</v>
      </c>
      <c r="G415" s="7">
        <v>0</v>
      </c>
      <c r="H415" s="7">
        <v>0</v>
      </c>
      <c r="I415" s="7">
        <v>0</v>
      </c>
      <c r="J415" s="7">
        <v>25</v>
      </c>
      <c r="K415" s="7">
        <f t="shared" si="36"/>
        <v>376</v>
      </c>
      <c r="L415" s="7">
        <f t="shared" si="37"/>
        <v>928.42835000000002</v>
      </c>
      <c r="M415" s="7">
        <f t="shared" si="38"/>
        <v>0</v>
      </c>
      <c r="N415" s="7">
        <f t="shared" si="39"/>
        <v>928.42835000000002</v>
      </c>
      <c r="O415" s="7">
        <f t="shared" si="40"/>
        <v>376</v>
      </c>
      <c r="P415" s="7">
        <f t="shared" si="41"/>
        <v>0</v>
      </c>
    </row>
    <row r="416" spans="1:16" ht="25.5">
      <c r="A416" s="8" t="s">
        <v>55</v>
      </c>
      <c r="B416" s="9" t="s">
        <v>56</v>
      </c>
      <c r="C416" s="10">
        <v>401</v>
      </c>
      <c r="D416" s="10">
        <v>928.42835000000002</v>
      </c>
      <c r="E416" s="10">
        <v>376</v>
      </c>
      <c r="F416" s="10">
        <v>0</v>
      </c>
      <c r="G416" s="10">
        <v>0</v>
      </c>
      <c r="H416" s="10">
        <v>0</v>
      </c>
      <c r="I416" s="10">
        <v>0</v>
      </c>
      <c r="J416" s="10">
        <v>25</v>
      </c>
      <c r="K416" s="10">
        <f t="shared" si="36"/>
        <v>376</v>
      </c>
      <c r="L416" s="10">
        <f t="shared" si="37"/>
        <v>928.42835000000002</v>
      </c>
      <c r="M416" s="10">
        <f t="shared" si="38"/>
        <v>0</v>
      </c>
      <c r="N416" s="10">
        <f t="shared" si="39"/>
        <v>928.42835000000002</v>
      </c>
      <c r="O416" s="10">
        <f t="shared" si="40"/>
        <v>376</v>
      </c>
      <c r="P416" s="10">
        <f t="shared" si="41"/>
        <v>0</v>
      </c>
    </row>
    <row r="417" spans="1:16">
      <c r="A417" s="5" t="s">
        <v>205</v>
      </c>
      <c r="B417" s="6" t="s">
        <v>206</v>
      </c>
      <c r="C417" s="7">
        <v>500</v>
      </c>
      <c r="D417" s="7">
        <v>500</v>
      </c>
      <c r="E417" s="7">
        <v>0</v>
      </c>
      <c r="F417" s="7">
        <v>145.02199999999999</v>
      </c>
      <c r="G417" s="7">
        <v>0</v>
      </c>
      <c r="H417" s="7">
        <v>145.02199999999999</v>
      </c>
      <c r="I417" s="7">
        <v>0</v>
      </c>
      <c r="J417" s="7">
        <v>0</v>
      </c>
      <c r="K417" s="7">
        <f t="shared" si="36"/>
        <v>-145.02199999999999</v>
      </c>
      <c r="L417" s="7">
        <f t="shared" si="37"/>
        <v>354.97800000000001</v>
      </c>
      <c r="M417" s="7">
        <f t="shared" si="38"/>
        <v>0</v>
      </c>
      <c r="N417" s="7">
        <f t="shared" si="39"/>
        <v>354.97800000000001</v>
      </c>
      <c r="O417" s="7">
        <f t="shared" si="40"/>
        <v>-145.02199999999999</v>
      </c>
      <c r="P417" s="7">
        <f t="shared" si="41"/>
        <v>0</v>
      </c>
    </row>
    <row r="418" spans="1:16" ht="25.5">
      <c r="A418" s="8" t="s">
        <v>55</v>
      </c>
      <c r="B418" s="9" t="s">
        <v>56</v>
      </c>
      <c r="C418" s="10">
        <v>500</v>
      </c>
      <c r="D418" s="10">
        <v>500</v>
      </c>
      <c r="E418" s="10">
        <v>0</v>
      </c>
      <c r="F418" s="10">
        <v>145.02199999999999</v>
      </c>
      <c r="G418" s="10">
        <v>0</v>
      </c>
      <c r="H418" s="10">
        <v>145.02199999999999</v>
      </c>
      <c r="I418" s="10">
        <v>0</v>
      </c>
      <c r="J418" s="10">
        <v>0</v>
      </c>
      <c r="K418" s="10">
        <f t="shared" si="36"/>
        <v>-145.02199999999999</v>
      </c>
      <c r="L418" s="10">
        <f t="shared" si="37"/>
        <v>354.97800000000001</v>
      </c>
      <c r="M418" s="10">
        <f t="shared" si="38"/>
        <v>0</v>
      </c>
      <c r="N418" s="10">
        <f t="shared" si="39"/>
        <v>354.97800000000001</v>
      </c>
      <c r="O418" s="10">
        <f t="shared" si="40"/>
        <v>-145.02199999999999</v>
      </c>
      <c r="P418" s="10">
        <f t="shared" si="41"/>
        <v>0</v>
      </c>
    </row>
    <row r="419" spans="1:16">
      <c r="A419" s="5" t="s">
        <v>207</v>
      </c>
      <c r="B419" s="6" t="s">
        <v>208</v>
      </c>
      <c r="C419" s="7">
        <v>0</v>
      </c>
      <c r="D419" s="7">
        <v>5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0</v>
      </c>
      <c r="L419" s="7">
        <f t="shared" si="37"/>
        <v>5</v>
      </c>
      <c r="M419" s="7">
        <f t="shared" si="38"/>
        <v>0</v>
      </c>
      <c r="N419" s="7">
        <f t="shared" si="39"/>
        <v>5</v>
      </c>
      <c r="O419" s="7">
        <f t="shared" si="40"/>
        <v>0</v>
      </c>
      <c r="P419" s="7">
        <f t="shared" si="41"/>
        <v>0</v>
      </c>
    </row>
    <row r="420" spans="1:16" ht="25.5">
      <c r="A420" s="8" t="s">
        <v>55</v>
      </c>
      <c r="B420" s="9" t="s">
        <v>56</v>
      </c>
      <c r="C420" s="10">
        <v>0</v>
      </c>
      <c r="D420" s="10">
        <v>5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5</v>
      </c>
      <c r="M420" s="10">
        <f t="shared" si="38"/>
        <v>0</v>
      </c>
      <c r="N420" s="10">
        <f t="shared" si="39"/>
        <v>5</v>
      </c>
      <c r="O420" s="10">
        <f t="shared" si="40"/>
        <v>0</v>
      </c>
      <c r="P420" s="10">
        <f t="shared" si="41"/>
        <v>0</v>
      </c>
    </row>
    <row r="421" spans="1:16" ht="25.5">
      <c r="A421" s="5" t="s">
        <v>209</v>
      </c>
      <c r="B421" s="6" t="s">
        <v>210</v>
      </c>
      <c r="C421" s="7">
        <v>15410</v>
      </c>
      <c r="D421" s="7">
        <v>15982.975</v>
      </c>
      <c r="E421" s="7">
        <v>5393.6270000000004</v>
      </c>
      <c r="F421" s="7">
        <v>1031.7060000000001</v>
      </c>
      <c r="G421" s="7">
        <v>0</v>
      </c>
      <c r="H421" s="7">
        <v>1031.7060000000001</v>
      </c>
      <c r="I421" s="7">
        <v>0</v>
      </c>
      <c r="J421" s="7">
        <v>1190.3353400000001</v>
      </c>
      <c r="K421" s="7">
        <f t="shared" si="36"/>
        <v>4361.9210000000003</v>
      </c>
      <c r="L421" s="7">
        <f t="shared" si="37"/>
        <v>14951.269</v>
      </c>
      <c r="M421" s="7">
        <f t="shared" si="38"/>
        <v>19.128241533943672</v>
      </c>
      <c r="N421" s="7">
        <f t="shared" si="39"/>
        <v>14951.269</v>
      </c>
      <c r="O421" s="7">
        <f t="shared" si="40"/>
        <v>4361.9210000000003</v>
      </c>
      <c r="P421" s="7">
        <f t="shared" si="41"/>
        <v>19.128241533943672</v>
      </c>
    </row>
    <row r="422" spans="1:16">
      <c r="A422" s="8" t="s">
        <v>27</v>
      </c>
      <c r="B422" s="9" t="s">
        <v>28</v>
      </c>
      <c r="C422" s="10">
        <v>120</v>
      </c>
      <c r="D422" s="10">
        <v>120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120</v>
      </c>
      <c r="M422" s="10">
        <f t="shared" si="38"/>
        <v>0</v>
      </c>
      <c r="N422" s="10">
        <f t="shared" si="39"/>
        <v>120</v>
      </c>
      <c r="O422" s="10">
        <f t="shared" si="40"/>
        <v>0</v>
      </c>
      <c r="P422" s="10">
        <f t="shared" si="41"/>
        <v>0</v>
      </c>
    </row>
    <row r="423" spans="1:16">
      <c r="A423" s="8" t="s">
        <v>29</v>
      </c>
      <c r="B423" s="9" t="s">
        <v>30</v>
      </c>
      <c r="C423" s="10">
        <v>15290</v>
      </c>
      <c r="D423" s="10">
        <v>15725.5</v>
      </c>
      <c r="E423" s="10">
        <v>5393.6270000000004</v>
      </c>
      <c r="F423" s="10">
        <v>1031.7060000000001</v>
      </c>
      <c r="G423" s="10">
        <v>0</v>
      </c>
      <c r="H423" s="10">
        <v>1031.7060000000001</v>
      </c>
      <c r="I423" s="10">
        <v>0</v>
      </c>
      <c r="J423" s="10">
        <v>1190.3353400000001</v>
      </c>
      <c r="K423" s="10">
        <f t="shared" si="36"/>
        <v>4361.9210000000003</v>
      </c>
      <c r="L423" s="10">
        <f t="shared" si="37"/>
        <v>14693.794</v>
      </c>
      <c r="M423" s="10">
        <f t="shared" si="38"/>
        <v>19.128241533943672</v>
      </c>
      <c r="N423" s="10">
        <f t="shared" si="39"/>
        <v>14693.794</v>
      </c>
      <c r="O423" s="10">
        <f t="shared" si="40"/>
        <v>4361.9210000000003</v>
      </c>
      <c r="P423" s="10">
        <f t="shared" si="41"/>
        <v>19.128241533943672</v>
      </c>
    </row>
    <row r="424" spans="1:16" ht="25.5">
      <c r="A424" s="8" t="s">
        <v>55</v>
      </c>
      <c r="B424" s="9" t="s">
        <v>56</v>
      </c>
      <c r="C424" s="10">
        <v>0</v>
      </c>
      <c r="D424" s="10">
        <v>137.47499999999999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137.47499999999999</v>
      </c>
      <c r="M424" s="10">
        <f t="shared" si="38"/>
        <v>0</v>
      </c>
      <c r="N424" s="10">
        <f t="shared" si="39"/>
        <v>137.47499999999999</v>
      </c>
      <c r="O424" s="10">
        <f t="shared" si="40"/>
        <v>0</v>
      </c>
      <c r="P424" s="10">
        <f t="shared" si="41"/>
        <v>0</v>
      </c>
    </row>
    <row r="425" spans="1:16">
      <c r="A425" s="5" t="s">
        <v>211</v>
      </c>
      <c r="B425" s="6" t="s">
        <v>170</v>
      </c>
      <c r="C425" s="7">
        <v>1150</v>
      </c>
      <c r="D425" s="7">
        <v>1153</v>
      </c>
      <c r="E425" s="7">
        <v>476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476</v>
      </c>
      <c r="L425" s="7">
        <f t="shared" si="37"/>
        <v>1153</v>
      </c>
      <c r="M425" s="7">
        <f t="shared" si="38"/>
        <v>0</v>
      </c>
      <c r="N425" s="7">
        <f t="shared" si="39"/>
        <v>1153</v>
      </c>
      <c r="O425" s="7">
        <f t="shared" si="40"/>
        <v>476</v>
      </c>
      <c r="P425" s="7">
        <f t="shared" si="41"/>
        <v>0</v>
      </c>
    </row>
    <row r="426" spans="1:16">
      <c r="A426" s="8" t="s">
        <v>29</v>
      </c>
      <c r="B426" s="9" t="s">
        <v>30</v>
      </c>
      <c r="C426" s="10">
        <v>1150</v>
      </c>
      <c r="D426" s="10">
        <v>1150</v>
      </c>
      <c r="E426" s="10">
        <v>476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476</v>
      </c>
      <c r="L426" s="10">
        <f t="shared" si="37"/>
        <v>1150</v>
      </c>
      <c r="M426" s="10">
        <f t="shared" si="38"/>
        <v>0</v>
      </c>
      <c r="N426" s="10">
        <f t="shared" si="39"/>
        <v>1150</v>
      </c>
      <c r="O426" s="10">
        <f t="shared" si="40"/>
        <v>476</v>
      </c>
      <c r="P426" s="10">
        <f t="shared" si="41"/>
        <v>0</v>
      </c>
    </row>
    <row r="427" spans="1:16" ht="25.5">
      <c r="A427" s="8" t="s">
        <v>55</v>
      </c>
      <c r="B427" s="9" t="s">
        <v>56</v>
      </c>
      <c r="C427" s="10">
        <v>0</v>
      </c>
      <c r="D427" s="10">
        <v>3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3</v>
      </c>
      <c r="M427" s="10">
        <f t="shared" si="38"/>
        <v>0</v>
      </c>
      <c r="N427" s="10">
        <f t="shared" si="39"/>
        <v>3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212</v>
      </c>
      <c r="B428" s="6" t="s">
        <v>122</v>
      </c>
      <c r="C428" s="7">
        <v>627.63800000000003</v>
      </c>
      <c r="D428" s="7">
        <v>637.13800000000003</v>
      </c>
      <c r="E428" s="7">
        <v>116.05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116.05</v>
      </c>
      <c r="L428" s="7">
        <f t="shared" si="37"/>
        <v>637.13800000000003</v>
      </c>
      <c r="M428" s="7">
        <f t="shared" si="38"/>
        <v>0</v>
      </c>
      <c r="N428" s="7">
        <f t="shared" si="39"/>
        <v>637.13800000000003</v>
      </c>
      <c r="O428" s="7">
        <f t="shared" si="40"/>
        <v>116.05</v>
      </c>
      <c r="P428" s="7">
        <f t="shared" si="41"/>
        <v>0</v>
      </c>
    </row>
    <row r="429" spans="1:16">
      <c r="A429" s="8" t="s">
        <v>23</v>
      </c>
      <c r="B429" s="9" t="s">
        <v>24</v>
      </c>
      <c r="C429" s="10">
        <v>496.72</v>
      </c>
      <c r="D429" s="10">
        <v>496.72</v>
      </c>
      <c r="E429" s="10">
        <v>85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85</v>
      </c>
      <c r="L429" s="10">
        <f t="shared" si="37"/>
        <v>496.72</v>
      </c>
      <c r="M429" s="10">
        <f t="shared" si="38"/>
        <v>0</v>
      </c>
      <c r="N429" s="10">
        <f t="shared" si="39"/>
        <v>496.72</v>
      </c>
      <c r="O429" s="10">
        <f t="shared" si="40"/>
        <v>85</v>
      </c>
      <c r="P429" s="10">
        <f t="shared" si="41"/>
        <v>0</v>
      </c>
    </row>
    <row r="430" spans="1:16">
      <c r="A430" s="8" t="s">
        <v>25</v>
      </c>
      <c r="B430" s="9" t="s">
        <v>26</v>
      </c>
      <c r="C430" s="10">
        <v>109.27800000000001</v>
      </c>
      <c r="D430" s="10">
        <v>109.27800000000001</v>
      </c>
      <c r="E430" s="10">
        <v>18.7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18.7</v>
      </c>
      <c r="L430" s="10">
        <f t="shared" si="37"/>
        <v>109.27800000000001</v>
      </c>
      <c r="M430" s="10">
        <f t="shared" si="38"/>
        <v>0</v>
      </c>
      <c r="N430" s="10">
        <f t="shared" si="39"/>
        <v>109.27800000000001</v>
      </c>
      <c r="O430" s="10">
        <f t="shared" si="40"/>
        <v>18.7</v>
      </c>
      <c r="P430" s="10">
        <f t="shared" si="41"/>
        <v>0</v>
      </c>
    </row>
    <row r="431" spans="1:16">
      <c r="A431" s="8" t="s">
        <v>27</v>
      </c>
      <c r="B431" s="9" t="s">
        <v>28</v>
      </c>
      <c r="C431" s="10">
        <v>3.2600000000000002</v>
      </c>
      <c r="D431" s="10">
        <v>3.2600000000000002</v>
      </c>
      <c r="E431" s="10">
        <v>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1</v>
      </c>
      <c r="L431" s="10">
        <f t="shared" si="37"/>
        <v>3.2600000000000002</v>
      </c>
      <c r="M431" s="10">
        <f t="shared" si="38"/>
        <v>0</v>
      </c>
      <c r="N431" s="10">
        <f t="shared" si="39"/>
        <v>3.2600000000000002</v>
      </c>
      <c r="O431" s="10">
        <f t="shared" si="40"/>
        <v>1</v>
      </c>
      <c r="P431" s="10">
        <f t="shared" si="41"/>
        <v>0</v>
      </c>
    </row>
    <row r="432" spans="1:16">
      <c r="A432" s="8" t="s">
        <v>29</v>
      </c>
      <c r="B432" s="9" t="s">
        <v>30</v>
      </c>
      <c r="C432" s="10">
        <v>4.09</v>
      </c>
      <c r="D432" s="10">
        <v>13.59</v>
      </c>
      <c r="E432" s="10">
        <v>10.200000000000001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10.200000000000001</v>
      </c>
      <c r="L432" s="10">
        <f t="shared" si="37"/>
        <v>13.59</v>
      </c>
      <c r="M432" s="10">
        <f t="shared" si="38"/>
        <v>0</v>
      </c>
      <c r="N432" s="10">
        <f t="shared" si="39"/>
        <v>13.59</v>
      </c>
      <c r="O432" s="10">
        <f t="shared" si="40"/>
        <v>10.200000000000001</v>
      </c>
      <c r="P432" s="10">
        <f t="shared" si="41"/>
        <v>0</v>
      </c>
    </row>
    <row r="433" spans="1:16">
      <c r="A433" s="8" t="s">
        <v>31</v>
      </c>
      <c r="B433" s="9" t="s">
        <v>32</v>
      </c>
      <c r="C433" s="10">
        <v>1.8</v>
      </c>
      <c r="D433" s="10">
        <v>1.8</v>
      </c>
      <c r="E433" s="10">
        <v>0.3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0.3</v>
      </c>
      <c r="L433" s="10">
        <f t="shared" si="37"/>
        <v>1.8</v>
      </c>
      <c r="M433" s="10">
        <f t="shared" si="38"/>
        <v>0</v>
      </c>
      <c r="N433" s="10">
        <f t="shared" si="39"/>
        <v>1.8</v>
      </c>
      <c r="O433" s="10">
        <f t="shared" si="40"/>
        <v>0.3</v>
      </c>
      <c r="P433" s="10">
        <f t="shared" si="41"/>
        <v>0</v>
      </c>
    </row>
    <row r="434" spans="1:16">
      <c r="A434" s="8" t="s">
        <v>33</v>
      </c>
      <c r="B434" s="9" t="s">
        <v>34</v>
      </c>
      <c r="C434" s="10">
        <v>5.0200000000000005</v>
      </c>
      <c r="D434" s="10">
        <v>5.0200000000000005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5.0200000000000005</v>
      </c>
      <c r="M434" s="10">
        <f t="shared" si="38"/>
        <v>0</v>
      </c>
      <c r="N434" s="10">
        <f t="shared" si="39"/>
        <v>5.0200000000000005</v>
      </c>
      <c r="O434" s="10">
        <f t="shared" si="40"/>
        <v>0</v>
      </c>
      <c r="P434" s="10">
        <f t="shared" si="41"/>
        <v>0</v>
      </c>
    </row>
    <row r="435" spans="1:16">
      <c r="A435" s="8" t="s">
        <v>35</v>
      </c>
      <c r="B435" s="9" t="s">
        <v>36</v>
      </c>
      <c r="C435" s="10">
        <v>0.9</v>
      </c>
      <c r="D435" s="10">
        <v>0.9</v>
      </c>
      <c r="E435" s="10">
        <v>0.3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0.3</v>
      </c>
      <c r="L435" s="10">
        <f t="shared" si="37"/>
        <v>0.9</v>
      </c>
      <c r="M435" s="10">
        <f t="shared" si="38"/>
        <v>0</v>
      </c>
      <c r="N435" s="10">
        <f t="shared" si="39"/>
        <v>0.9</v>
      </c>
      <c r="O435" s="10">
        <f t="shared" si="40"/>
        <v>0.3</v>
      </c>
      <c r="P435" s="10">
        <f t="shared" si="41"/>
        <v>0</v>
      </c>
    </row>
    <row r="436" spans="1:16">
      <c r="A436" s="8" t="s">
        <v>37</v>
      </c>
      <c r="B436" s="9" t="s">
        <v>38</v>
      </c>
      <c r="C436" s="10">
        <v>6.57</v>
      </c>
      <c r="D436" s="10">
        <v>6.57</v>
      </c>
      <c r="E436" s="10">
        <v>0.55000000000000004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0.55000000000000004</v>
      </c>
      <c r="L436" s="10">
        <f t="shared" si="37"/>
        <v>6.57</v>
      </c>
      <c r="M436" s="10">
        <f t="shared" si="38"/>
        <v>0</v>
      </c>
      <c r="N436" s="10">
        <f t="shared" si="39"/>
        <v>6.57</v>
      </c>
      <c r="O436" s="10">
        <f t="shared" si="40"/>
        <v>0.55000000000000004</v>
      </c>
      <c r="P436" s="10">
        <f t="shared" si="41"/>
        <v>0</v>
      </c>
    </row>
    <row r="437" spans="1:16" ht="25.5">
      <c r="A437" s="5" t="s">
        <v>213</v>
      </c>
      <c r="B437" s="6" t="s">
        <v>214</v>
      </c>
      <c r="C437" s="7">
        <v>0</v>
      </c>
      <c r="D437" s="7">
        <v>200.9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0</v>
      </c>
      <c r="L437" s="7">
        <f t="shared" si="37"/>
        <v>200.9</v>
      </c>
      <c r="M437" s="7">
        <f t="shared" si="38"/>
        <v>0</v>
      </c>
      <c r="N437" s="7">
        <f t="shared" si="39"/>
        <v>200.9</v>
      </c>
      <c r="O437" s="7">
        <f t="shared" si="40"/>
        <v>0</v>
      </c>
      <c r="P437" s="7">
        <f t="shared" si="41"/>
        <v>0</v>
      </c>
    </row>
    <row r="438" spans="1:16">
      <c r="A438" s="8" t="s">
        <v>27</v>
      </c>
      <c r="B438" s="9" t="s">
        <v>28</v>
      </c>
      <c r="C438" s="10">
        <v>0</v>
      </c>
      <c r="D438" s="10">
        <v>191.142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191.142</v>
      </c>
      <c r="M438" s="10">
        <f t="shared" si="38"/>
        <v>0</v>
      </c>
      <c r="N438" s="10">
        <f t="shared" si="39"/>
        <v>191.142</v>
      </c>
      <c r="O438" s="10">
        <f t="shared" si="40"/>
        <v>0</v>
      </c>
      <c r="P438" s="10">
        <f t="shared" si="41"/>
        <v>0</v>
      </c>
    </row>
    <row r="439" spans="1:16" ht="25.5">
      <c r="A439" s="8" t="s">
        <v>55</v>
      </c>
      <c r="B439" s="9" t="s">
        <v>56</v>
      </c>
      <c r="C439" s="10">
        <v>0</v>
      </c>
      <c r="D439" s="10">
        <v>9.7580000000000009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9.7580000000000009</v>
      </c>
      <c r="M439" s="10">
        <f t="shared" si="38"/>
        <v>0</v>
      </c>
      <c r="N439" s="10">
        <f t="shared" si="39"/>
        <v>9.7580000000000009</v>
      </c>
      <c r="O439" s="10">
        <f t="shared" si="40"/>
        <v>0</v>
      </c>
      <c r="P439" s="10">
        <f t="shared" si="41"/>
        <v>0</v>
      </c>
    </row>
    <row r="440" spans="1:16" ht="25.5">
      <c r="A440" s="5" t="s">
        <v>215</v>
      </c>
      <c r="B440" s="6" t="s">
        <v>216</v>
      </c>
      <c r="C440" s="7">
        <v>810</v>
      </c>
      <c r="D440" s="7">
        <v>810</v>
      </c>
      <c r="E440" s="7">
        <v>147.20000000000002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f t="shared" si="36"/>
        <v>147.20000000000002</v>
      </c>
      <c r="L440" s="7">
        <f t="shared" si="37"/>
        <v>810</v>
      </c>
      <c r="M440" s="7">
        <f t="shared" si="38"/>
        <v>0</v>
      </c>
      <c r="N440" s="7">
        <f t="shared" si="39"/>
        <v>810</v>
      </c>
      <c r="O440" s="7">
        <f t="shared" si="40"/>
        <v>147.20000000000002</v>
      </c>
      <c r="P440" s="7">
        <f t="shared" si="41"/>
        <v>0</v>
      </c>
    </row>
    <row r="441" spans="1:16" ht="25.5">
      <c r="A441" s="8" t="s">
        <v>55</v>
      </c>
      <c r="B441" s="9" t="s">
        <v>56</v>
      </c>
      <c r="C441" s="10">
        <v>810</v>
      </c>
      <c r="D441" s="10">
        <v>810</v>
      </c>
      <c r="E441" s="10">
        <v>147.20000000000002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147.20000000000002</v>
      </c>
      <c r="L441" s="10">
        <f t="shared" si="37"/>
        <v>810</v>
      </c>
      <c r="M441" s="10">
        <f t="shared" si="38"/>
        <v>0</v>
      </c>
      <c r="N441" s="10">
        <f t="shared" si="39"/>
        <v>810</v>
      </c>
      <c r="O441" s="10">
        <f t="shared" si="40"/>
        <v>147.20000000000002</v>
      </c>
      <c r="P441" s="10">
        <f t="shared" si="41"/>
        <v>0</v>
      </c>
    </row>
    <row r="442" spans="1:16" ht="25.5">
      <c r="A442" s="5" t="s">
        <v>217</v>
      </c>
      <c r="B442" s="6" t="s">
        <v>218</v>
      </c>
      <c r="C442" s="7">
        <v>203433.83499999993</v>
      </c>
      <c r="D442" s="7">
        <v>218898.57008999996</v>
      </c>
      <c r="E442" s="7">
        <v>31689.811999999998</v>
      </c>
      <c r="F442" s="7">
        <v>265.12456000000003</v>
      </c>
      <c r="G442" s="7">
        <v>0</v>
      </c>
      <c r="H442" s="7">
        <v>1161.2795599999999</v>
      </c>
      <c r="I442" s="7">
        <v>0.12</v>
      </c>
      <c r="J442" s="7">
        <v>11280.04549</v>
      </c>
      <c r="K442" s="7">
        <f t="shared" si="36"/>
        <v>31424.687439999998</v>
      </c>
      <c r="L442" s="7">
        <f t="shared" si="37"/>
        <v>218633.44552999997</v>
      </c>
      <c r="M442" s="7">
        <f t="shared" si="38"/>
        <v>0.83662395977609472</v>
      </c>
      <c r="N442" s="7">
        <f t="shared" si="39"/>
        <v>217737.29052999997</v>
      </c>
      <c r="O442" s="7">
        <f t="shared" si="40"/>
        <v>30528.532439999999</v>
      </c>
      <c r="P442" s="7">
        <f t="shared" si="41"/>
        <v>3.6645201934299898</v>
      </c>
    </row>
    <row r="443" spans="1:16" ht="38.25">
      <c r="A443" s="5" t="s">
        <v>219</v>
      </c>
      <c r="B443" s="6" t="s">
        <v>46</v>
      </c>
      <c r="C443" s="7">
        <v>5132.3640000000005</v>
      </c>
      <c r="D443" s="7">
        <v>5086.5000000000009</v>
      </c>
      <c r="E443" s="7">
        <v>851.61300000000006</v>
      </c>
      <c r="F443" s="7">
        <v>0</v>
      </c>
      <c r="G443" s="7">
        <v>0</v>
      </c>
      <c r="H443" s="7">
        <v>0</v>
      </c>
      <c r="I443" s="7">
        <v>0</v>
      </c>
      <c r="J443" s="7">
        <v>0.44</v>
      </c>
      <c r="K443" s="7">
        <f t="shared" si="36"/>
        <v>851.61300000000006</v>
      </c>
      <c r="L443" s="7">
        <f t="shared" si="37"/>
        <v>5086.5000000000009</v>
      </c>
      <c r="M443" s="7">
        <f t="shared" si="38"/>
        <v>0</v>
      </c>
      <c r="N443" s="7">
        <f t="shared" si="39"/>
        <v>5086.5000000000009</v>
      </c>
      <c r="O443" s="7">
        <f t="shared" si="40"/>
        <v>851.61300000000006</v>
      </c>
      <c r="P443" s="7">
        <f t="shared" si="41"/>
        <v>0</v>
      </c>
    </row>
    <row r="444" spans="1:16">
      <c r="A444" s="8" t="s">
        <v>23</v>
      </c>
      <c r="B444" s="9" t="s">
        <v>24</v>
      </c>
      <c r="C444" s="10">
        <v>4050.6669999999999</v>
      </c>
      <c r="D444" s="10">
        <v>4013.0740000000001</v>
      </c>
      <c r="E444" s="10">
        <v>672.34400000000005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672.34400000000005</v>
      </c>
      <c r="L444" s="10">
        <f t="shared" si="37"/>
        <v>4013.0740000000001</v>
      </c>
      <c r="M444" s="10">
        <f t="shared" si="38"/>
        <v>0</v>
      </c>
      <c r="N444" s="10">
        <f t="shared" si="39"/>
        <v>4013.0740000000001</v>
      </c>
      <c r="O444" s="10">
        <f t="shared" si="40"/>
        <v>672.34400000000005</v>
      </c>
      <c r="P444" s="10">
        <f t="shared" si="41"/>
        <v>0</v>
      </c>
    </row>
    <row r="445" spans="1:16">
      <c r="A445" s="8" t="s">
        <v>25</v>
      </c>
      <c r="B445" s="9" t="s">
        <v>26</v>
      </c>
      <c r="C445" s="10">
        <v>830.38700000000006</v>
      </c>
      <c r="D445" s="10">
        <v>822.11599999999999</v>
      </c>
      <c r="E445" s="10">
        <v>137.83099999999999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137.83099999999999</v>
      </c>
      <c r="L445" s="10">
        <f t="shared" si="37"/>
        <v>822.11599999999999</v>
      </c>
      <c r="M445" s="10">
        <f t="shared" si="38"/>
        <v>0</v>
      </c>
      <c r="N445" s="10">
        <f t="shared" si="39"/>
        <v>822.11599999999999</v>
      </c>
      <c r="O445" s="10">
        <f t="shared" si="40"/>
        <v>137.83099999999999</v>
      </c>
      <c r="P445" s="10">
        <f t="shared" si="41"/>
        <v>0</v>
      </c>
    </row>
    <row r="446" spans="1:16">
      <c r="A446" s="8" t="s">
        <v>27</v>
      </c>
      <c r="B446" s="9" t="s">
        <v>28</v>
      </c>
      <c r="C446" s="10">
        <v>136.34700000000001</v>
      </c>
      <c r="D446" s="10">
        <v>136.34700000000001</v>
      </c>
      <c r="E446" s="10">
        <v>22.8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22.8</v>
      </c>
      <c r="L446" s="10">
        <f t="shared" si="37"/>
        <v>136.34700000000001</v>
      </c>
      <c r="M446" s="10">
        <f t="shared" si="38"/>
        <v>0</v>
      </c>
      <c r="N446" s="10">
        <f t="shared" si="39"/>
        <v>136.34700000000001</v>
      </c>
      <c r="O446" s="10">
        <f t="shared" si="40"/>
        <v>22.8</v>
      </c>
      <c r="P446" s="10">
        <f t="shared" si="41"/>
        <v>0</v>
      </c>
    </row>
    <row r="447" spans="1:16">
      <c r="A447" s="8" t="s">
        <v>29</v>
      </c>
      <c r="B447" s="9" t="s">
        <v>30</v>
      </c>
      <c r="C447" s="10">
        <v>98.433999999999997</v>
      </c>
      <c r="D447" s="10">
        <v>98.433999999999997</v>
      </c>
      <c r="E447" s="10">
        <v>16.399999999999999</v>
      </c>
      <c r="F447" s="10">
        <v>0</v>
      </c>
      <c r="G447" s="10">
        <v>0</v>
      </c>
      <c r="H447" s="10">
        <v>0</v>
      </c>
      <c r="I447" s="10">
        <v>0</v>
      </c>
      <c r="J447" s="10">
        <v>0.44</v>
      </c>
      <c r="K447" s="10">
        <f t="shared" si="36"/>
        <v>16.399999999999999</v>
      </c>
      <c r="L447" s="10">
        <f t="shared" si="37"/>
        <v>98.433999999999997</v>
      </c>
      <c r="M447" s="10">
        <f t="shared" si="38"/>
        <v>0</v>
      </c>
      <c r="N447" s="10">
        <f t="shared" si="39"/>
        <v>98.433999999999997</v>
      </c>
      <c r="O447" s="10">
        <f t="shared" si="40"/>
        <v>16.399999999999999</v>
      </c>
      <c r="P447" s="10">
        <f t="shared" si="41"/>
        <v>0</v>
      </c>
    </row>
    <row r="448" spans="1:16">
      <c r="A448" s="8" t="s">
        <v>31</v>
      </c>
      <c r="B448" s="9" t="s">
        <v>32</v>
      </c>
      <c r="C448" s="10">
        <v>12.738</v>
      </c>
      <c r="D448" s="10">
        <v>12.738</v>
      </c>
      <c r="E448" s="10">
        <v>2.238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2.238</v>
      </c>
      <c r="L448" s="10">
        <f t="shared" si="37"/>
        <v>12.738</v>
      </c>
      <c r="M448" s="10">
        <f t="shared" si="38"/>
        <v>0</v>
      </c>
      <c r="N448" s="10">
        <f t="shared" si="39"/>
        <v>12.738</v>
      </c>
      <c r="O448" s="10">
        <f t="shared" si="40"/>
        <v>2.238</v>
      </c>
      <c r="P448" s="10">
        <f t="shared" si="41"/>
        <v>0</v>
      </c>
    </row>
    <row r="449" spans="1:16" ht="25.5">
      <c r="A449" s="8" t="s">
        <v>41</v>
      </c>
      <c r="B449" s="9" t="s">
        <v>42</v>
      </c>
      <c r="C449" s="10">
        <v>3.7909999999999999</v>
      </c>
      <c r="D449" s="10">
        <v>3.7909999999999999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3.7909999999999999</v>
      </c>
      <c r="M449" s="10">
        <f t="shared" si="38"/>
        <v>0</v>
      </c>
      <c r="N449" s="10">
        <f t="shared" si="39"/>
        <v>3.7909999999999999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220</v>
      </c>
      <c r="B450" s="6" t="s">
        <v>221</v>
      </c>
      <c r="C450" s="7">
        <v>108549.64200000001</v>
      </c>
      <c r="D450" s="7">
        <v>113860.842</v>
      </c>
      <c r="E450" s="7">
        <v>18358.374</v>
      </c>
      <c r="F450" s="7">
        <v>0</v>
      </c>
      <c r="G450" s="7">
        <v>0</v>
      </c>
      <c r="H450" s="7">
        <v>896.27499999999998</v>
      </c>
      <c r="I450" s="7">
        <v>0</v>
      </c>
      <c r="J450" s="7">
        <v>7134.9653499999995</v>
      </c>
      <c r="K450" s="7">
        <f t="shared" si="36"/>
        <v>18358.374</v>
      </c>
      <c r="L450" s="7">
        <f t="shared" si="37"/>
        <v>113860.842</v>
      </c>
      <c r="M450" s="7">
        <f t="shared" si="38"/>
        <v>0</v>
      </c>
      <c r="N450" s="7">
        <f t="shared" si="39"/>
        <v>112964.56700000001</v>
      </c>
      <c r="O450" s="7">
        <f t="shared" si="40"/>
        <v>17462.098999999998</v>
      </c>
      <c r="P450" s="7">
        <f t="shared" si="41"/>
        <v>4.8821044826736832</v>
      </c>
    </row>
    <row r="451" spans="1:16" ht="25.5">
      <c r="A451" s="8" t="s">
        <v>55</v>
      </c>
      <c r="B451" s="9" t="s">
        <v>56</v>
      </c>
      <c r="C451" s="10">
        <v>108549.64200000001</v>
      </c>
      <c r="D451" s="10">
        <v>113860.842</v>
      </c>
      <c r="E451" s="10">
        <v>18358.374</v>
      </c>
      <c r="F451" s="10">
        <v>0</v>
      </c>
      <c r="G451" s="10">
        <v>0</v>
      </c>
      <c r="H451" s="10">
        <v>896.27499999999998</v>
      </c>
      <c r="I451" s="10">
        <v>0</v>
      </c>
      <c r="J451" s="10">
        <v>7134.9653499999995</v>
      </c>
      <c r="K451" s="10">
        <f t="shared" si="36"/>
        <v>18358.374</v>
      </c>
      <c r="L451" s="10">
        <f t="shared" si="37"/>
        <v>113860.842</v>
      </c>
      <c r="M451" s="10">
        <f t="shared" si="38"/>
        <v>0</v>
      </c>
      <c r="N451" s="10">
        <f t="shared" si="39"/>
        <v>112964.56700000001</v>
      </c>
      <c r="O451" s="10">
        <f t="shared" si="40"/>
        <v>17462.098999999998</v>
      </c>
      <c r="P451" s="10">
        <f t="shared" si="41"/>
        <v>4.8821044826736832</v>
      </c>
    </row>
    <row r="452" spans="1:16" ht="25.5">
      <c r="A452" s="5" t="s">
        <v>222</v>
      </c>
      <c r="B452" s="6" t="s">
        <v>223</v>
      </c>
      <c r="C452" s="7">
        <v>6750</v>
      </c>
      <c r="D452" s="7">
        <v>17913.600000000002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0</v>
      </c>
      <c r="L452" s="7">
        <f t="shared" si="37"/>
        <v>17913.600000000002</v>
      </c>
      <c r="M452" s="7">
        <f t="shared" si="38"/>
        <v>0</v>
      </c>
      <c r="N452" s="7">
        <f t="shared" si="39"/>
        <v>17913.600000000002</v>
      </c>
      <c r="O452" s="7">
        <f t="shared" si="40"/>
        <v>0</v>
      </c>
      <c r="P452" s="7">
        <f t="shared" si="41"/>
        <v>0</v>
      </c>
    </row>
    <row r="453" spans="1:16" ht="25.5">
      <c r="A453" s="8" t="s">
        <v>55</v>
      </c>
      <c r="B453" s="9" t="s">
        <v>56</v>
      </c>
      <c r="C453" s="10">
        <v>6750</v>
      </c>
      <c r="D453" s="10">
        <v>17913.600000000002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17913.600000000002</v>
      </c>
      <c r="M453" s="10">
        <f t="shared" si="38"/>
        <v>0</v>
      </c>
      <c r="N453" s="10">
        <f t="shared" si="39"/>
        <v>17913.600000000002</v>
      </c>
      <c r="O453" s="10">
        <f t="shared" si="40"/>
        <v>0</v>
      </c>
      <c r="P453" s="10">
        <f t="shared" si="41"/>
        <v>0</v>
      </c>
    </row>
    <row r="454" spans="1:16">
      <c r="A454" s="5" t="s">
        <v>224</v>
      </c>
      <c r="B454" s="6" t="s">
        <v>170</v>
      </c>
      <c r="C454" s="7">
        <v>76638.777000000002</v>
      </c>
      <c r="D454" s="7">
        <v>75305.601089999996</v>
      </c>
      <c r="E454" s="7">
        <v>11187.773000000001</v>
      </c>
      <c r="F454" s="7">
        <v>152.05537000000001</v>
      </c>
      <c r="G454" s="7">
        <v>0</v>
      </c>
      <c r="H454" s="7">
        <v>152.05537000000001</v>
      </c>
      <c r="I454" s="7">
        <v>0</v>
      </c>
      <c r="J454" s="7">
        <v>3981.1701400000002</v>
      </c>
      <c r="K454" s="7">
        <f t="shared" ref="K454:K517" si="42">E454-F454</f>
        <v>11035.717630000001</v>
      </c>
      <c r="L454" s="7">
        <f t="shared" ref="L454:L517" si="43">D454-F454</f>
        <v>75153.545719999995</v>
      </c>
      <c r="M454" s="7">
        <f t="shared" ref="M454:M517" si="44">IF(E454=0,0,(F454/E454)*100)</f>
        <v>1.3591209796623511</v>
      </c>
      <c r="N454" s="7">
        <f t="shared" ref="N454:N517" si="45">D454-H454</f>
        <v>75153.545719999995</v>
      </c>
      <c r="O454" s="7">
        <f t="shared" ref="O454:O517" si="46">E454-H454</f>
        <v>11035.717630000001</v>
      </c>
      <c r="P454" s="7">
        <f t="shared" ref="P454:P517" si="47">IF(E454=0,0,(H454/E454)*100)</f>
        <v>1.3591209796623511</v>
      </c>
    </row>
    <row r="455" spans="1:16">
      <c r="A455" s="8" t="s">
        <v>35</v>
      </c>
      <c r="B455" s="9" t="s">
        <v>36</v>
      </c>
      <c r="C455" s="10">
        <v>172.887</v>
      </c>
      <c r="D455" s="10">
        <v>99.3</v>
      </c>
      <c r="E455" s="10">
        <v>33.1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33.1</v>
      </c>
      <c r="L455" s="10">
        <f t="shared" si="43"/>
        <v>99.3</v>
      </c>
      <c r="M455" s="10">
        <f t="shared" si="44"/>
        <v>0</v>
      </c>
      <c r="N455" s="10">
        <f t="shared" si="45"/>
        <v>99.3</v>
      </c>
      <c r="O455" s="10">
        <f t="shared" si="46"/>
        <v>33.1</v>
      </c>
      <c r="P455" s="10">
        <f t="shared" si="47"/>
        <v>0</v>
      </c>
    </row>
    <row r="456" spans="1:16">
      <c r="A456" s="8" t="s">
        <v>37</v>
      </c>
      <c r="B456" s="9" t="s">
        <v>38</v>
      </c>
      <c r="C456" s="10">
        <v>9000</v>
      </c>
      <c r="D456" s="10">
        <v>8718.4090899999992</v>
      </c>
      <c r="E456" s="10">
        <v>842.29700000000003</v>
      </c>
      <c r="F456" s="10">
        <v>0</v>
      </c>
      <c r="G456" s="10">
        <v>0</v>
      </c>
      <c r="H456" s="10">
        <v>0</v>
      </c>
      <c r="I456" s="10">
        <v>0</v>
      </c>
      <c r="J456" s="10">
        <v>296.11362000000003</v>
      </c>
      <c r="K456" s="10">
        <f t="shared" si="42"/>
        <v>842.29700000000003</v>
      </c>
      <c r="L456" s="10">
        <f t="shared" si="43"/>
        <v>8718.4090899999992</v>
      </c>
      <c r="M456" s="10">
        <f t="shared" si="44"/>
        <v>0</v>
      </c>
      <c r="N456" s="10">
        <f t="shared" si="45"/>
        <v>8718.4090899999992</v>
      </c>
      <c r="O456" s="10">
        <f t="shared" si="46"/>
        <v>842.29700000000003</v>
      </c>
      <c r="P456" s="10">
        <f t="shared" si="47"/>
        <v>0</v>
      </c>
    </row>
    <row r="457" spans="1:16">
      <c r="A457" s="8" t="s">
        <v>39</v>
      </c>
      <c r="B457" s="9" t="s">
        <v>40</v>
      </c>
      <c r="C457" s="10">
        <v>69.153999999999996</v>
      </c>
      <c r="D457" s="10">
        <v>59.956000000000003</v>
      </c>
      <c r="E457" s="10">
        <v>8.452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8.452</v>
      </c>
      <c r="L457" s="10">
        <f t="shared" si="43"/>
        <v>59.956000000000003</v>
      </c>
      <c r="M457" s="10">
        <f t="shared" si="44"/>
        <v>0</v>
      </c>
      <c r="N457" s="10">
        <f t="shared" si="45"/>
        <v>59.956000000000003</v>
      </c>
      <c r="O457" s="10">
        <f t="shared" si="46"/>
        <v>8.452</v>
      </c>
      <c r="P457" s="10">
        <f t="shared" si="47"/>
        <v>0</v>
      </c>
    </row>
    <row r="458" spans="1:16" ht="25.5">
      <c r="A458" s="8" t="s">
        <v>55</v>
      </c>
      <c r="B458" s="9" t="s">
        <v>56</v>
      </c>
      <c r="C458" s="10">
        <v>67396.736000000004</v>
      </c>
      <c r="D458" s="10">
        <v>66427.936000000002</v>
      </c>
      <c r="E458" s="10">
        <v>10303.924000000001</v>
      </c>
      <c r="F458" s="10">
        <v>152.05537000000001</v>
      </c>
      <c r="G458" s="10">
        <v>0</v>
      </c>
      <c r="H458" s="10">
        <v>152.05537000000001</v>
      </c>
      <c r="I458" s="10">
        <v>0</v>
      </c>
      <c r="J458" s="10">
        <v>3685.0565200000001</v>
      </c>
      <c r="K458" s="10">
        <f t="shared" si="42"/>
        <v>10151.868630000001</v>
      </c>
      <c r="L458" s="10">
        <f t="shared" si="43"/>
        <v>66275.88063</v>
      </c>
      <c r="M458" s="10">
        <f t="shared" si="44"/>
        <v>1.4757035280927926</v>
      </c>
      <c r="N458" s="10">
        <f t="shared" si="45"/>
        <v>66275.88063</v>
      </c>
      <c r="O458" s="10">
        <f t="shared" si="46"/>
        <v>10151.868630000001</v>
      </c>
      <c r="P458" s="10">
        <f t="shared" si="47"/>
        <v>1.4757035280927926</v>
      </c>
    </row>
    <row r="459" spans="1:16" ht="25.5">
      <c r="A459" s="5" t="s">
        <v>225</v>
      </c>
      <c r="B459" s="6" t="s">
        <v>122</v>
      </c>
      <c r="C459" s="7">
        <v>3790.0479999999998</v>
      </c>
      <c r="D459" s="7">
        <v>3882.0479999999998</v>
      </c>
      <c r="E459" s="7">
        <v>702.65200000000004</v>
      </c>
      <c r="F459" s="7">
        <v>75.499359999999996</v>
      </c>
      <c r="G459" s="7">
        <v>0</v>
      </c>
      <c r="H459" s="7">
        <v>75.499359999999996</v>
      </c>
      <c r="I459" s="7">
        <v>0</v>
      </c>
      <c r="J459" s="7">
        <v>57.25</v>
      </c>
      <c r="K459" s="7">
        <f t="shared" si="42"/>
        <v>627.15264000000002</v>
      </c>
      <c r="L459" s="7">
        <f t="shared" si="43"/>
        <v>3806.54864</v>
      </c>
      <c r="M459" s="7">
        <f t="shared" si="44"/>
        <v>10.744914979250041</v>
      </c>
      <c r="N459" s="7">
        <f t="shared" si="45"/>
        <v>3806.54864</v>
      </c>
      <c r="O459" s="7">
        <f t="shared" si="46"/>
        <v>627.15264000000002</v>
      </c>
      <c r="P459" s="7">
        <f t="shared" si="47"/>
        <v>10.744914979250041</v>
      </c>
    </row>
    <row r="460" spans="1:16">
      <c r="A460" s="8" t="s">
        <v>23</v>
      </c>
      <c r="B460" s="9" t="s">
        <v>24</v>
      </c>
      <c r="C460" s="10">
        <v>500.32900000000001</v>
      </c>
      <c r="D460" s="10">
        <v>500.32900000000001</v>
      </c>
      <c r="E460" s="10">
        <v>81.602000000000004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81.602000000000004</v>
      </c>
      <c r="L460" s="10">
        <f t="shared" si="43"/>
        <v>500.32900000000001</v>
      </c>
      <c r="M460" s="10">
        <f t="shared" si="44"/>
        <v>0</v>
      </c>
      <c r="N460" s="10">
        <f t="shared" si="45"/>
        <v>500.32900000000001</v>
      </c>
      <c r="O460" s="10">
        <f t="shared" si="46"/>
        <v>81.602000000000004</v>
      </c>
      <c r="P460" s="10">
        <f t="shared" si="47"/>
        <v>0</v>
      </c>
    </row>
    <row r="461" spans="1:16">
      <c r="A461" s="8" t="s">
        <v>25</v>
      </c>
      <c r="B461" s="9" t="s">
        <v>26</v>
      </c>
      <c r="C461" s="10">
        <v>110.072</v>
      </c>
      <c r="D461" s="10">
        <v>110.072</v>
      </c>
      <c r="E461" s="10">
        <v>17.952000000000002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17.952000000000002</v>
      </c>
      <c r="L461" s="10">
        <f t="shared" si="43"/>
        <v>110.072</v>
      </c>
      <c r="M461" s="10">
        <f t="shared" si="44"/>
        <v>0</v>
      </c>
      <c r="N461" s="10">
        <f t="shared" si="45"/>
        <v>110.072</v>
      </c>
      <c r="O461" s="10">
        <f t="shared" si="46"/>
        <v>17.952000000000002</v>
      </c>
      <c r="P461" s="10">
        <f t="shared" si="47"/>
        <v>0</v>
      </c>
    </row>
    <row r="462" spans="1:16">
      <c r="A462" s="8" t="s">
        <v>27</v>
      </c>
      <c r="B462" s="9" t="s">
        <v>28</v>
      </c>
      <c r="C462" s="10">
        <v>5.3</v>
      </c>
      <c r="D462" s="10">
        <v>5.3</v>
      </c>
      <c r="E462" s="10">
        <v>0.88400000000000001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0.88400000000000001</v>
      </c>
      <c r="L462" s="10">
        <f t="shared" si="43"/>
        <v>5.3</v>
      </c>
      <c r="M462" s="10">
        <f t="shared" si="44"/>
        <v>0</v>
      </c>
      <c r="N462" s="10">
        <f t="shared" si="45"/>
        <v>5.3</v>
      </c>
      <c r="O462" s="10">
        <f t="shared" si="46"/>
        <v>0.88400000000000001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2.27</v>
      </c>
      <c r="D463" s="10">
        <v>2.27</v>
      </c>
      <c r="E463" s="10">
        <v>0.38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0.38</v>
      </c>
      <c r="L463" s="10">
        <f t="shared" si="43"/>
        <v>2.27</v>
      </c>
      <c r="M463" s="10">
        <f t="shared" si="44"/>
        <v>0</v>
      </c>
      <c r="N463" s="10">
        <f t="shared" si="45"/>
        <v>2.27</v>
      </c>
      <c r="O463" s="10">
        <f t="shared" si="46"/>
        <v>0.38</v>
      </c>
      <c r="P463" s="10">
        <f t="shared" si="47"/>
        <v>0</v>
      </c>
    </row>
    <row r="464" spans="1:16">
      <c r="A464" s="8" t="s">
        <v>31</v>
      </c>
      <c r="B464" s="9" t="s">
        <v>32</v>
      </c>
      <c r="C464" s="10">
        <v>2.331</v>
      </c>
      <c r="D464" s="10">
        <v>2.331</v>
      </c>
      <c r="E464" s="10">
        <v>0.38800000000000001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0.38800000000000001</v>
      </c>
      <c r="L464" s="10">
        <f t="shared" si="43"/>
        <v>2.331</v>
      </c>
      <c r="M464" s="10">
        <f t="shared" si="44"/>
        <v>0</v>
      </c>
      <c r="N464" s="10">
        <f t="shared" si="45"/>
        <v>2.331</v>
      </c>
      <c r="O464" s="10">
        <f t="shared" si="46"/>
        <v>0.38800000000000001</v>
      </c>
      <c r="P464" s="10">
        <f t="shared" si="47"/>
        <v>0</v>
      </c>
    </row>
    <row r="465" spans="1:16">
      <c r="A465" s="8" t="s">
        <v>33</v>
      </c>
      <c r="B465" s="9" t="s">
        <v>34</v>
      </c>
      <c r="C465" s="10">
        <v>5.9710000000000001</v>
      </c>
      <c r="D465" s="10">
        <v>5.9710000000000001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5.9710000000000001</v>
      </c>
      <c r="M465" s="10">
        <f t="shared" si="44"/>
        <v>0</v>
      </c>
      <c r="N465" s="10">
        <f t="shared" si="45"/>
        <v>5.9710000000000001</v>
      </c>
      <c r="O465" s="10">
        <f t="shared" si="46"/>
        <v>0</v>
      </c>
      <c r="P465" s="10">
        <f t="shared" si="47"/>
        <v>0</v>
      </c>
    </row>
    <row r="466" spans="1:16">
      <c r="A466" s="8" t="s">
        <v>35</v>
      </c>
      <c r="B466" s="9" t="s">
        <v>36</v>
      </c>
      <c r="C466" s="10">
        <v>0.871</v>
      </c>
      <c r="D466" s="10">
        <v>0.871</v>
      </c>
      <c r="E466" s="10">
        <v>0.14599999999999999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0.14599999999999999</v>
      </c>
      <c r="L466" s="10">
        <f t="shared" si="43"/>
        <v>0.871</v>
      </c>
      <c r="M466" s="10">
        <f t="shared" si="44"/>
        <v>0</v>
      </c>
      <c r="N466" s="10">
        <f t="shared" si="45"/>
        <v>0.871</v>
      </c>
      <c r="O466" s="10">
        <f t="shared" si="46"/>
        <v>0.14599999999999999</v>
      </c>
      <c r="P466" s="10">
        <f t="shared" si="47"/>
        <v>0</v>
      </c>
    </row>
    <row r="467" spans="1:16">
      <c r="A467" s="8" t="s">
        <v>37</v>
      </c>
      <c r="B467" s="9" t="s">
        <v>38</v>
      </c>
      <c r="C467" s="10">
        <v>4.1740000000000004</v>
      </c>
      <c r="D467" s="10">
        <v>4.1740000000000004</v>
      </c>
      <c r="E467" s="10">
        <v>0.70000000000000007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0.70000000000000007</v>
      </c>
      <c r="L467" s="10">
        <f t="shared" si="43"/>
        <v>4.1740000000000004</v>
      </c>
      <c r="M467" s="10">
        <f t="shared" si="44"/>
        <v>0</v>
      </c>
      <c r="N467" s="10">
        <f t="shared" si="45"/>
        <v>4.1740000000000004</v>
      </c>
      <c r="O467" s="10">
        <f t="shared" si="46"/>
        <v>0.70000000000000007</v>
      </c>
      <c r="P467" s="10">
        <f t="shared" si="47"/>
        <v>0</v>
      </c>
    </row>
    <row r="468" spans="1:16" ht="25.5">
      <c r="A468" s="8" t="s">
        <v>55</v>
      </c>
      <c r="B468" s="9" t="s">
        <v>56</v>
      </c>
      <c r="C468" s="10">
        <v>3106.52</v>
      </c>
      <c r="D468" s="10">
        <v>3198.52</v>
      </c>
      <c r="E468" s="10">
        <v>600.6</v>
      </c>
      <c r="F468" s="10">
        <v>75.499359999999996</v>
      </c>
      <c r="G468" s="10">
        <v>0</v>
      </c>
      <c r="H468" s="10">
        <v>75.499359999999996</v>
      </c>
      <c r="I468" s="10">
        <v>0</v>
      </c>
      <c r="J468" s="10">
        <v>57.25</v>
      </c>
      <c r="K468" s="10">
        <f t="shared" si="42"/>
        <v>525.10064</v>
      </c>
      <c r="L468" s="10">
        <f t="shared" si="43"/>
        <v>3123.0206400000002</v>
      </c>
      <c r="M468" s="10">
        <f t="shared" si="44"/>
        <v>12.570656010656009</v>
      </c>
      <c r="N468" s="10">
        <f t="shared" si="45"/>
        <v>3123.0206400000002</v>
      </c>
      <c r="O468" s="10">
        <f t="shared" si="46"/>
        <v>525.10064</v>
      </c>
      <c r="P468" s="10">
        <f t="shared" si="47"/>
        <v>12.570656010656009</v>
      </c>
    </row>
    <row r="469" spans="1:16">
      <c r="A469" s="8" t="s">
        <v>43</v>
      </c>
      <c r="B469" s="9" t="s">
        <v>44</v>
      </c>
      <c r="C469" s="10">
        <v>52.21</v>
      </c>
      <c r="D469" s="10">
        <v>52.21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52.21</v>
      </c>
      <c r="M469" s="10">
        <f t="shared" si="44"/>
        <v>0</v>
      </c>
      <c r="N469" s="10">
        <f t="shared" si="45"/>
        <v>52.21</v>
      </c>
      <c r="O469" s="10">
        <f t="shared" si="46"/>
        <v>0</v>
      </c>
      <c r="P469" s="10">
        <f t="shared" si="47"/>
        <v>0</v>
      </c>
    </row>
    <row r="470" spans="1:16">
      <c r="A470" s="5" t="s">
        <v>226</v>
      </c>
      <c r="B470" s="6" t="s">
        <v>172</v>
      </c>
      <c r="C470" s="7">
        <v>0</v>
      </c>
      <c r="D470" s="7">
        <v>109.60000000000001</v>
      </c>
      <c r="E470" s="7">
        <v>109.60000000000001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f t="shared" si="42"/>
        <v>109.60000000000001</v>
      </c>
      <c r="L470" s="7">
        <f t="shared" si="43"/>
        <v>109.60000000000001</v>
      </c>
      <c r="M470" s="7">
        <f t="shared" si="44"/>
        <v>0</v>
      </c>
      <c r="N470" s="7">
        <f t="shared" si="45"/>
        <v>109.60000000000001</v>
      </c>
      <c r="O470" s="7">
        <f t="shared" si="46"/>
        <v>109.60000000000001</v>
      </c>
      <c r="P470" s="7">
        <f t="shared" si="47"/>
        <v>0</v>
      </c>
    </row>
    <row r="471" spans="1:16" ht="25.5">
      <c r="A471" s="8" t="s">
        <v>55</v>
      </c>
      <c r="B471" s="9" t="s">
        <v>56</v>
      </c>
      <c r="C471" s="10">
        <v>0</v>
      </c>
      <c r="D471" s="10">
        <v>109.60000000000001</v>
      </c>
      <c r="E471" s="10">
        <v>109.60000000000001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109.60000000000001</v>
      </c>
      <c r="L471" s="10">
        <f t="shared" si="43"/>
        <v>109.60000000000001</v>
      </c>
      <c r="M471" s="10">
        <f t="shared" si="44"/>
        <v>0</v>
      </c>
      <c r="N471" s="10">
        <f t="shared" si="45"/>
        <v>109.60000000000001</v>
      </c>
      <c r="O471" s="10">
        <f t="shared" si="46"/>
        <v>109.60000000000001</v>
      </c>
      <c r="P471" s="10">
        <f t="shared" si="47"/>
        <v>0</v>
      </c>
    </row>
    <row r="472" spans="1:16" ht="25.5">
      <c r="A472" s="5" t="s">
        <v>227</v>
      </c>
      <c r="B472" s="6" t="s">
        <v>214</v>
      </c>
      <c r="C472" s="7">
        <v>0</v>
      </c>
      <c r="D472" s="7">
        <v>199.97499999999999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199.97499999999999</v>
      </c>
      <c r="M472" s="7">
        <f t="shared" si="44"/>
        <v>0</v>
      </c>
      <c r="N472" s="7">
        <f t="shared" si="45"/>
        <v>199.97499999999999</v>
      </c>
      <c r="O472" s="7">
        <f t="shared" si="46"/>
        <v>0</v>
      </c>
      <c r="P472" s="7">
        <f t="shared" si="47"/>
        <v>0</v>
      </c>
    </row>
    <row r="473" spans="1:16" ht="25.5">
      <c r="A473" s="8" t="s">
        <v>55</v>
      </c>
      <c r="B473" s="9" t="s">
        <v>56</v>
      </c>
      <c r="C473" s="10">
        <v>0</v>
      </c>
      <c r="D473" s="10">
        <v>199.97499999999999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199.97499999999999</v>
      </c>
      <c r="M473" s="10">
        <f t="shared" si="44"/>
        <v>0</v>
      </c>
      <c r="N473" s="10">
        <f t="shared" si="45"/>
        <v>199.97499999999999</v>
      </c>
      <c r="O473" s="10">
        <f t="shared" si="46"/>
        <v>0</v>
      </c>
      <c r="P473" s="10">
        <f t="shared" si="47"/>
        <v>0</v>
      </c>
    </row>
    <row r="474" spans="1:16">
      <c r="A474" s="5" t="s">
        <v>228</v>
      </c>
      <c r="B474" s="6" t="s">
        <v>229</v>
      </c>
      <c r="C474" s="7">
        <v>888</v>
      </c>
      <c r="D474" s="7">
        <v>888</v>
      </c>
      <c r="E474" s="7">
        <v>197</v>
      </c>
      <c r="F474" s="7">
        <v>0</v>
      </c>
      <c r="G474" s="7">
        <v>0</v>
      </c>
      <c r="H474" s="7">
        <v>0</v>
      </c>
      <c r="I474" s="7">
        <v>0</v>
      </c>
      <c r="J474" s="7">
        <v>98.5</v>
      </c>
      <c r="K474" s="7">
        <f t="shared" si="42"/>
        <v>197</v>
      </c>
      <c r="L474" s="7">
        <f t="shared" si="43"/>
        <v>888</v>
      </c>
      <c r="M474" s="7">
        <f t="shared" si="44"/>
        <v>0</v>
      </c>
      <c r="N474" s="7">
        <f t="shared" si="45"/>
        <v>888</v>
      </c>
      <c r="O474" s="7">
        <f t="shared" si="46"/>
        <v>197</v>
      </c>
      <c r="P474" s="7">
        <f t="shared" si="47"/>
        <v>0</v>
      </c>
    </row>
    <row r="475" spans="1:16" ht="25.5">
      <c r="A475" s="8" t="s">
        <v>55</v>
      </c>
      <c r="B475" s="9" t="s">
        <v>56</v>
      </c>
      <c r="C475" s="10">
        <v>888</v>
      </c>
      <c r="D475" s="10">
        <v>888</v>
      </c>
      <c r="E475" s="10">
        <v>197</v>
      </c>
      <c r="F475" s="10">
        <v>0</v>
      </c>
      <c r="G475" s="10">
        <v>0</v>
      </c>
      <c r="H475" s="10">
        <v>0</v>
      </c>
      <c r="I475" s="10">
        <v>0</v>
      </c>
      <c r="J475" s="10">
        <v>98.5</v>
      </c>
      <c r="K475" s="10">
        <f t="shared" si="42"/>
        <v>197</v>
      </c>
      <c r="L475" s="10">
        <f t="shared" si="43"/>
        <v>888</v>
      </c>
      <c r="M475" s="10">
        <f t="shared" si="44"/>
        <v>0</v>
      </c>
      <c r="N475" s="10">
        <f t="shared" si="45"/>
        <v>888</v>
      </c>
      <c r="O475" s="10">
        <f t="shared" si="46"/>
        <v>197</v>
      </c>
      <c r="P475" s="10">
        <f t="shared" si="47"/>
        <v>0</v>
      </c>
    </row>
    <row r="476" spans="1:16">
      <c r="A476" s="5" t="s">
        <v>230</v>
      </c>
      <c r="B476" s="6" t="s">
        <v>231</v>
      </c>
      <c r="C476" s="7">
        <v>69</v>
      </c>
      <c r="D476" s="7">
        <v>69</v>
      </c>
      <c r="E476" s="7">
        <v>15.200000000000001</v>
      </c>
      <c r="F476" s="7">
        <v>0</v>
      </c>
      <c r="G476" s="7">
        <v>0</v>
      </c>
      <c r="H476" s="7">
        <v>0</v>
      </c>
      <c r="I476" s="7">
        <v>0</v>
      </c>
      <c r="J476" s="7">
        <v>7.6000000000000005</v>
      </c>
      <c r="K476" s="7">
        <f t="shared" si="42"/>
        <v>15.200000000000001</v>
      </c>
      <c r="L476" s="7">
        <f t="shared" si="43"/>
        <v>69</v>
      </c>
      <c r="M476" s="7">
        <f t="shared" si="44"/>
        <v>0</v>
      </c>
      <c r="N476" s="7">
        <f t="shared" si="45"/>
        <v>69</v>
      </c>
      <c r="O476" s="7">
        <f t="shared" si="46"/>
        <v>15.200000000000001</v>
      </c>
      <c r="P476" s="7">
        <f t="shared" si="47"/>
        <v>0</v>
      </c>
    </row>
    <row r="477" spans="1:16" ht="25.5">
      <c r="A477" s="8" t="s">
        <v>55</v>
      </c>
      <c r="B477" s="9" t="s">
        <v>56</v>
      </c>
      <c r="C477" s="10">
        <v>69</v>
      </c>
      <c r="D477" s="10">
        <v>69</v>
      </c>
      <c r="E477" s="10">
        <v>15.200000000000001</v>
      </c>
      <c r="F477" s="10">
        <v>0</v>
      </c>
      <c r="G477" s="10">
        <v>0</v>
      </c>
      <c r="H477" s="10">
        <v>0</v>
      </c>
      <c r="I477" s="10">
        <v>0</v>
      </c>
      <c r="J477" s="10">
        <v>7.6000000000000005</v>
      </c>
      <c r="K477" s="10">
        <f t="shared" si="42"/>
        <v>15.200000000000001</v>
      </c>
      <c r="L477" s="10">
        <f t="shared" si="43"/>
        <v>69</v>
      </c>
      <c r="M477" s="10">
        <f t="shared" si="44"/>
        <v>0</v>
      </c>
      <c r="N477" s="10">
        <f t="shared" si="45"/>
        <v>69</v>
      </c>
      <c r="O477" s="10">
        <f t="shared" si="46"/>
        <v>15.200000000000001</v>
      </c>
      <c r="P477" s="10">
        <f t="shared" si="47"/>
        <v>0</v>
      </c>
    </row>
    <row r="478" spans="1:16" ht="25.5">
      <c r="A478" s="5" t="s">
        <v>232</v>
      </c>
      <c r="B478" s="6" t="s">
        <v>216</v>
      </c>
      <c r="C478" s="7">
        <v>1616.0040000000001</v>
      </c>
      <c r="D478" s="7">
        <v>1583.404</v>
      </c>
      <c r="E478" s="7">
        <v>267.60000000000002</v>
      </c>
      <c r="F478" s="7">
        <v>37.569830000000003</v>
      </c>
      <c r="G478" s="7">
        <v>0</v>
      </c>
      <c r="H478" s="7">
        <v>37.449830000000006</v>
      </c>
      <c r="I478" s="7">
        <v>0.12</v>
      </c>
      <c r="J478" s="7">
        <v>0.12</v>
      </c>
      <c r="K478" s="7">
        <f t="shared" si="42"/>
        <v>230.03017000000003</v>
      </c>
      <c r="L478" s="7">
        <f t="shared" si="43"/>
        <v>1545.8341700000001</v>
      </c>
      <c r="M478" s="7">
        <f t="shared" si="44"/>
        <v>14.039547832585949</v>
      </c>
      <c r="N478" s="7">
        <f t="shared" si="45"/>
        <v>1545.95417</v>
      </c>
      <c r="O478" s="7">
        <f t="shared" si="46"/>
        <v>230.15017</v>
      </c>
      <c r="P478" s="7">
        <f t="shared" si="47"/>
        <v>13.994704783258596</v>
      </c>
    </row>
    <row r="479" spans="1:16" ht="25.5">
      <c r="A479" s="8" t="s">
        <v>55</v>
      </c>
      <c r="B479" s="9" t="s">
        <v>56</v>
      </c>
      <c r="C479" s="10">
        <v>1616.0040000000001</v>
      </c>
      <c r="D479" s="10">
        <v>1583.404</v>
      </c>
      <c r="E479" s="10">
        <v>267.60000000000002</v>
      </c>
      <c r="F479" s="10">
        <v>37.569830000000003</v>
      </c>
      <c r="G479" s="10">
        <v>0</v>
      </c>
      <c r="H479" s="10">
        <v>37.449830000000006</v>
      </c>
      <c r="I479" s="10">
        <v>0.12</v>
      </c>
      <c r="J479" s="10">
        <v>0.12</v>
      </c>
      <c r="K479" s="10">
        <f t="shared" si="42"/>
        <v>230.03017000000003</v>
      </c>
      <c r="L479" s="10">
        <f t="shared" si="43"/>
        <v>1545.8341700000001</v>
      </c>
      <c r="M479" s="10">
        <f t="shared" si="44"/>
        <v>14.039547832585949</v>
      </c>
      <c r="N479" s="10">
        <f t="shared" si="45"/>
        <v>1545.95417</v>
      </c>
      <c r="O479" s="10">
        <f t="shared" si="46"/>
        <v>230.15017</v>
      </c>
      <c r="P479" s="10">
        <f t="shared" si="47"/>
        <v>13.994704783258596</v>
      </c>
    </row>
    <row r="480" spans="1:16" ht="25.5">
      <c r="A480" s="5" t="s">
        <v>233</v>
      </c>
      <c r="B480" s="6" t="s">
        <v>234</v>
      </c>
      <c r="C480" s="7">
        <v>4794.8329999999996</v>
      </c>
      <c r="D480" s="7">
        <v>5610.7690000000002</v>
      </c>
      <c r="E480" s="7">
        <v>753.101</v>
      </c>
      <c r="F480" s="7">
        <v>0</v>
      </c>
      <c r="G480" s="7">
        <v>0</v>
      </c>
      <c r="H480" s="7">
        <v>141.16806</v>
      </c>
      <c r="I480" s="7">
        <v>0</v>
      </c>
      <c r="J480" s="7">
        <v>0.75600000000000001</v>
      </c>
      <c r="K480" s="7">
        <f t="shared" si="42"/>
        <v>753.101</v>
      </c>
      <c r="L480" s="7">
        <f t="shared" si="43"/>
        <v>5610.7690000000002</v>
      </c>
      <c r="M480" s="7">
        <f t="shared" si="44"/>
        <v>0</v>
      </c>
      <c r="N480" s="7">
        <f t="shared" si="45"/>
        <v>5469.6009400000003</v>
      </c>
      <c r="O480" s="7">
        <f t="shared" si="46"/>
        <v>611.93294000000003</v>
      </c>
      <c r="P480" s="7">
        <f t="shared" si="47"/>
        <v>18.744904069972019</v>
      </c>
    </row>
    <row r="481" spans="1:16" ht="38.25">
      <c r="A481" s="5" t="s">
        <v>235</v>
      </c>
      <c r="B481" s="6" t="s">
        <v>46</v>
      </c>
      <c r="C481" s="7">
        <v>4794.8329999999996</v>
      </c>
      <c r="D481" s="7">
        <v>4754.6549999999997</v>
      </c>
      <c r="E481" s="7">
        <v>753.101</v>
      </c>
      <c r="F481" s="7">
        <v>0</v>
      </c>
      <c r="G481" s="7">
        <v>0</v>
      </c>
      <c r="H481" s="7">
        <v>141.16806</v>
      </c>
      <c r="I481" s="7">
        <v>0</v>
      </c>
      <c r="J481" s="7">
        <v>0.75600000000000001</v>
      </c>
      <c r="K481" s="7">
        <f t="shared" si="42"/>
        <v>753.101</v>
      </c>
      <c r="L481" s="7">
        <f t="shared" si="43"/>
        <v>4754.6549999999997</v>
      </c>
      <c r="M481" s="7">
        <f t="shared" si="44"/>
        <v>0</v>
      </c>
      <c r="N481" s="7">
        <f t="shared" si="45"/>
        <v>4613.4869399999998</v>
      </c>
      <c r="O481" s="7">
        <f t="shared" si="46"/>
        <v>611.93294000000003</v>
      </c>
      <c r="P481" s="7">
        <f t="shared" si="47"/>
        <v>18.744904069972019</v>
      </c>
    </row>
    <row r="482" spans="1:16">
      <c r="A482" s="8" t="s">
        <v>23</v>
      </c>
      <c r="B482" s="9" t="s">
        <v>24</v>
      </c>
      <c r="C482" s="10">
        <v>3546.1350000000002</v>
      </c>
      <c r="D482" s="10">
        <v>3513.2020000000002</v>
      </c>
      <c r="E482" s="10">
        <v>574.31000000000006</v>
      </c>
      <c r="F482" s="10">
        <v>0</v>
      </c>
      <c r="G482" s="10">
        <v>0</v>
      </c>
      <c r="H482" s="10">
        <v>115.50611000000001</v>
      </c>
      <c r="I482" s="10">
        <v>0</v>
      </c>
      <c r="J482" s="10">
        <v>0</v>
      </c>
      <c r="K482" s="10">
        <f t="shared" si="42"/>
        <v>574.31000000000006</v>
      </c>
      <c r="L482" s="10">
        <f t="shared" si="43"/>
        <v>3513.2020000000002</v>
      </c>
      <c r="M482" s="10">
        <f t="shared" si="44"/>
        <v>0</v>
      </c>
      <c r="N482" s="10">
        <f t="shared" si="45"/>
        <v>3397.6958900000004</v>
      </c>
      <c r="O482" s="10">
        <f t="shared" si="46"/>
        <v>458.80389000000002</v>
      </c>
      <c r="P482" s="10">
        <f t="shared" si="47"/>
        <v>20.112153714892653</v>
      </c>
    </row>
    <row r="483" spans="1:16">
      <c r="A483" s="8" t="s">
        <v>25</v>
      </c>
      <c r="B483" s="9" t="s">
        <v>26</v>
      </c>
      <c r="C483" s="10">
        <v>780.15</v>
      </c>
      <c r="D483" s="10">
        <v>772.90499999999997</v>
      </c>
      <c r="E483" s="10">
        <v>126.348</v>
      </c>
      <c r="F483" s="10">
        <v>0</v>
      </c>
      <c r="G483" s="10">
        <v>0</v>
      </c>
      <c r="H483" s="10">
        <v>25.401950000000003</v>
      </c>
      <c r="I483" s="10">
        <v>0</v>
      </c>
      <c r="J483" s="10">
        <v>0</v>
      </c>
      <c r="K483" s="10">
        <f t="shared" si="42"/>
        <v>126.348</v>
      </c>
      <c r="L483" s="10">
        <f t="shared" si="43"/>
        <v>772.90499999999997</v>
      </c>
      <c r="M483" s="10">
        <f t="shared" si="44"/>
        <v>0</v>
      </c>
      <c r="N483" s="10">
        <f t="shared" si="45"/>
        <v>747.50304999999992</v>
      </c>
      <c r="O483" s="10">
        <f t="shared" si="46"/>
        <v>100.94605</v>
      </c>
      <c r="P483" s="10">
        <f t="shared" si="47"/>
        <v>20.104750371988477</v>
      </c>
    </row>
    <row r="484" spans="1:16">
      <c r="A484" s="8" t="s">
        <v>27</v>
      </c>
      <c r="B484" s="9" t="s">
        <v>28</v>
      </c>
      <c r="C484" s="10">
        <v>141.84800000000001</v>
      </c>
      <c r="D484" s="10">
        <v>141.84800000000001</v>
      </c>
      <c r="E484" s="10">
        <v>6.2250000000000005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6.2250000000000005</v>
      </c>
      <c r="L484" s="10">
        <f t="shared" si="43"/>
        <v>141.84800000000001</v>
      </c>
      <c r="M484" s="10">
        <f t="shared" si="44"/>
        <v>0</v>
      </c>
      <c r="N484" s="10">
        <f t="shared" si="45"/>
        <v>141.84800000000001</v>
      </c>
      <c r="O484" s="10">
        <f t="shared" si="46"/>
        <v>6.2250000000000005</v>
      </c>
      <c r="P484" s="10">
        <f t="shared" si="47"/>
        <v>0</v>
      </c>
    </row>
    <row r="485" spans="1:16">
      <c r="A485" s="8" t="s">
        <v>29</v>
      </c>
      <c r="B485" s="9" t="s">
        <v>30</v>
      </c>
      <c r="C485" s="10">
        <v>74.085999999999999</v>
      </c>
      <c r="D485" s="10">
        <v>74.085999999999999</v>
      </c>
      <c r="E485" s="10">
        <v>10.28</v>
      </c>
      <c r="F485" s="10">
        <v>0</v>
      </c>
      <c r="G485" s="10">
        <v>0</v>
      </c>
      <c r="H485" s="10">
        <v>0</v>
      </c>
      <c r="I485" s="10">
        <v>0</v>
      </c>
      <c r="J485" s="10">
        <v>0.75600000000000001</v>
      </c>
      <c r="K485" s="10">
        <f t="shared" si="42"/>
        <v>10.28</v>
      </c>
      <c r="L485" s="10">
        <f t="shared" si="43"/>
        <v>74.085999999999999</v>
      </c>
      <c r="M485" s="10">
        <f t="shared" si="44"/>
        <v>0</v>
      </c>
      <c r="N485" s="10">
        <f t="shared" si="45"/>
        <v>74.085999999999999</v>
      </c>
      <c r="O485" s="10">
        <f t="shared" si="46"/>
        <v>10.28</v>
      </c>
      <c r="P485" s="10">
        <f t="shared" si="47"/>
        <v>0</v>
      </c>
    </row>
    <row r="486" spans="1:16">
      <c r="A486" s="8" t="s">
        <v>31</v>
      </c>
      <c r="B486" s="9" t="s">
        <v>32</v>
      </c>
      <c r="C486" s="10">
        <v>36.125</v>
      </c>
      <c r="D486" s="10">
        <v>36.125</v>
      </c>
      <c r="E486" s="10">
        <v>5.5600000000000005</v>
      </c>
      <c r="F486" s="10">
        <v>0</v>
      </c>
      <c r="G486" s="10">
        <v>0</v>
      </c>
      <c r="H486" s="10">
        <v>0.26</v>
      </c>
      <c r="I486" s="10">
        <v>0</v>
      </c>
      <c r="J486" s="10">
        <v>0</v>
      </c>
      <c r="K486" s="10">
        <f t="shared" si="42"/>
        <v>5.5600000000000005</v>
      </c>
      <c r="L486" s="10">
        <f t="shared" si="43"/>
        <v>36.125</v>
      </c>
      <c r="M486" s="10">
        <f t="shared" si="44"/>
        <v>0</v>
      </c>
      <c r="N486" s="10">
        <f t="shared" si="45"/>
        <v>35.865000000000002</v>
      </c>
      <c r="O486" s="10">
        <f t="shared" si="46"/>
        <v>5.3000000000000007</v>
      </c>
      <c r="P486" s="10">
        <f t="shared" si="47"/>
        <v>4.6762589928057556</v>
      </c>
    </row>
    <row r="487" spans="1:16">
      <c r="A487" s="8" t="s">
        <v>80</v>
      </c>
      <c r="B487" s="9" t="s">
        <v>81</v>
      </c>
      <c r="C487" s="10">
        <v>0.78100000000000003</v>
      </c>
      <c r="D487" s="10">
        <v>0.78100000000000003</v>
      </c>
      <c r="E487" s="10">
        <v>0.13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0.13</v>
      </c>
      <c r="L487" s="10">
        <f t="shared" si="43"/>
        <v>0.78100000000000003</v>
      </c>
      <c r="M487" s="10">
        <f t="shared" si="44"/>
        <v>0</v>
      </c>
      <c r="N487" s="10">
        <f t="shared" si="45"/>
        <v>0.78100000000000003</v>
      </c>
      <c r="O487" s="10">
        <f t="shared" si="46"/>
        <v>0.13</v>
      </c>
      <c r="P487" s="10">
        <f t="shared" si="47"/>
        <v>0</v>
      </c>
    </row>
    <row r="488" spans="1:16" ht="25.5">
      <c r="A488" s="8" t="s">
        <v>41</v>
      </c>
      <c r="B488" s="9" t="s">
        <v>42</v>
      </c>
      <c r="C488" s="10">
        <v>4.24</v>
      </c>
      <c r="D488" s="10">
        <v>4.24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4.24</v>
      </c>
      <c r="M488" s="10">
        <f t="shared" si="44"/>
        <v>0</v>
      </c>
      <c r="N488" s="10">
        <f t="shared" si="45"/>
        <v>4.24</v>
      </c>
      <c r="O488" s="10">
        <f t="shared" si="46"/>
        <v>0</v>
      </c>
      <c r="P488" s="10">
        <f t="shared" si="47"/>
        <v>0</v>
      </c>
    </row>
    <row r="489" spans="1:16">
      <c r="A489" s="8" t="s">
        <v>43</v>
      </c>
      <c r="B489" s="9" t="s">
        <v>44</v>
      </c>
      <c r="C489" s="10">
        <v>211.46800000000002</v>
      </c>
      <c r="D489" s="10">
        <v>211.46800000000002</v>
      </c>
      <c r="E489" s="10">
        <v>30.248000000000001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30.248000000000001</v>
      </c>
      <c r="L489" s="10">
        <f t="shared" si="43"/>
        <v>211.46800000000002</v>
      </c>
      <c r="M489" s="10">
        <f t="shared" si="44"/>
        <v>0</v>
      </c>
      <c r="N489" s="10">
        <f t="shared" si="45"/>
        <v>211.46800000000002</v>
      </c>
      <c r="O489" s="10">
        <f t="shared" si="46"/>
        <v>30.248000000000001</v>
      </c>
      <c r="P489" s="10">
        <f t="shared" si="47"/>
        <v>0</v>
      </c>
    </row>
    <row r="490" spans="1:16" ht="38.25">
      <c r="A490" s="5" t="s">
        <v>236</v>
      </c>
      <c r="B490" s="6" t="s">
        <v>83</v>
      </c>
      <c r="C490" s="7">
        <v>0</v>
      </c>
      <c r="D490" s="7">
        <v>856.11400000000003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856.11400000000003</v>
      </c>
      <c r="M490" s="7">
        <f t="shared" si="44"/>
        <v>0</v>
      </c>
      <c r="N490" s="7">
        <f t="shared" si="45"/>
        <v>856.11400000000003</v>
      </c>
      <c r="O490" s="7">
        <f t="shared" si="46"/>
        <v>0</v>
      </c>
      <c r="P490" s="7">
        <f t="shared" si="47"/>
        <v>0</v>
      </c>
    </row>
    <row r="491" spans="1:16">
      <c r="A491" s="8" t="s">
        <v>29</v>
      </c>
      <c r="B491" s="9" t="s">
        <v>30</v>
      </c>
      <c r="C491" s="10">
        <v>0</v>
      </c>
      <c r="D491" s="10">
        <v>856.11400000000003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856.11400000000003</v>
      </c>
      <c r="M491" s="10">
        <f t="shared" si="44"/>
        <v>0</v>
      </c>
      <c r="N491" s="10">
        <f t="shared" si="45"/>
        <v>856.11400000000003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237</v>
      </c>
      <c r="B492" s="6" t="s">
        <v>238</v>
      </c>
      <c r="C492" s="7">
        <v>12435.515000000001</v>
      </c>
      <c r="D492" s="7">
        <v>12375.663000000002</v>
      </c>
      <c r="E492" s="7">
        <v>2159.9300000000003</v>
      </c>
      <c r="F492" s="7">
        <v>0</v>
      </c>
      <c r="G492" s="7">
        <v>0</v>
      </c>
      <c r="H492" s="7">
        <v>289.00144999999998</v>
      </c>
      <c r="I492" s="7">
        <v>0</v>
      </c>
      <c r="J492" s="7">
        <v>8.759640000000001</v>
      </c>
      <c r="K492" s="7">
        <f t="shared" si="42"/>
        <v>2159.9300000000003</v>
      </c>
      <c r="L492" s="7">
        <f t="shared" si="43"/>
        <v>12375.663000000002</v>
      </c>
      <c r="M492" s="7">
        <f t="shared" si="44"/>
        <v>0</v>
      </c>
      <c r="N492" s="7">
        <f t="shared" si="45"/>
        <v>12086.661550000003</v>
      </c>
      <c r="O492" s="7">
        <f t="shared" si="46"/>
        <v>1870.9285500000003</v>
      </c>
      <c r="P492" s="7">
        <f t="shared" si="47"/>
        <v>13.38013037459547</v>
      </c>
    </row>
    <row r="493" spans="1:16" ht="38.25">
      <c r="A493" s="5" t="s">
        <v>239</v>
      </c>
      <c r="B493" s="6" t="s">
        <v>46</v>
      </c>
      <c r="C493" s="7">
        <v>11136.515000000001</v>
      </c>
      <c r="D493" s="7">
        <v>11036.663000000002</v>
      </c>
      <c r="E493" s="7">
        <v>1934.93</v>
      </c>
      <c r="F493" s="7">
        <v>0</v>
      </c>
      <c r="G493" s="7">
        <v>0</v>
      </c>
      <c r="H493" s="7">
        <v>289.00144999999998</v>
      </c>
      <c r="I493" s="7">
        <v>0</v>
      </c>
      <c r="J493" s="7">
        <v>8.759640000000001</v>
      </c>
      <c r="K493" s="7">
        <f t="shared" si="42"/>
        <v>1934.93</v>
      </c>
      <c r="L493" s="7">
        <f t="shared" si="43"/>
        <v>11036.663000000002</v>
      </c>
      <c r="M493" s="7">
        <f t="shared" si="44"/>
        <v>0</v>
      </c>
      <c r="N493" s="7">
        <f t="shared" si="45"/>
        <v>10747.661550000003</v>
      </c>
      <c r="O493" s="7">
        <f t="shared" si="46"/>
        <v>1645.9285500000001</v>
      </c>
      <c r="P493" s="7">
        <f t="shared" si="47"/>
        <v>14.936015773180422</v>
      </c>
    </row>
    <row r="494" spans="1:16">
      <c r="A494" s="8" t="s">
        <v>23</v>
      </c>
      <c r="B494" s="9" t="s">
        <v>24</v>
      </c>
      <c r="C494" s="10">
        <v>8716.7379999999994</v>
      </c>
      <c r="D494" s="10">
        <v>8634.8919999999998</v>
      </c>
      <c r="E494" s="10">
        <v>1530.95</v>
      </c>
      <c r="F494" s="10">
        <v>0</v>
      </c>
      <c r="G494" s="10">
        <v>0</v>
      </c>
      <c r="H494" s="10">
        <v>238.66907999999998</v>
      </c>
      <c r="I494" s="10">
        <v>0</v>
      </c>
      <c r="J494" s="10">
        <v>0</v>
      </c>
      <c r="K494" s="10">
        <f t="shared" si="42"/>
        <v>1530.95</v>
      </c>
      <c r="L494" s="10">
        <f t="shared" si="43"/>
        <v>8634.8919999999998</v>
      </c>
      <c r="M494" s="10">
        <f t="shared" si="44"/>
        <v>0</v>
      </c>
      <c r="N494" s="10">
        <f t="shared" si="45"/>
        <v>8396.2229200000002</v>
      </c>
      <c r="O494" s="10">
        <f t="shared" si="46"/>
        <v>1292.2809200000002</v>
      </c>
      <c r="P494" s="10">
        <f t="shared" si="47"/>
        <v>15.589606453509258</v>
      </c>
    </row>
    <row r="495" spans="1:16">
      <c r="A495" s="8" t="s">
        <v>25</v>
      </c>
      <c r="B495" s="9" t="s">
        <v>26</v>
      </c>
      <c r="C495" s="10">
        <v>1867.4460000000001</v>
      </c>
      <c r="D495" s="10">
        <v>1849.44</v>
      </c>
      <c r="E495" s="10">
        <v>328.40000000000003</v>
      </c>
      <c r="F495" s="10">
        <v>0</v>
      </c>
      <c r="G495" s="10">
        <v>0</v>
      </c>
      <c r="H495" s="10">
        <v>50.188480000000006</v>
      </c>
      <c r="I495" s="10">
        <v>0</v>
      </c>
      <c r="J495" s="10">
        <v>0</v>
      </c>
      <c r="K495" s="10">
        <f t="shared" si="42"/>
        <v>328.40000000000003</v>
      </c>
      <c r="L495" s="10">
        <f t="shared" si="43"/>
        <v>1849.44</v>
      </c>
      <c r="M495" s="10">
        <f t="shared" si="44"/>
        <v>0</v>
      </c>
      <c r="N495" s="10">
        <f t="shared" si="45"/>
        <v>1799.25152</v>
      </c>
      <c r="O495" s="10">
        <f t="shared" si="46"/>
        <v>278.21152000000001</v>
      </c>
      <c r="P495" s="10">
        <f t="shared" si="47"/>
        <v>15.282728380024361</v>
      </c>
    </row>
    <row r="496" spans="1:16">
      <c r="A496" s="8" t="s">
        <v>27</v>
      </c>
      <c r="B496" s="9" t="s">
        <v>28</v>
      </c>
      <c r="C496" s="10">
        <v>127.2</v>
      </c>
      <c r="D496" s="10">
        <v>127.2</v>
      </c>
      <c r="E496" s="10">
        <v>20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20</v>
      </c>
      <c r="L496" s="10">
        <f t="shared" si="43"/>
        <v>127.2</v>
      </c>
      <c r="M496" s="10">
        <f t="shared" si="44"/>
        <v>0</v>
      </c>
      <c r="N496" s="10">
        <f t="shared" si="45"/>
        <v>127.2</v>
      </c>
      <c r="O496" s="10">
        <f t="shared" si="46"/>
        <v>20</v>
      </c>
      <c r="P496" s="10">
        <f t="shared" si="47"/>
        <v>0</v>
      </c>
    </row>
    <row r="497" spans="1:16">
      <c r="A497" s="8" t="s">
        <v>29</v>
      </c>
      <c r="B497" s="9" t="s">
        <v>30</v>
      </c>
      <c r="C497" s="10">
        <v>202.797</v>
      </c>
      <c r="D497" s="10">
        <v>202.797</v>
      </c>
      <c r="E497" s="10">
        <v>36</v>
      </c>
      <c r="F497" s="10">
        <v>0</v>
      </c>
      <c r="G497" s="10">
        <v>0</v>
      </c>
      <c r="H497" s="10">
        <v>0</v>
      </c>
      <c r="I497" s="10">
        <v>0</v>
      </c>
      <c r="J497" s="10">
        <v>6.1009200000000003</v>
      </c>
      <c r="K497" s="10">
        <f t="shared" si="42"/>
        <v>36</v>
      </c>
      <c r="L497" s="10">
        <f t="shared" si="43"/>
        <v>202.797</v>
      </c>
      <c r="M497" s="10">
        <f t="shared" si="44"/>
        <v>0</v>
      </c>
      <c r="N497" s="10">
        <f t="shared" si="45"/>
        <v>202.797</v>
      </c>
      <c r="O497" s="10">
        <f t="shared" si="46"/>
        <v>36</v>
      </c>
      <c r="P497" s="10">
        <f t="shared" si="47"/>
        <v>0</v>
      </c>
    </row>
    <row r="498" spans="1:16">
      <c r="A498" s="8" t="s">
        <v>31</v>
      </c>
      <c r="B498" s="9" t="s">
        <v>32</v>
      </c>
      <c r="C498" s="10">
        <v>2.65</v>
      </c>
      <c r="D498" s="10">
        <v>2.65</v>
      </c>
      <c r="E498" s="10">
        <v>0.5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0.5</v>
      </c>
      <c r="L498" s="10">
        <f t="shared" si="43"/>
        <v>2.65</v>
      </c>
      <c r="M498" s="10">
        <f t="shared" si="44"/>
        <v>0</v>
      </c>
      <c r="N498" s="10">
        <f t="shared" si="45"/>
        <v>2.65</v>
      </c>
      <c r="O498" s="10">
        <f t="shared" si="46"/>
        <v>0.5</v>
      </c>
      <c r="P498" s="10">
        <f t="shared" si="47"/>
        <v>0</v>
      </c>
    </row>
    <row r="499" spans="1:16">
      <c r="A499" s="8" t="s">
        <v>33</v>
      </c>
      <c r="B499" s="9" t="s">
        <v>34</v>
      </c>
      <c r="C499" s="10">
        <v>108.98700000000001</v>
      </c>
      <c r="D499" s="10">
        <v>108.98700000000001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108.98700000000001</v>
      </c>
      <c r="M499" s="10">
        <f t="shared" si="44"/>
        <v>0</v>
      </c>
      <c r="N499" s="10">
        <f t="shared" si="45"/>
        <v>108.98700000000001</v>
      </c>
      <c r="O499" s="10">
        <f t="shared" si="46"/>
        <v>0</v>
      </c>
      <c r="P499" s="10">
        <f t="shared" si="47"/>
        <v>0</v>
      </c>
    </row>
    <row r="500" spans="1:16">
      <c r="A500" s="8" t="s">
        <v>35</v>
      </c>
      <c r="B500" s="9" t="s">
        <v>36</v>
      </c>
      <c r="C500" s="10">
        <v>3.1259999999999999</v>
      </c>
      <c r="D500" s="10">
        <v>3.1259999999999999</v>
      </c>
      <c r="E500" s="10">
        <v>0.52</v>
      </c>
      <c r="F500" s="10">
        <v>0</v>
      </c>
      <c r="G500" s="10">
        <v>0</v>
      </c>
      <c r="H500" s="10">
        <v>7.1379999999999999E-2</v>
      </c>
      <c r="I500" s="10">
        <v>0</v>
      </c>
      <c r="J500" s="10">
        <v>0</v>
      </c>
      <c r="K500" s="10">
        <f t="shared" si="42"/>
        <v>0.52</v>
      </c>
      <c r="L500" s="10">
        <f t="shared" si="43"/>
        <v>3.1259999999999999</v>
      </c>
      <c r="M500" s="10">
        <f t="shared" si="44"/>
        <v>0</v>
      </c>
      <c r="N500" s="10">
        <f t="shared" si="45"/>
        <v>3.0546199999999999</v>
      </c>
      <c r="O500" s="10">
        <f t="shared" si="46"/>
        <v>0.44862000000000002</v>
      </c>
      <c r="P500" s="10">
        <f t="shared" si="47"/>
        <v>13.726923076923075</v>
      </c>
    </row>
    <row r="501" spans="1:16">
      <c r="A501" s="8" t="s">
        <v>37</v>
      </c>
      <c r="B501" s="9" t="s">
        <v>38</v>
      </c>
      <c r="C501" s="10">
        <v>91.671000000000006</v>
      </c>
      <c r="D501" s="10">
        <v>91.671000000000006</v>
      </c>
      <c r="E501" s="10">
        <v>15.200000000000001</v>
      </c>
      <c r="F501" s="10">
        <v>0</v>
      </c>
      <c r="G501" s="10">
        <v>0</v>
      </c>
      <c r="H501" s="10">
        <v>7.2510000000000005E-2</v>
      </c>
      <c r="I501" s="10">
        <v>0</v>
      </c>
      <c r="J501" s="10">
        <v>1.59511</v>
      </c>
      <c r="K501" s="10">
        <f t="shared" si="42"/>
        <v>15.200000000000001</v>
      </c>
      <c r="L501" s="10">
        <f t="shared" si="43"/>
        <v>91.671000000000006</v>
      </c>
      <c r="M501" s="10">
        <f t="shared" si="44"/>
        <v>0</v>
      </c>
      <c r="N501" s="10">
        <f t="shared" si="45"/>
        <v>91.598490000000012</v>
      </c>
      <c r="O501" s="10">
        <f t="shared" si="46"/>
        <v>15.127490000000002</v>
      </c>
      <c r="P501" s="10">
        <f t="shared" si="47"/>
        <v>0.47703947368421051</v>
      </c>
    </row>
    <row r="502" spans="1:16" ht="25.5">
      <c r="A502" s="8" t="s">
        <v>41</v>
      </c>
      <c r="B502" s="9" t="s">
        <v>42</v>
      </c>
      <c r="C502" s="10">
        <v>2.12</v>
      </c>
      <c r="D502" s="10">
        <v>2.12</v>
      </c>
      <c r="E502" s="10">
        <v>1.06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1.06</v>
      </c>
      <c r="L502" s="10">
        <f t="shared" si="43"/>
        <v>2.12</v>
      </c>
      <c r="M502" s="10">
        <f t="shared" si="44"/>
        <v>0</v>
      </c>
      <c r="N502" s="10">
        <f t="shared" si="45"/>
        <v>2.12</v>
      </c>
      <c r="O502" s="10">
        <f t="shared" si="46"/>
        <v>1.06</v>
      </c>
      <c r="P502" s="10">
        <f t="shared" si="47"/>
        <v>0</v>
      </c>
    </row>
    <row r="503" spans="1:16">
      <c r="A503" s="8" t="s">
        <v>43</v>
      </c>
      <c r="B503" s="9" t="s">
        <v>44</v>
      </c>
      <c r="C503" s="10">
        <v>13.780000000000001</v>
      </c>
      <c r="D503" s="10">
        <v>13.780000000000001</v>
      </c>
      <c r="E503" s="10">
        <v>2.3000000000000003</v>
      </c>
      <c r="F503" s="10">
        <v>0</v>
      </c>
      <c r="G503" s="10">
        <v>0</v>
      </c>
      <c r="H503" s="10">
        <v>0</v>
      </c>
      <c r="I503" s="10">
        <v>0</v>
      </c>
      <c r="J503" s="10">
        <v>1.0636099999999999</v>
      </c>
      <c r="K503" s="10">
        <f t="shared" si="42"/>
        <v>2.3000000000000003</v>
      </c>
      <c r="L503" s="10">
        <f t="shared" si="43"/>
        <v>13.780000000000001</v>
      </c>
      <c r="M503" s="10">
        <f t="shared" si="44"/>
        <v>0</v>
      </c>
      <c r="N503" s="10">
        <f t="shared" si="45"/>
        <v>13.780000000000001</v>
      </c>
      <c r="O503" s="10">
        <f t="shared" si="46"/>
        <v>2.3000000000000003</v>
      </c>
      <c r="P503" s="10">
        <f t="shared" si="47"/>
        <v>0</v>
      </c>
    </row>
    <row r="504" spans="1:16">
      <c r="A504" s="5" t="s">
        <v>240</v>
      </c>
      <c r="B504" s="6" t="s">
        <v>168</v>
      </c>
      <c r="C504" s="7">
        <v>50</v>
      </c>
      <c r="D504" s="7">
        <v>50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50</v>
      </c>
      <c r="M504" s="7">
        <f t="shared" si="44"/>
        <v>0</v>
      </c>
      <c r="N504" s="7">
        <f t="shared" si="45"/>
        <v>50</v>
      </c>
      <c r="O504" s="7">
        <f t="shared" si="46"/>
        <v>0</v>
      </c>
      <c r="P504" s="7">
        <f t="shared" si="47"/>
        <v>0</v>
      </c>
    </row>
    <row r="505" spans="1:16">
      <c r="A505" s="8" t="s">
        <v>27</v>
      </c>
      <c r="B505" s="9" t="s">
        <v>28</v>
      </c>
      <c r="C505" s="10">
        <v>30</v>
      </c>
      <c r="D505" s="10">
        <v>30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30</v>
      </c>
      <c r="M505" s="10">
        <f t="shared" si="44"/>
        <v>0</v>
      </c>
      <c r="N505" s="10">
        <f t="shared" si="45"/>
        <v>30</v>
      </c>
      <c r="O505" s="10">
        <f t="shared" si="46"/>
        <v>0</v>
      </c>
      <c r="P505" s="10">
        <f t="shared" si="47"/>
        <v>0</v>
      </c>
    </row>
    <row r="506" spans="1:16">
      <c r="A506" s="8" t="s">
        <v>29</v>
      </c>
      <c r="B506" s="9" t="s">
        <v>30</v>
      </c>
      <c r="C506" s="10">
        <v>20</v>
      </c>
      <c r="D506" s="10">
        <v>20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20</v>
      </c>
      <c r="M506" s="10">
        <f t="shared" si="44"/>
        <v>0</v>
      </c>
      <c r="N506" s="10">
        <f t="shared" si="45"/>
        <v>20</v>
      </c>
      <c r="O506" s="10">
        <f t="shared" si="46"/>
        <v>0</v>
      </c>
      <c r="P506" s="10">
        <f t="shared" si="47"/>
        <v>0</v>
      </c>
    </row>
    <row r="507" spans="1:16">
      <c r="A507" s="5" t="s">
        <v>241</v>
      </c>
      <c r="B507" s="6" t="s">
        <v>172</v>
      </c>
      <c r="C507" s="7">
        <v>299</v>
      </c>
      <c r="D507" s="7">
        <v>399</v>
      </c>
      <c r="E507" s="7">
        <v>100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100</v>
      </c>
      <c r="L507" s="7">
        <f t="shared" si="43"/>
        <v>399</v>
      </c>
      <c r="M507" s="7">
        <f t="shared" si="44"/>
        <v>0</v>
      </c>
      <c r="N507" s="7">
        <f t="shared" si="45"/>
        <v>399</v>
      </c>
      <c r="O507" s="7">
        <f t="shared" si="46"/>
        <v>100</v>
      </c>
      <c r="P507" s="7">
        <f t="shared" si="47"/>
        <v>0</v>
      </c>
    </row>
    <row r="508" spans="1:16" ht="25.5">
      <c r="A508" s="8" t="s">
        <v>242</v>
      </c>
      <c r="B508" s="9" t="s">
        <v>243</v>
      </c>
      <c r="C508" s="10">
        <v>299</v>
      </c>
      <c r="D508" s="10">
        <v>399</v>
      </c>
      <c r="E508" s="10">
        <v>100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100</v>
      </c>
      <c r="L508" s="10">
        <f t="shared" si="43"/>
        <v>399</v>
      </c>
      <c r="M508" s="10">
        <f t="shared" si="44"/>
        <v>0</v>
      </c>
      <c r="N508" s="10">
        <f t="shared" si="45"/>
        <v>399</v>
      </c>
      <c r="O508" s="10">
        <f t="shared" si="46"/>
        <v>100</v>
      </c>
      <c r="P508" s="10">
        <f t="shared" si="47"/>
        <v>0</v>
      </c>
    </row>
    <row r="509" spans="1:16">
      <c r="A509" s="5" t="s">
        <v>244</v>
      </c>
      <c r="B509" s="6" t="s">
        <v>245</v>
      </c>
      <c r="C509" s="7">
        <v>0</v>
      </c>
      <c r="D509" s="7">
        <v>50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0</v>
      </c>
      <c r="L509" s="7">
        <f t="shared" si="43"/>
        <v>50</v>
      </c>
      <c r="M509" s="7">
        <f t="shared" si="44"/>
        <v>0</v>
      </c>
      <c r="N509" s="7">
        <f t="shared" si="45"/>
        <v>50</v>
      </c>
      <c r="O509" s="7">
        <f t="shared" si="46"/>
        <v>0</v>
      </c>
      <c r="P509" s="7">
        <f t="shared" si="47"/>
        <v>0</v>
      </c>
    </row>
    <row r="510" spans="1:16">
      <c r="A510" s="8" t="s">
        <v>29</v>
      </c>
      <c r="B510" s="9" t="s">
        <v>30</v>
      </c>
      <c r="C510" s="10">
        <v>0</v>
      </c>
      <c r="D510" s="10">
        <v>50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50</v>
      </c>
      <c r="M510" s="10">
        <f t="shared" si="44"/>
        <v>0</v>
      </c>
      <c r="N510" s="10">
        <f t="shared" si="45"/>
        <v>50</v>
      </c>
      <c r="O510" s="10">
        <f t="shared" si="46"/>
        <v>0</v>
      </c>
      <c r="P510" s="10">
        <f t="shared" si="47"/>
        <v>0</v>
      </c>
    </row>
    <row r="511" spans="1:16">
      <c r="A511" s="5" t="s">
        <v>246</v>
      </c>
      <c r="B511" s="6" t="s">
        <v>68</v>
      </c>
      <c r="C511" s="7">
        <v>950</v>
      </c>
      <c r="D511" s="7">
        <v>840</v>
      </c>
      <c r="E511" s="7">
        <v>125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125</v>
      </c>
      <c r="L511" s="7">
        <f t="shared" si="43"/>
        <v>840</v>
      </c>
      <c r="M511" s="7">
        <f t="shared" si="44"/>
        <v>0</v>
      </c>
      <c r="N511" s="7">
        <f t="shared" si="45"/>
        <v>840</v>
      </c>
      <c r="O511" s="7">
        <f t="shared" si="46"/>
        <v>125</v>
      </c>
      <c r="P511" s="7">
        <f t="shared" si="47"/>
        <v>0</v>
      </c>
    </row>
    <row r="512" spans="1:16">
      <c r="A512" s="8" t="s">
        <v>29</v>
      </c>
      <c r="B512" s="9" t="s">
        <v>30</v>
      </c>
      <c r="C512" s="10">
        <v>750</v>
      </c>
      <c r="D512" s="10">
        <v>640</v>
      </c>
      <c r="E512" s="10">
        <v>50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50</v>
      </c>
      <c r="L512" s="10">
        <f t="shared" si="43"/>
        <v>640</v>
      </c>
      <c r="M512" s="10">
        <f t="shared" si="44"/>
        <v>0</v>
      </c>
      <c r="N512" s="10">
        <f t="shared" si="45"/>
        <v>640</v>
      </c>
      <c r="O512" s="10">
        <f t="shared" si="46"/>
        <v>50</v>
      </c>
      <c r="P512" s="10">
        <f t="shared" si="47"/>
        <v>0</v>
      </c>
    </row>
    <row r="513" spans="1:16">
      <c r="A513" s="8" t="s">
        <v>84</v>
      </c>
      <c r="B513" s="9" t="s">
        <v>85</v>
      </c>
      <c r="C513" s="10">
        <v>200</v>
      </c>
      <c r="D513" s="10">
        <v>200</v>
      </c>
      <c r="E513" s="10">
        <v>75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75</v>
      </c>
      <c r="L513" s="10">
        <f t="shared" si="43"/>
        <v>200</v>
      </c>
      <c r="M513" s="10">
        <f t="shared" si="44"/>
        <v>0</v>
      </c>
      <c r="N513" s="10">
        <f t="shared" si="45"/>
        <v>200</v>
      </c>
      <c r="O513" s="10">
        <f t="shared" si="46"/>
        <v>75</v>
      </c>
      <c r="P513" s="10">
        <f t="shared" si="47"/>
        <v>0</v>
      </c>
    </row>
    <row r="514" spans="1:16">
      <c r="A514" s="5" t="s">
        <v>247</v>
      </c>
      <c r="B514" s="6" t="s">
        <v>248</v>
      </c>
      <c r="C514" s="7">
        <v>249374.44699999999</v>
      </c>
      <c r="D514" s="7">
        <v>240459.13039000003</v>
      </c>
      <c r="E514" s="7">
        <v>52464.332999999999</v>
      </c>
      <c r="F514" s="7">
        <v>0</v>
      </c>
      <c r="G514" s="7">
        <v>0</v>
      </c>
      <c r="H514" s="7">
        <v>264.17776000000003</v>
      </c>
      <c r="I514" s="7">
        <v>0</v>
      </c>
      <c r="J514" s="7">
        <v>10580.56979</v>
      </c>
      <c r="K514" s="7">
        <f t="shared" si="42"/>
        <v>52464.332999999999</v>
      </c>
      <c r="L514" s="7">
        <f t="shared" si="43"/>
        <v>240459.13039000003</v>
      </c>
      <c r="M514" s="7">
        <f t="shared" si="44"/>
        <v>0</v>
      </c>
      <c r="N514" s="7">
        <f t="shared" si="45"/>
        <v>240194.95263000004</v>
      </c>
      <c r="O514" s="7">
        <f t="shared" si="46"/>
        <v>52200.15524</v>
      </c>
      <c r="P514" s="7">
        <f t="shared" si="47"/>
        <v>0.50353782254317425</v>
      </c>
    </row>
    <row r="515" spans="1:16" ht="38.25">
      <c r="A515" s="5" t="s">
        <v>249</v>
      </c>
      <c r="B515" s="6" t="s">
        <v>46</v>
      </c>
      <c r="C515" s="7">
        <v>2590.183</v>
      </c>
      <c r="D515" s="7">
        <v>2566.4710000000005</v>
      </c>
      <c r="E515" s="7">
        <v>427.54</v>
      </c>
      <c r="F515" s="7">
        <v>0</v>
      </c>
      <c r="G515" s="7">
        <v>0</v>
      </c>
      <c r="H515" s="7">
        <v>0</v>
      </c>
      <c r="I515" s="7">
        <v>0</v>
      </c>
      <c r="J515" s="7">
        <v>0.21</v>
      </c>
      <c r="K515" s="7">
        <f t="shared" si="42"/>
        <v>427.54</v>
      </c>
      <c r="L515" s="7">
        <f t="shared" si="43"/>
        <v>2566.4710000000005</v>
      </c>
      <c r="M515" s="7">
        <f t="shared" si="44"/>
        <v>0</v>
      </c>
      <c r="N515" s="7">
        <f t="shared" si="45"/>
        <v>2566.4710000000005</v>
      </c>
      <c r="O515" s="7">
        <f t="shared" si="46"/>
        <v>427.54</v>
      </c>
      <c r="P515" s="7">
        <f t="shared" si="47"/>
        <v>0</v>
      </c>
    </row>
    <row r="516" spans="1:16">
      <c r="A516" s="8" t="s">
        <v>23</v>
      </c>
      <c r="B516" s="9" t="s">
        <v>24</v>
      </c>
      <c r="C516" s="10">
        <v>2053.6419999999998</v>
      </c>
      <c r="D516" s="10">
        <v>2034.2060000000001</v>
      </c>
      <c r="E516" s="10">
        <v>340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340</v>
      </c>
      <c r="L516" s="10">
        <f t="shared" si="43"/>
        <v>2034.2060000000001</v>
      </c>
      <c r="M516" s="10">
        <f t="shared" si="44"/>
        <v>0</v>
      </c>
      <c r="N516" s="10">
        <f t="shared" si="45"/>
        <v>2034.2060000000001</v>
      </c>
      <c r="O516" s="10">
        <f t="shared" si="46"/>
        <v>340</v>
      </c>
      <c r="P516" s="10">
        <f t="shared" si="47"/>
        <v>0</v>
      </c>
    </row>
    <row r="517" spans="1:16">
      <c r="A517" s="8" t="s">
        <v>25</v>
      </c>
      <c r="B517" s="9" t="s">
        <v>26</v>
      </c>
      <c r="C517" s="10">
        <v>451.80099999999999</v>
      </c>
      <c r="D517" s="10">
        <v>447.52500000000003</v>
      </c>
      <c r="E517" s="10">
        <v>74.8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74.8</v>
      </c>
      <c r="L517" s="10">
        <f t="shared" si="43"/>
        <v>447.52500000000003</v>
      </c>
      <c r="M517" s="10">
        <f t="shared" si="44"/>
        <v>0</v>
      </c>
      <c r="N517" s="10">
        <f t="shared" si="45"/>
        <v>447.52500000000003</v>
      </c>
      <c r="O517" s="10">
        <f t="shared" si="46"/>
        <v>74.8</v>
      </c>
      <c r="P517" s="10">
        <f t="shared" si="47"/>
        <v>0</v>
      </c>
    </row>
    <row r="518" spans="1:16">
      <c r="A518" s="8" t="s">
        <v>27</v>
      </c>
      <c r="B518" s="9" t="s">
        <v>28</v>
      </c>
      <c r="C518" s="10">
        <v>40</v>
      </c>
      <c r="D518" s="10">
        <v>40</v>
      </c>
      <c r="E518" s="10">
        <v>6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6</v>
      </c>
      <c r="L518" s="10">
        <f t="shared" ref="L518:L581" si="49">D518-F518</f>
        <v>40</v>
      </c>
      <c r="M518" s="10">
        <f t="shared" ref="M518:M581" si="50">IF(E518=0,0,(F518/E518)*100)</f>
        <v>0</v>
      </c>
      <c r="N518" s="10">
        <f t="shared" ref="N518:N581" si="51">D518-H518</f>
        <v>40</v>
      </c>
      <c r="O518" s="10">
        <f t="shared" ref="O518:O581" si="52">E518-H518</f>
        <v>6</v>
      </c>
      <c r="P518" s="10">
        <f t="shared" ref="P518:P581" si="53">IF(E518=0,0,(H518/E518)*100)</f>
        <v>0</v>
      </c>
    </row>
    <row r="519" spans="1:16">
      <c r="A519" s="8" t="s">
        <v>29</v>
      </c>
      <c r="B519" s="9" t="s">
        <v>30</v>
      </c>
      <c r="C519" s="10">
        <v>43.9</v>
      </c>
      <c r="D519" s="10">
        <v>43.9</v>
      </c>
      <c r="E519" s="10">
        <v>6.6000000000000005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6.6000000000000005</v>
      </c>
      <c r="L519" s="10">
        <f t="shared" si="49"/>
        <v>43.9</v>
      </c>
      <c r="M519" s="10">
        <f t="shared" si="50"/>
        <v>0</v>
      </c>
      <c r="N519" s="10">
        <f t="shared" si="51"/>
        <v>43.9</v>
      </c>
      <c r="O519" s="10">
        <f t="shared" si="52"/>
        <v>6.6000000000000005</v>
      </c>
      <c r="P519" s="10">
        <f t="shared" si="53"/>
        <v>0</v>
      </c>
    </row>
    <row r="520" spans="1:16">
      <c r="A520" s="8" t="s">
        <v>31</v>
      </c>
      <c r="B520" s="9" t="s">
        <v>32</v>
      </c>
      <c r="C520" s="10">
        <v>0.84</v>
      </c>
      <c r="D520" s="10">
        <v>0.84</v>
      </c>
      <c r="E520" s="10">
        <v>0.14000000000000001</v>
      </c>
      <c r="F520" s="10">
        <v>0</v>
      </c>
      <c r="G520" s="10">
        <v>0</v>
      </c>
      <c r="H520" s="10">
        <v>0</v>
      </c>
      <c r="I520" s="10">
        <v>0</v>
      </c>
      <c r="J520" s="10">
        <v>0.21</v>
      </c>
      <c r="K520" s="10">
        <f t="shared" si="48"/>
        <v>0.14000000000000001</v>
      </c>
      <c r="L520" s="10">
        <f t="shared" si="49"/>
        <v>0.84</v>
      </c>
      <c r="M520" s="10">
        <f t="shared" si="50"/>
        <v>0</v>
      </c>
      <c r="N520" s="10">
        <f t="shared" si="51"/>
        <v>0.84</v>
      </c>
      <c r="O520" s="10">
        <f t="shared" si="52"/>
        <v>0.14000000000000001</v>
      </c>
      <c r="P520" s="10">
        <f t="shared" si="53"/>
        <v>0</v>
      </c>
    </row>
    <row r="521" spans="1:16">
      <c r="A521" s="5" t="s">
        <v>250</v>
      </c>
      <c r="B521" s="6" t="s">
        <v>50</v>
      </c>
      <c r="C521" s="7">
        <v>35.472000000000001</v>
      </c>
      <c r="D521" s="7">
        <v>14.752000000000001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14.752000000000001</v>
      </c>
      <c r="M521" s="7">
        <f t="shared" si="50"/>
        <v>0</v>
      </c>
      <c r="N521" s="7">
        <f t="shared" si="51"/>
        <v>14.752000000000001</v>
      </c>
      <c r="O521" s="7">
        <f t="shared" si="52"/>
        <v>0</v>
      </c>
      <c r="P521" s="7">
        <f t="shared" si="53"/>
        <v>0</v>
      </c>
    </row>
    <row r="522" spans="1:16">
      <c r="A522" s="8" t="s">
        <v>43</v>
      </c>
      <c r="B522" s="9" t="s">
        <v>44</v>
      </c>
      <c r="C522" s="10">
        <v>35.472000000000001</v>
      </c>
      <c r="D522" s="10">
        <v>14.752000000000001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14.752000000000001</v>
      </c>
      <c r="M522" s="10">
        <f t="shared" si="50"/>
        <v>0</v>
      </c>
      <c r="N522" s="10">
        <f t="shared" si="51"/>
        <v>14.752000000000001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251</v>
      </c>
      <c r="B523" s="6" t="s">
        <v>252</v>
      </c>
      <c r="C523" s="7">
        <v>2082.4560000000001</v>
      </c>
      <c r="D523" s="7">
        <v>2082.4560000000001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0</v>
      </c>
      <c r="L523" s="7">
        <f t="shared" si="49"/>
        <v>2082.4560000000001</v>
      </c>
      <c r="M523" s="7">
        <f t="shared" si="50"/>
        <v>0</v>
      </c>
      <c r="N523" s="7">
        <f t="shared" si="51"/>
        <v>2082.4560000000001</v>
      </c>
      <c r="O523" s="7">
        <f t="shared" si="52"/>
        <v>0</v>
      </c>
      <c r="P523" s="7">
        <f t="shared" si="53"/>
        <v>0</v>
      </c>
    </row>
    <row r="524" spans="1:16" ht="25.5">
      <c r="A524" s="8" t="s">
        <v>55</v>
      </c>
      <c r="B524" s="9" t="s">
        <v>56</v>
      </c>
      <c r="C524" s="10">
        <v>2082.4560000000001</v>
      </c>
      <c r="D524" s="10">
        <v>2082.4560000000001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2082.4560000000001</v>
      </c>
      <c r="M524" s="10">
        <f t="shared" si="50"/>
        <v>0</v>
      </c>
      <c r="N524" s="10">
        <f t="shared" si="51"/>
        <v>2082.4560000000001</v>
      </c>
      <c r="O524" s="10">
        <f t="shared" si="52"/>
        <v>0</v>
      </c>
      <c r="P524" s="10">
        <f t="shared" si="53"/>
        <v>0</v>
      </c>
    </row>
    <row r="525" spans="1:16">
      <c r="A525" s="5" t="s">
        <v>253</v>
      </c>
      <c r="B525" s="6" t="s">
        <v>254</v>
      </c>
      <c r="C525" s="7">
        <v>138420.32</v>
      </c>
      <c r="D525" s="7">
        <v>138360.32000000001</v>
      </c>
      <c r="E525" s="7">
        <v>21579.100000000002</v>
      </c>
      <c r="F525" s="7">
        <v>0</v>
      </c>
      <c r="G525" s="7">
        <v>0</v>
      </c>
      <c r="H525" s="7">
        <v>10.92</v>
      </c>
      <c r="I525" s="7">
        <v>0</v>
      </c>
      <c r="J525" s="7">
        <v>7693</v>
      </c>
      <c r="K525" s="7">
        <f t="shared" si="48"/>
        <v>21579.100000000002</v>
      </c>
      <c r="L525" s="7">
        <f t="shared" si="49"/>
        <v>138360.32000000001</v>
      </c>
      <c r="M525" s="7">
        <f t="shared" si="50"/>
        <v>0</v>
      </c>
      <c r="N525" s="7">
        <f t="shared" si="51"/>
        <v>138349.4</v>
      </c>
      <c r="O525" s="7">
        <f t="shared" si="52"/>
        <v>21568.180000000004</v>
      </c>
      <c r="P525" s="7">
        <f t="shared" si="53"/>
        <v>5.0604520114369916E-2</v>
      </c>
    </row>
    <row r="526" spans="1:16" ht="25.5">
      <c r="A526" s="8" t="s">
        <v>55</v>
      </c>
      <c r="B526" s="9" t="s">
        <v>56</v>
      </c>
      <c r="C526" s="10">
        <v>138420.32</v>
      </c>
      <c r="D526" s="10">
        <v>138360.32000000001</v>
      </c>
      <c r="E526" s="10">
        <v>21579.100000000002</v>
      </c>
      <c r="F526" s="10">
        <v>0</v>
      </c>
      <c r="G526" s="10">
        <v>0</v>
      </c>
      <c r="H526" s="10">
        <v>10.92</v>
      </c>
      <c r="I526" s="10">
        <v>0</v>
      </c>
      <c r="J526" s="10">
        <v>7693</v>
      </c>
      <c r="K526" s="10">
        <f t="shared" si="48"/>
        <v>21579.100000000002</v>
      </c>
      <c r="L526" s="10">
        <f t="shared" si="49"/>
        <v>138360.32000000001</v>
      </c>
      <c r="M526" s="10">
        <f t="shared" si="50"/>
        <v>0</v>
      </c>
      <c r="N526" s="10">
        <f t="shared" si="51"/>
        <v>138349.4</v>
      </c>
      <c r="O526" s="10">
        <f t="shared" si="52"/>
        <v>21568.180000000004</v>
      </c>
      <c r="P526" s="10">
        <f t="shared" si="53"/>
        <v>5.0604520114369916E-2</v>
      </c>
    </row>
    <row r="527" spans="1:16" ht="25.5">
      <c r="A527" s="5" t="s">
        <v>255</v>
      </c>
      <c r="B527" s="6" t="s">
        <v>256</v>
      </c>
      <c r="C527" s="7">
        <v>10874.216</v>
      </c>
      <c r="D527" s="7">
        <v>10374.216</v>
      </c>
      <c r="E527" s="7">
        <v>3067.6930000000002</v>
      </c>
      <c r="F527" s="7">
        <v>0</v>
      </c>
      <c r="G527" s="7">
        <v>0</v>
      </c>
      <c r="H527" s="7">
        <v>0</v>
      </c>
      <c r="I527" s="7">
        <v>0</v>
      </c>
      <c r="J527" s="7">
        <v>369.59967</v>
      </c>
      <c r="K527" s="7">
        <f t="shared" si="48"/>
        <v>3067.6930000000002</v>
      </c>
      <c r="L527" s="7">
        <f t="shared" si="49"/>
        <v>10374.216</v>
      </c>
      <c r="M527" s="7">
        <f t="shared" si="50"/>
        <v>0</v>
      </c>
      <c r="N527" s="7">
        <f t="shared" si="51"/>
        <v>10374.216</v>
      </c>
      <c r="O527" s="7">
        <f t="shared" si="52"/>
        <v>3067.6930000000002</v>
      </c>
      <c r="P527" s="7">
        <f t="shared" si="53"/>
        <v>0</v>
      </c>
    </row>
    <row r="528" spans="1:16" ht="25.5">
      <c r="A528" s="8" t="s">
        <v>55</v>
      </c>
      <c r="B528" s="9" t="s">
        <v>56</v>
      </c>
      <c r="C528" s="10">
        <v>10874.216</v>
      </c>
      <c r="D528" s="10">
        <v>10374.216</v>
      </c>
      <c r="E528" s="10">
        <v>3067.6930000000002</v>
      </c>
      <c r="F528" s="10">
        <v>0</v>
      </c>
      <c r="G528" s="10">
        <v>0</v>
      </c>
      <c r="H528" s="10">
        <v>0</v>
      </c>
      <c r="I528" s="10">
        <v>0</v>
      </c>
      <c r="J528" s="10">
        <v>369.59967</v>
      </c>
      <c r="K528" s="10">
        <f t="shared" si="48"/>
        <v>3067.6930000000002</v>
      </c>
      <c r="L528" s="10">
        <f t="shared" si="49"/>
        <v>10374.216</v>
      </c>
      <c r="M528" s="10">
        <f t="shared" si="50"/>
        <v>0</v>
      </c>
      <c r="N528" s="10">
        <f t="shared" si="51"/>
        <v>10374.216</v>
      </c>
      <c r="O528" s="10">
        <f t="shared" si="52"/>
        <v>3067.6930000000002</v>
      </c>
      <c r="P528" s="10">
        <f t="shared" si="53"/>
        <v>0</v>
      </c>
    </row>
    <row r="529" spans="1:16" ht="25.5">
      <c r="A529" s="5" t="s">
        <v>257</v>
      </c>
      <c r="B529" s="6" t="s">
        <v>258</v>
      </c>
      <c r="C529" s="7">
        <v>95371.8</v>
      </c>
      <c r="D529" s="7">
        <v>86982.915390000009</v>
      </c>
      <c r="E529" s="7">
        <v>27390</v>
      </c>
      <c r="F529" s="7">
        <v>0</v>
      </c>
      <c r="G529" s="7">
        <v>0</v>
      </c>
      <c r="H529" s="7">
        <v>253.25776000000002</v>
      </c>
      <c r="I529" s="7">
        <v>0</v>
      </c>
      <c r="J529" s="7">
        <v>2517.7601200000004</v>
      </c>
      <c r="K529" s="7">
        <f t="shared" si="48"/>
        <v>27390</v>
      </c>
      <c r="L529" s="7">
        <f t="shared" si="49"/>
        <v>86982.915390000009</v>
      </c>
      <c r="M529" s="7">
        <f t="shared" si="50"/>
        <v>0</v>
      </c>
      <c r="N529" s="7">
        <f t="shared" si="51"/>
        <v>86729.657630000016</v>
      </c>
      <c r="O529" s="7">
        <f t="shared" si="52"/>
        <v>27136.74224</v>
      </c>
      <c r="P529" s="7">
        <f t="shared" si="53"/>
        <v>0.92463585250091274</v>
      </c>
    </row>
    <row r="530" spans="1:16" ht="25.5">
      <c r="A530" s="8" t="s">
        <v>55</v>
      </c>
      <c r="B530" s="9" t="s">
        <v>56</v>
      </c>
      <c r="C530" s="10">
        <v>95371.8</v>
      </c>
      <c r="D530" s="10">
        <v>86982.915390000009</v>
      </c>
      <c r="E530" s="10">
        <v>27390</v>
      </c>
      <c r="F530" s="10">
        <v>0</v>
      </c>
      <c r="G530" s="10">
        <v>0</v>
      </c>
      <c r="H530" s="10">
        <v>253.25776000000002</v>
      </c>
      <c r="I530" s="10">
        <v>0</v>
      </c>
      <c r="J530" s="10">
        <v>2517.7601200000004</v>
      </c>
      <c r="K530" s="10">
        <f t="shared" si="48"/>
        <v>27390</v>
      </c>
      <c r="L530" s="10">
        <f t="shared" si="49"/>
        <v>86982.915390000009</v>
      </c>
      <c r="M530" s="10">
        <f t="shared" si="50"/>
        <v>0</v>
      </c>
      <c r="N530" s="10">
        <f t="shared" si="51"/>
        <v>86729.657630000016</v>
      </c>
      <c r="O530" s="10">
        <f t="shared" si="52"/>
        <v>27136.74224</v>
      </c>
      <c r="P530" s="10">
        <f t="shared" si="53"/>
        <v>0.92463585250091274</v>
      </c>
    </row>
    <row r="531" spans="1:16" ht="25.5">
      <c r="A531" s="5" t="s">
        <v>259</v>
      </c>
      <c r="B531" s="6" t="s">
        <v>214</v>
      </c>
      <c r="C531" s="7">
        <v>0</v>
      </c>
      <c r="D531" s="7">
        <v>78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0</v>
      </c>
      <c r="L531" s="7">
        <f t="shared" si="49"/>
        <v>78</v>
      </c>
      <c r="M531" s="7">
        <f t="shared" si="50"/>
        <v>0</v>
      </c>
      <c r="N531" s="7">
        <f t="shared" si="51"/>
        <v>78</v>
      </c>
      <c r="O531" s="7">
        <f t="shared" si="52"/>
        <v>0</v>
      </c>
      <c r="P531" s="7">
        <f t="shared" si="53"/>
        <v>0</v>
      </c>
    </row>
    <row r="532" spans="1:16">
      <c r="A532" s="8" t="s">
        <v>29</v>
      </c>
      <c r="B532" s="9" t="s">
        <v>30</v>
      </c>
      <c r="C532" s="10">
        <v>0</v>
      </c>
      <c r="D532" s="10">
        <v>78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78</v>
      </c>
      <c r="M532" s="10">
        <f t="shared" si="50"/>
        <v>0</v>
      </c>
      <c r="N532" s="10">
        <f t="shared" si="51"/>
        <v>78</v>
      </c>
      <c r="O532" s="10">
        <f t="shared" si="52"/>
        <v>0</v>
      </c>
      <c r="P532" s="10">
        <f t="shared" si="53"/>
        <v>0</v>
      </c>
    </row>
    <row r="533" spans="1:16" ht="25.5">
      <c r="A533" s="5" t="s">
        <v>260</v>
      </c>
      <c r="B533" s="6" t="s">
        <v>261</v>
      </c>
      <c r="C533" s="7">
        <v>6123.6419999999998</v>
      </c>
      <c r="D533" s="7">
        <v>6077.5759999999991</v>
      </c>
      <c r="E533" s="7">
        <v>536.55899999999997</v>
      </c>
      <c r="F533" s="7">
        <v>-0.1</v>
      </c>
      <c r="G533" s="7">
        <v>0</v>
      </c>
      <c r="H533" s="7">
        <v>80.433160000000015</v>
      </c>
      <c r="I533" s="7">
        <v>0</v>
      </c>
      <c r="J533" s="7">
        <v>0</v>
      </c>
      <c r="K533" s="7">
        <f t="shared" si="48"/>
        <v>536.65899999999999</v>
      </c>
      <c r="L533" s="7">
        <f t="shared" si="49"/>
        <v>6077.6759999999995</v>
      </c>
      <c r="M533" s="7">
        <f t="shared" si="50"/>
        <v>-1.8637279404501651E-2</v>
      </c>
      <c r="N533" s="7">
        <f t="shared" si="51"/>
        <v>5997.1428399999995</v>
      </c>
      <c r="O533" s="7">
        <f t="shared" si="52"/>
        <v>456.12583999999993</v>
      </c>
      <c r="P533" s="7">
        <f t="shared" si="53"/>
        <v>14.990552763069861</v>
      </c>
    </row>
    <row r="534" spans="1:16" ht="38.25">
      <c r="A534" s="5" t="s">
        <v>262</v>
      </c>
      <c r="B534" s="6" t="s">
        <v>46</v>
      </c>
      <c r="C534" s="7">
        <v>1911.912</v>
      </c>
      <c r="D534" s="7">
        <v>1896.607</v>
      </c>
      <c r="E534" s="7">
        <v>314.709</v>
      </c>
      <c r="F534" s="7">
        <v>-0.1</v>
      </c>
      <c r="G534" s="7">
        <v>0</v>
      </c>
      <c r="H534" s="7">
        <v>55.116960000000013</v>
      </c>
      <c r="I534" s="7">
        <v>0</v>
      </c>
      <c r="J534" s="7">
        <v>0</v>
      </c>
      <c r="K534" s="7">
        <f t="shared" si="48"/>
        <v>314.80900000000003</v>
      </c>
      <c r="L534" s="7">
        <f t="shared" si="49"/>
        <v>1896.7069999999999</v>
      </c>
      <c r="M534" s="7">
        <f t="shared" si="50"/>
        <v>-3.1775386150380197E-2</v>
      </c>
      <c r="N534" s="7">
        <f t="shared" si="51"/>
        <v>1841.4900399999999</v>
      </c>
      <c r="O534" s="7">
        <f t="shared" si="52"/>
        <v>259.59204</v>
      </c>
      <c r="P534" s="7">
        <f t="shared" si="53"/>
        <v>17.513626874350592</v>
      </c>
    </row>
    <row r="535" spans="1:16">
      <c r="A535" s="8" t="s">
        <v>23</v>
      </c>
      <c r="B535" s="9" t="s">
        <v>24</v>
      </c>
      <c r="C535" s="10">
        <v>1346.1960000000001</v>
      </c>
      <c r="D535" s="10">
        <v>1333.6510000000001</v>
      </c>
      <c r="E535" s="10">
        <v>228.22900000000001</v>
      </c>
      <c r="F535" s="10">
        <v>0</v>
      </c>
      <c r="G535" s="10">
        <v>0</v>
      </c>
      <c r="H535" s="10">
        <v>46.646190000000004</v>
      </c>
      <c r="I535" s="10">
        <v>0</v>
      </c>
      <c r="J535" s="10">
        <v>0</v>
      </c>
      <c r="K535" s="10">
        <f t="shared" si="48"/>
        <v>228.22900000000001</v>
      </c>
      <c r="L535" s="10">
        <f t="shared" si="49"/>
        <v>1333.6510000000001</v>
      </c>
      <c r="M535" s="10">
        <f t="shared" si="50"/>
        <v>0</v>
      </c>
      <c r="N535" s="10">
        <f t="shared" si="51"/>
        <v>1287.0048100000001</v>
      </c>
      <c r="O535" s="10">
        <f t="shared" si="52"/>
        <v>181.58280999999999</v>
      </c>
      <c r="P535" s="10">
        <f t="shared" si="53"/>
        <v>20.438327294077439</v>
      </c>
    </row>
    <row r="536" spans="1:16">
      <c r="A536" s="8" t="s">
        <v>25</v>
      </c>
      <c r="B536" s="9" t="s">
        <v>26</v>
      </c>
      <c r="C536" s="10">
        <v>296.16300000000001</v>
      </c>
      <c r="D536" s="10">
        <v>293.40300000000002</v>
      </c>
      <c r="E536" s="10">
        <v>50.21</v>
      </c>
      <c r="F536" s="10">
        <v>0</v>
      </c>
      <c r="G536" s="10">
        <v>0</v>
      </c>
      <c r="H536" s="10">
        <v>7.7629000000000001</v>
      </c>
      <c r="I536" s="10">
        <v>0</v>
      </c>
      <c r="J536" s="10">
        <v>0</v>
      </c>
      <c r="K536" s="10">
        <f t="shared" si="48"/>
        <v>50.21</v>
      </c>
      <c r="L536" s="10">
        <f t="shared" si="49"/>
        <v>293.40300000000002</v>
      </c>
      <c r="M536" s="10">
        <f t="shared" si="50"/>
        <v>0</v>
      </c>
      <c r="N536" s="10">
        <f t="shared" si="51"/>
        <v>285.64010000000002</v>
      </c>
      <c r="O536" s="10">
        <f t="shared" si="52"/>
        <v>42.447099999999999</v>
      </c>
      <c r="P536" s="10">
        <f t="shared" si="53"/>
        <v>15.460864369647481</v>
      </c>
    </row>
    <row r="537" spans="1:16">
      <c r="A537" s="8" t="s">
        <v>27</v>
      </c>
      <c r="B537" s="9" t="s">
        <v>28</v>
      </c>
      <c r="C537" s="10">
        <v>74.105999999999995</v>
      </c>
      <c r="D537" s="10">
        <v>74.105999999999995</v>
      </c>
      <c r="E537" s="10">
        <v>14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14</v>
      </c>
      <c r="L537" s="10">
        <f t="shared" si="49"/>
        <v>74.105999999999995</v>
      </c>
      <c r="M537" s="10">
        <f t="shared" si="50"/>
        <v>0</v>
      </c>
      <c r="N537" s="10">
        <f t="shared" si="51"/>
        <v>74.105999999999995</v>
      </c>
      <c r="O537" s="10">
        <f t="shared" si="52"/>
        <v>14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94.744</v>
      </c>
      <c r="D538" s="10">
        <v>87.454000000000008</v>
      </c>
      <c r="E538" s="10">
        <v>20</v>
      </c>
      <c r="F538" s="10">
        <v>0</v>
      </c>
      <c r="G538" s="10">
        <v>0</v>
      </c>
      <c r="H538" s="10">
        <v>0.34</v>
      </c>
      <c r="I538" s="10">
        <v>0</v>
      </c>
      <c r="J538" s="10">
        <v>0</v>
      </c>
      <c r="K538" s="10">
        <f t="shared" si="48"/>
        <v>20</v>
      </c>
      <c r="L538" s="10">
        <f t="shared" si="49"/>
        <v>87.454000000000008</v>
      </c>
      <c r="M538" s="10">
        <f t="shared" si="50"/>
        <v>0</v>
      </c>
      <c r="N538" s="10">
        <f t="shared" si="51"/>
        <v>87.114000000000004</v>
      </c>
      <c r="O538" s="10">
        <f t="shared" si="52"/>
        <v>19.66</v>
      </c>
      <c r="P538" s="10">
        <f t="shared" si="53"/>
        <v>1.7000000000000002</v>
      </c>
    </row>
    <row r="539" spans="1:16">
      <c r="A539" s="8" t="s">
        <v>37</v>
      </c>
      <c r="B539" s="9" t="s">
        <v>38</v>
      </c>
      <c r="C539" s="10">
        <v>14.32</v>
      </c>
      <c r="D539" s="10">
        <v>14.32</v>
      </c>
      <c r="E539" s="10">
        <v>2.1800000000000002</v>
      </c>
      <c r="F539" s="10">
        <v>0</v>
      </c>
      <c r="G539" s="10">
        <v>0</v>
      </c>
      <c r="H539" s="10">
        <v>0.36787000000000003</v>
      </c>
      <c r="I539" s="10">
        <v>0</v>
      </c>
      <c r="J539" s="10">
        <v>0</v>
      </c>
      <c r="K539" s="10">
        <f t="shared" si="48"/>
        <v>2.1800000000000002</v>
      </c>
      <c r="L539" s="10">
        <f t="shared" si="49"/>
        <v>14.32</v>
      </c>
      <c r="M539" s="10">
        <f t="shared" si="50"/>
        <v>0</v>
      </c>
      <c r="N539" s="10">
        <f t="shared" si="51"/>
        <v>13.95213</v>
      </c>
      <c r="O539" s="10">
        <f t="shared" si="52"/>
        <v>1.8121300000000002</v>
      </c>
      <c r="P539" s="10">
        <f t="shared" si="53"/>
        <v>16.874770642201835</v>
      </c>
    </row>
    <row r="540" spans="1:16">
      <c r="A540" s="8" t="s">
        <v>39</v>
      </c>
      <c r="B540" s="9" t="s">
        <v>40</v>
      </c>
      <c r="C540" s="10">
        <v>85.853000000000009</v>
      </c>
      <c r="D540" s="10">
        <v>85.853000000000009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85.853000000000009</v>
      </c>
      <c r="M540" s="10">
        <f t="shared" si="50"/>
        <v>0</v>
      </c>
      <c r="N540" s="10">
        <f t="shared" si="51"/>
        <v>85.853000000000009</v>
      </c>
      <c r="O540" s="10">
        <f t="shared" si="52"/>
        <v>0</v>
      </c>
      <c r="P540" s="10">
        <f t="shared" si="53"/>
        <v>0</v>
      </c>
    </row>
    <row r="541" spans="1:16" ht="25.5">
      <c r="A541" s="8" t="s">
        <v>41</v>
      </c>
      <c r="B541" s="9" t="s">
        <v>42</v>
      </c>
      <c r="C541" s="10">
        <v>0</v>
      </c>
      <c r="D541" s="10">
        <v>7.29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7.29</v>
      </c>
      <c r="M541" s="10">
        <f t="shared" si="50"/>
        <v>0</v>
      </c>
      <c r="N541" s="10">
        <f t="shared" si="51"/>
        <v>7.29</v>
      </c>
      <c r="O541" s="10">
        <f t="shared" si="52"/>
        <v>0</v>
      </c>
      <c r="P541" s="10">
        <f t="shared" si="53"/>
        <v>0</v>
      </c>
    </row>
    <row r="542" spans="1:16">
      <c r="A542" s="8" t="s">
        <v>43</v>
      </c>
      <c r="B542" s="9" t="s">
        <v>44</v>
      </c>
      <c r="C542" s="10">
        <v>0.53</v>
      </c>
      <c r="D542" s="10">
        <v>0.53</v>
      </c>
      <c r="E542" s="10">
        <v>0.09</v>
      </c>
      <c r="F542" s="10">
        <v>-0.1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0.19</v>
      </c>
      <c r="L542" s="10">
        <f t="shared" si="49"/>
        <v>0.63</v>
      </c>
      <c r="M542" s="10">
        <f t="shared" si="50"/>
        <v>-111.11111111111111</v>
      </c>
      <c r="N542" s="10">
        <f t="shared" si="51"/>
        <v>0.53</v>
      </c>
      <c r="O542" s="10">
        <f t="shared" si="52"/>
        <v>0.09</v>
      </c>
      <c r="P542" s="10">
        <f t="shared" si="53"/>
        <v>0</v>
      </c>
    </row>
    <row r="543" spans="1:16">
      <c r="A543" s="5" t="s">
        <v>263</v>
      </c>
      <c r="B543" s="6" t="s">
        <v>50</v>
      </c>
      <c r="C543" s="7">
        <v>28.222000000000001</v>
      </c>
      <c r="D543" s="7">
        <v>28.222000000000001</v>
      </c>
      <c r="E543" s="7">
        <v>5.1050000000000004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5.1050000000000004</v>
      </c>
      <c r="L543" s="7">
        <f t="shared" si="49"/>
        <v>28.222000000000001</v>
      </c>
      <c r="M543" s="7">
        <f t="shared" si="50"/>
        <v>0</v>
      </c>
      <c r="N543" s="7">
        <f t="shared" si="51"/>
        <v>28.222000000000001</v>
      </c>
      <c r="O543" s="7">
        <f t="shared" si="52"/>
        <v>5.1050000000000004</v>
      </c>
      <c r="P543" s="7">
        <f t="shared" si="53"/>
        <v>0</v>
      </c>
    </row>
    <row r="544" spans="1:16">
      <c r="A544" s="8" t="s">
        <v>27</v>
      </c>
      <c r="B544" s="9" t="s">
        <v>28</v>
      </c>
      <c r="C544" s="10">
        <v>27.798000000000002</v>
      </c>
      <c r="D544" s="10">
        <v>27.798000000000002</v>
      </c>
      <c r="E544" s="10">
        <v>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5</v>
      </c>
      <c r="L544" s="10">
        <f t="shared" si="49"/>
        <v>27.798000000000002</v>
      </c>
      <c r="M544" s="10">
        <f t="shared" si="50"/>
        <v>0</v>
      </c>
      <c r="N544" s="10">
        <f t="shared" si="51"/>
        <v>27.798000000000002</v>
      </c>
      <c r="O544" s="10">
        <f t="shared" si="52"/>
        <v>5</v>
      </c>
      <c r="P544" s="10">
        <f t="shared" si="53"/>
        <v>0</v>
      </c>
    </row>
    <row r="545" spans="1:16">
      <c r="A545" s="8" t="s">
        <v>43</v>
      </c>
      <c r="B545" s="9" t="s">
        <v>44</v>
      </c>
      <c r="C545" s="10">
        <v>0.42399999999999999</v>
      </c>
      <c r="D545" s="10">
        <v>0.42399999999999999</v>
      </c>
      <c r="E545" s="10">
        <v>0.105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0.105</v>
      </c>
      <c r="L545" s="10">
        <f t="shared" si="49"/>
        <v>0.42399999999999999</v>
      </c>
      <c r="M545" s="10">
        <f t="shared" si="50"/>
        <v>0</v>
      </c>
      <c r="N545" s="10">
        <f t="shared" si="51"/>
        <v>0.42399999999999999</v>
      </c>
      <c r="O545" s="10">
        <f t="shared" si="52"/>
        <v>0.105</v>
      </c>
      <c r="P545" s="10">
        <f t="shared" si="53"/>
        <v>0</v>
      </c>
    </row>
    <row r="546" spans="1:16" ht="25.5">
      <c r="A546" s="5" t="s">
        <v>264</v>
      </c>
      <c r="B546" s="6" t="s">
        <v>152</v>
      </c>
      <c r="C546" s="7">
        <v>452.3</v>
      </c>
      <c r="D546" s="7">
        <v>452.3</v>
      </c>
      <c r="E546" s="7">
        <v>80.2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 t="shared" si="48"/>
        <v>80.2</v>
      </c>
      <c r="L546" s="7">
        <f t="shared" si="49"/>
        <v>452.3</v>
      </c>
      <c r="M546" s="7">
        <f t="shared" si="50"/>
        <v>0</v>
      </c>
      <c r="N546" s="7">
        <f t="shared" si="51"/>
        <v>452.3</v>
      </c>
      <c r="O546" s="7">
        <f t="shared" si="52"/>
        <v>80.2</v>
      </c>
      <c r="P546" s="7">
        <f t="shared" si="53"/>
        <v>0</v>
      </c>
    </row>
    <row r="547" spans="1:16">
      <c r="A547" s="8" t="s">
        <v>27</v>
      </c>
      <c r="B547" s="9" t="s">
        <v>28</v>
      </c>
      <c r="C547" s="10">
        <v>10</v>
      </c>
      <c r="D547" s="10">
        <v>7</v>
      </c>
      <c r="E547" s="10">
        <v>2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2</v>
      </c>
      <c r="L547" s="10">
        <f t="shared" si="49"/>
        <v>7</v>
      </c>
      <c r="M547" s="10">
        <f t="shared" si="50"/>
        <v>0</v>
      </c>
      <c r="N547" s="10">
        <f t="shared" si="51"/>
        <v>7</v>
      </c>
      <c r="O547" s="10">
        <f t="shared" si="52"/>
        <v>2</v>
      </c>
      <c r="P547" s="10">
        <f t="shared" si="53"/>
        <v>0</v>
      </c>
    </row>
    <row r="548" spans="1:16">
      <c r="A548" s="8" t="s">
        <v>29</v>
      </c>
      <c r="B548" s="9" t="s">
        <v>30</v>
      </c>
      <c r="C548" s="10">
        <v>1</v>
      </c>
      <c r="D548" s="10">
        <v>4</v>
      </c>
      <c r="E548" s="10">
        <v>0.2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0.2</v>
      </c>
      <c r="L548" s="10">
        <f t="shared" si="49"/>
        <v>4</v>
      </c>
      <c r="M548" s="10">
        <f t="shared" si="50"/>
        <v>0</v>
      </c>
      <c r="N548" s="10">
        <f t="shared" si="51"/>
        <v>4</v>
      </c>
      <c r="O548" s="10">
        <f t="shared" si="52"/>
        <v>0.2</v>
      </c>
      <c r="P548" s="10">
        <f t="shared" si="53"/>
        <v>0</v>
      </c>
    </row>
    <row r="549" spans="1:16">
      <c r="A549" s="8" t="s">
        <v>84</v>
      </c>
      <c r="B549" s="9" t="s">
        <v>85</v>
      </c>
      <c r="C549" s="10">
        <v>441.3</v>
      </c>
      <c r="D549" s="10">
        <v>441.3</v>
      </c>
      <c r="E549" s="10">
        <v>78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78</v>
      </c>
      <c r="L549" s="10">
        <f t="shared" si="49"/>
        <v>441.3</v>
      </c>
      <c r="M549" s="10">
        <f t="shared" si="50"/>
        <v>0</v>
      </c>
      <c r="N549" s="10">
        <f t="shared" si="51"/>
        <v>441.3</v>
      </c>
      <c r="O549" s="10">
        <f t="shared" si="52"/>
        <v>78</v>
      </c>
      <c r="P549" s="10">
        <f t="shared" si="53"/>
        <v>0</v>
      </c>
    </row>
    <row r="550" spans="1:16">
      <c r="A550" s="5" t="s">
        <v>265</v>
      </c>
      <c r="B550" s="6" t="s">
        <v>160</v>
      </c>
      <c r="C550" s="7">
        <v>123.77799999999999</v>
      </c>
      <c r="D550" s="7">
        <v>123.77799999999999</v>
      </c>
      <c r="E550" s="7">
        <v>15.844000000000003</v>
      </c>
      <c r="F550" s="7">
        <v>0</v>
      </c>
      <c r="G550" s="7">
        <v>0</v>
      </c>
      <c r="H550" s="7">
        <v>1.6072600000000001</v>
      </c>
      <c r="I550" s="7">
        <v>0</v>
      </c>
      <c r="J550" s="7">
        <v>0</v>
      </c>
      <c r="K550" s="7">
        <f t="shared" si="48"/>
        <v>15.844000000000003</v>
      </c>
      <c r="L550" s="7">
        <f t="shared" si="49"/>
        <v>123.77799999999999</v>
      </c>
      <c r="M550" s="7">
        <f t="shared" si="50"/>
        <v>0</v>
      </c>
      <c r="N550" s="7">
        <f t="shared" si="51"/>
        <v>122.17074</v>
      </c>
      <c r="O550" s="7">
        <f t="shared" si="52"/>
        <v>14.236740000000003</v>
      </c>
      <c r="P550" s="7">
        <f t="shared" si="53"/>
        <v>10.144281747033576</v>
      </c>
    </row>
    <row r="551" spans="1:16">
      <c r="A551" s="8" t="s">
        <v>23</v>
      </c>
      <c r="B551" s="9" t="s">
        <v>24</v>
      </c>
      <c r="C551" s="10">
        <v>71.352999999999994</v>
      </c>
      <c r="D551" s="10">
        <v>71.352999999999994</v>
      </c>
      <c r="E551" s="10">
        <v>11.200000000000001</v>
      </c>
      <c r="F551" s="10">
        <v>0</v>
      </c>
      <c r="G551" s="10">
        <v>0</v>
      </c>
      <c r="H551" s="10">
        <v>1.3236400000000001</v>
      </c>
      <c r="I551" s="10">
        <v>0</v>
      </c>
      <c r="J551" s="10">
        <v>0</v>
      </c>
      <c r="K551" s="10">
        <f t="shared" si="48"/>
        <v>11.200000000000001</v>
      </c>
      <c r="L551" s="10">
        <f t="shared" si="49"/>
        <v>71.352999999999994</v>
      </c>
      <c r="M551" s="10">
        <f t="shared" si="50"/>
        <v>0</v>
      </c>
      <c r="N551" s="10">
        <f t="shared" si="51"/>
        <v>70.029359999999997</v>
      </c>
      <c r="O551" s="10">
        <f t="shared" si="52"/>
        <v>9.8763600000000018</v>
      </c>
      <c r="P551" s="10">
        <f t="shared" si="53"/>
        <v>11.818214285714285</v>
      </c>
    </row>
    <row r="552" spans="1:16">
      <c r="A552" s="8" t="s">
        <v>25</v>
      </c>
      <c r="B552" s="9" t="s">
        <v>26</v>
      </c>
      <c r="C552" s="10">
        <v>15.698</v>
      </c>
      <c r="D552" s="10">
        <v>15.698</v>
      </c>
      <c r="E552" s="10">
        <v>2.464</v>
      </c>
      <c r="F552" s="10">
        <v>0</v>
      </c>
      <c r="G552" s="10">
        <v>0</v>
      </c>
      <c r="H552" s="10">
        <v>0.24334</v>
      </c>
      <c r="I552" s="10">
        <v>0</v>
      </c>
      <c r="J552" s="10">
        <v>0</v>
      </c>
      <c r="K552" s="10">
        <f t="shared" si="48"/>
        <v>2.464</v>
      </c>
      <c r="L552" s="10">
        <f t="shared" si="49"/>
        <v>15.698</v>
      </c>
      <c r="M552" s="10">
        <f t="shared" si="50"/>
        <v>0</v>
      </c>
      <c r="N552" s="10">
        <f t="shared" si="51"/>
        <v>15.454660000000001</v>
      </c>
      <c r="O552" s="10">
        <f t="shared" si="52"/>
        <v>2.2206600000000001</v>
      </c>
      <c r="P552" s="10">
        <f t="shared" si="53"/>
        <v>9.8758116883116873</v>
      </c>
    </row>
    <row r="553" spans="1:16">
      <c r="A553" s="8" t="s">
        <v>27</v>
      </c>
      <c r="B553" s="9" t="s">
        <v>28</v>
      </c>
      <c r="C553" s="10">
        <v>7.9</v>
      </c>
      <c r="D553" s="10">
        <v>7.9</v>
      </c>
      <c r="E553" s="10">
        <v>1.58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1.58</v>
      </c>
      <c r="L553" s="10">
        <f t="shared" si="49"/>
        <v>7.9</v>
      </c>
      <c r="M553" s="10">
        <f t="shared" si="50"/>
        <v>0</v>
      </c>
      <c r="N553" s="10">
        <f t="shared" si="51"/>
        <v>7.9</v>
      </c>
      <c r="O553" s="10">
        <f t="shared" si="52"/>
        <v>1.58</v>
      </c>
      <c r="P553" s="10">
        <f t="shared" si="53"/>
        <v>0</v>
      </c>
    </row>
    <row r="554" spans="1:16">
      <c r="A554" s="8" t="s">
        <v>29</v>
      </c>
      <c r="B554" s="9" t="s">
        <v>30</v>
      </c>
      <c r="C554" s="10">
        <v>1.696</v>
      </c>
      <c r="D554" s="10">
        <v>1.696</v>
      </c>
      <c r="E554" s="10">
        <v>0.3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0.3</v>
      </c>
      <c r="L554" s="10">
        <f t="shared" si="49"/>
        <v>1.696</v>
      </c>
      <c r="M554" s="10">
        <f t="shared" si="50"/>
        <v>0</v>
      </c>
      <c r="N554" s="10">
        <f t="shared" si="51"/>
        <v>1.696</v>
      </c>
      <c r="O554" s="10">
        <f t="shared" si="52"/>
        <v>0.3</v>
      </c>
      <c r="P554" s="10">
        <f t="shared" si="53"/>
        <v>0</v>
      </c>
    </row>
    <row r="555" spans="1:16">
      <c r="A555" s="8" t="s">
        <v>31</v>
      </c>
      <c r="B555" s="9" t="s">
        <v>32</v>
      </c>
      <c r="C555" s="10">
        <v>0.36</v>
      </c>
      <c r="D555" s="10">
        <v>0.36</v>
      </c>
      <c r="E555" s="10">
        <v>0.06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0.06</v>
      </c>
      <c r="L555" s="10">
        <f t="shared" si="49"/>
        <v>0.36</v>
      </c>
      <c r="M555" s="10">
        <f t="shared" si="50"/>
        <v>0</v>
      </c>
      <c r="N555" s="10">
        <f t="shared" si="51"/>
        <v>0.36</v>
      </c>
      <c r="O555" s="10">
        <f t="shared" si="52"/>
        <v>0.06</v>
      </c>
      <c r="P555" s="10">
        <f t="shared" si="53"/>
        <v>0</v>
      </c>
    </row>
    <row r="556" spans="1:16">
      <c r="A556" s="8" t="s">
        <v>37</v>
      </c>
      <c r="B556" s="9" t="s">
        <v>38</v>
      </c>
      <c r="C556" s="10">
        <v>1.502</v>
      </c>
      <c r="D556" s="10">
        <v>1.502</v>
      </c>
      <c r="E556" s="10">
        <v>0.24</v>
      </c>
      <c r="F556" s="10">
        <v>0</v>
      </c>
      <c r="G556" s="10">
        <v>0</v>
      </c>
      <c r="H556" s="10">
        <v>4.0280000000000003E-2</v>
      </c>
      <c r="I556" s="10">
        <v>0</v>
      </c>
      <c r="J556" s="10">
        <v>0</v>
      </c>
      <c r="K556" s="10">
        <f t="shared" si="48"/>
        <v>0.24</v>
      </c>
      <c r="L556" s="10">
        <f t="shared" si="49"/>
        <v>1.502</v>
      </c>
      <c r="M556" s="10">
        <f t="shared" si="50"/>
        <v>0</v>
      </c>
      <c r="N556" s="10">
        <f t="shared" si="51"/>
        <v>1.4617199999999999</v>
      </c>
      <c r="O556" s="10">
        <f t="shared" si="52"/>
        <v>0.19971999999999998</v>
      </c>
      <c r="P556" s="10">
        <f t="shared" si="53"/>
        <v>16.783333333333335</v>
      </c>
    </row>
    <row r="557" spans="1:16">
      <c r="A557" s="8" t="s">
        <v>39</v>
      </c>
      <c r="B557" s="9" t="s">
        <v>40</v>
      </c>
      <c r="C557" s="10">
        <v>25.269000000000002</v>
      </c>
      <c r="D557" s="10">
        <v>25.269000000000002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25.269000000000002</v>
      </c>
      <c r="M557" s="10">
        <f t="shared" si="50"/>
        <v>0</v>
      </c>
      <c r="N557" s="10">
        <f t="shared" si="51"/>
        <v>25.269000000000002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266</v>
      </c>
      <c r="B558" s="6" t="s">
        <v>162</v>
      </c>
      <c r="C558" s="7">
        <v>604.04899999999998</v>
      </c>
      <c r="D558" s="7">
        <v>669.10800000000006</v>
      </c>
      <c r="E558" s="7">
        <v>52.480000000000004</v>
      </c>
      <c r="F558" s="7">
        <v>0</v>
      </c>
      <c r="G558" s="7">
        <v>0</v>
      </c>
      <c r="H558" s="7">
        <v>8.9028600000000004</v>
      </c>
      <c r="I558" s="7">
        <v>0</v>
      </c>
      <c r="J558" s="7">
        <v>0</v>
      </c>
      <c r="K558" s="7">
        <f t="shared" si="48"/>
        <v>52.480000000000004</v>
      </c>
      <c r="L558" s="7">
        <f t="shared" si="49"/>
        <v>669.10800000000006</v>
      </c>
      <c r="M558" s="7">
        <f t="shared" si="50"/>
        <v>0</v>
      </c>
      <c r="N558" s="7">
        <f t="shared" si="51"/>
        <v>660.20514000000003</v>
      </c>
      <c r="O558" s="7">
        <f t="shared" si="52"/>
        <v>43.57714</v>
      </c>
      <c r="P558" s="7">
        <f t="shared" si="53"/>
        <v>16.964291158536586</v>
      </c>
    </row>
    <row r="559" spans="1:16">
      <c r="A559" s="8" t="s">
        <v>23</v>
      </c>
      <c r="B559" s="9" t="s">
        <v>24</v>
      </c>
      <c r="C559" s="10">
        <v>195.804</v>
      </c>
      <c r="D559" s="10">
        <v>195.804</v>
      </c>
      <c r="E559" s="10">
        <v>33.835000000000001</v>
      </c>
      <c r="F559" s="10">
        <v>0</v>
      </c>
      <c r="G559" s="10">
        <v>0</v>
      </c>
      <c r="H559" s="10">
        <v>7.4589100000000004</v>
      </c>
      <c r="I559" s="10">
        <v>0</v>
      </c>
      <c r="J559" s="10">
        <v>0</v>
      </c>
      <c r="K559" s="10">
        <f t="shared" si="48"/>
        <v>33.835000000000001</v>
      </c>
      <c r="L559" s="10">
        <f t="shared" si="49"/>
        <v>195.804</v>
      </c>
      <c r="M559" s="10">
        <f t="shared" si="50"/>
        <v>0</v>
      </c>
      <c r="N559" s="10">
        <f t="shared" si="51"/>
        <v>188.34509</v>
      </c>
      <c r="O559" s="10">
        <f t="shared" si="52"/>
        <v>26.376090000000001</v>
      </c>
      <c r="P559" s="10">
        <f t="shared" si="53"/>
        <v>22.04495345056894</v>
      </c>
    </row>
    <row r="560" spans="1:16">
      <c r="A560" s="8" t="s">
        <v>25</v>
      </c>
      <c r="B560" s="9" t="s">
        <v>26</v>
      </c>
      <c r="C560" s="10">
        <v>43.076999999999998</v>
      </c>
      <c r="D560" s="10">
        <v>43.076999999999998</v>
      </c>
      <c r="E560" s="10">
        <v>8.3140000000000001</v>
      </c>
      <c r="F560" s="10">
        <v>0</v>
      </c>
      <c r="G560" s="10">
        <v>0</v>
      </c>
      <c r="H560" s="10">
        <v>1.3634000000000002</v>
      </c>
      <c r="I560" s="10">
        <v>0</v>
      </c>
      <c r="J560" s="10">
        <v>0</v>
      </c>
      <c r="K560" s="10">
        <f t="shared" si="48"/>
        <v>8.3140000000000001</v>
      </c>
      <c r="L560" s="10">
        <f t="shared" si="49"/>
        <v>43.076999999999998</v>
      </c>
      <c r="M560" s="10">
        <f t="shared" si="50"/>
        <v>0</v>
      </c>
      <c r="N560" s="10">
        <f t="shared" si="51"/>
        <v>41.7136</v>
      </c>
      <c r="O560" s="10">
        <f t="shared" si="52"/>
        <v>6.9505999999999997</v>
      </c>
      <c r="P560" s="10">
        <f t="shared" si="53"/>
        <v>16.398845321145057</v>
      </c>
    </row>
    <row r="561" spans="1:16">
      <c r="A561" s="8" t="s">
        <v>27</v>
      </c>
      <c r="B561" s="9" t="s">
        <v>28</v>
      </c>
      <c r="C561" s="10">
        <v>111.5</v>
      </c>
      <c r="D561" s="10">
        <v>111.5</v>
      </c>
      <c r="E561" s="10">
        <v>5.9569999999999999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5.9569999999999999</v>
      </c>
      <c r="L561" s="10">
        <f t="shared" si="49"/>
        <v>111.5</v>
      </c>
      <c r="M561" s="10">
        <f t="shared" si="50"/>
        <v>0</v>
      </c>
      <c r="N561" s="10">
        <f t="shared" si="51"/>
        <v>111.5</v>
      </c>
      <c r="O561" s="10">
        <f t="shared" si="52"/>
        <v>5.9569999999999999</v>
      </c>
      <c r="P561" s="10">
        <f t="shared" si="53"/>
        <v>0</v>
      </c>
    </row>
    <row r="562" spans="1:16">
      <c r="A562" s="8" t="s">
        <v>29</v>
      </c>
      <c r="B562" s="9" t="s">
        <v>30</v>
      </c>
      <c r="C562" s="10">
        <v>212.53900000000002</v>
      </c>
      <c r="D562" s="10">
        <v>277.59800000000001</v>
      </c>
      <c r="E562" s="10">
        <v>1.6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1.6</v>
      </c>
      <c r="L562" s="10">
        <f t="shared" si="49"/>
        <v>277.59800000000001</v>
      </c>
      <c r="M562" s="10">
        <f t="shared" si="50"/>
        <v>0</v>
      </c>
      <c r="N562" s="10">
        <f t="shared" si="51"/>
        <v>277.59800000000001</v>
      </c>
      <c r="O562" s="10">
        <f t="shared" si="52"/>
        <v>1.6</v>
      </c>
      <c r="P562" s="10">
        <f t="shared" si="53"/>
        <v>0</v>
      </c>
    </row>
    <row r="563" spans="1:16">
      <c r="A563" s="8" t="s">
        <v>31</v>
      </c>
      <c r="B563" s="9" t="s">
        <v>32</v>
      </c>
      <c r="C563" s="10">
        <v>1.2</v>
      </c>
      <c r="D563" s="10">
        <v>1.2</v>
      </c>
      <c r="E563" s="10">
        <v>0.12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0.12</v>
      </c>
      <c r="L563" s="10">
        <f t="shared" si="49"/>
        <v>1.2</v>
      </c>
      <c r="M563" s="10">
        <f t="shared" si="50"/>
        <v>0</v>
      </c>
      <c r="N563" s="10">
        <f t="shared" si="51"/>
        <v>1.2</v>
      </c>
      <c r="O563" s="10">
        <f t="shared" si="52"/>
        <v>0.12</v>
      </c>
      <c r="P563" s="10">
        <f t="shared" si="53"/>
        <v>0</v>
      </c>
    </row>
    <row r="564" spans="1:16">
      <c r="A564" s="8" t="s">
        <v>37</v>
      </c>
      <c r="B564" s="9" t="s">
        <v>38</v>
      </c>
      <c r="C564" s="10">
        <v>17.184000000000001</v>
      </c>
      <c r="D564" s="10">
        <v>17.184000000000001</v>
      </c>
      <c r="E564" s="10">
        <v>2.6539999999999999</v>
      </c>
      <c r="F564" s="10">
        <v>0</v>
      </c>
      <c r="G564" s="10">
        <v>0</v>
      </c>
      <c r="H564" s="10">
        <v>8.0549999999999997E-2</v>
      </c>
      <c r="I564" s="10">
        <v>0</v>
      </c>
      <c r="J564" s="10">
        <v>0</v>
      </c>
      <c r="K564" s="10">
        <f t="shared" si="48"/>
        <v>2.6539999999999999</v>
      </c>
      <c r="L564" s="10">
        <f t="shared" si="49"/>
        <v>17.184000000000001</v>
      </c>
      <c r="M564" s="10">
        <f t="shared" si="50"/>
        <v>0</v>
      </c>
      <c r="N564" s="10">
        <f t="shared" si="51"/>
        <v>17.103450000000002</v>
      </c>
      <c r="O564" s="10">
        <f t="shared" si="52"/>
        <v>2.5734499999999998</v>
      </c>
      <c r="P564" s="10">
        <f t="shared" si="53"/>
        <v>3.0350414468726448</v>
      </c>
    </row>
    <row r="565" spans="1:16">
      <c r="A565" s="8" t="s">
        <v>39</v>
      </c>
      <c r="B565" s="9" t="s">
        <v>40</v>
      </c>
      <c r="C565" s="10">
        <v>22.533000000000001</v>
      </c>
      <c r="D565" s="10">
        <v>22.533000000000001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22.533000000000001</v>
      </c>
      <c r="M565" s="10">
        <f t="shared" si="50"/>
        <v>0</v>
      </c>
      <c r="N565" s="10">
        <f t="shared" si="51"/>
        <v>22.533000000000001</v>
      </c>
      <c r="O565" s="10">
        <f t="shared" si="52"/>
        <v>0</v>
      </c>
      <c r="P565" s="10">
        <f t="shared" si="53"/>
        <v>0</v>
      </c>
    </row>
    <row r="566" spans="1:16">
      <c r="A566" s="8" t="s">
        <v>43</v>
      </c>
      <c r="B566" s="9" t="s">
        <v>44</v>
      </c>
      <c r="C566" s="10">
        <v>0.21199999999999999</v>
      </c>
      <c r="D566" s="10">
        <v>0.21199999999999999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</v>
      </c>
      <c r="L566" s="10">
        <f t="shared" si="49"/>
        <v>0.21199999999999999</v>
      </c>
      <c r="M566" s="10">
        <f t="shared" si="50"/>
        <v>0</v>
      </c>
      <c r="N566" s="10">
        <f t="shared" si="51"/>
        <v>0.21199999999999999</v>
      </c>
      <c r="O566" s="10">
        <f t="shared" si="52"/>
        <v>0</v>
      </c>
      <c r="P566" s="10">
        <f t="shared" si="53"/>
        <v>0</v>
      </c>
    </row>
    <row r="567" spans="1:16">
      <c r="A567" s="5" t="s">
        <v>267</v>
      </c>
      <c r="B567" s="6" t="s">
        <v>168</v>
      </c>
      <c r="C567" s="7">
        <v>300</v>
      </c>
      <c r="D567" s="7">
        <v>214.941</v>
      </c>
      <c r="E567" s="7">
        <v>12.941000000000001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f t="shared" si="48"/>
        <v>12.941000000000001</v>
      </c>
      <c r="L567" s="7">
        <f t="shared" si="49"/>
        <v>214.941</v>
      </c>
      <c r="M567" s="7">
        <f t="shared" si="50"/>
        <v>0</v>
      </c>
      <c r="N567" s="7">
        <f t="shared" si="51"/>
        <v>214.941</v>
      </c>
      <c r="O567" s="7">
        <f t="shared" si="52"/>
        <v>12.941000000000001</v>
      </c>
      <c r="P567" s="7">
        <f t="shared" si="53"/>
        <v>0</v>
      </c>
    </row>
    <row r="568" spans="1:16">
      <c r="A568" s="8" t="s">
        <v>29</v>
      </c>
      <c r="B568" s="9" t="s">
        <v>30</v>
      </c>
      <c r="C568" s="10">
        <v>300</v>
      </c>
      <c r="D568" s="10">
        <v>214.941</v>
      </c>
      <c r="E568" s="10">
        <v>12.941000000000001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12.941000000000001</v>
      </c>
      <c r="L568" s="10">
        <f t="shared" si="49"/>
        <v>214.941</v>
      </c>
      <c r="M568" s="10">
        <f t="shared" si="50"/>
        <v>0</v>
      </c>
      <c r="N568" s="10">
        <f t="shared" si="51"/>
        <v>214.941</v>
      </c>
      <c r="O568" s="10">
        <f t="shared" si="52"/>
        <v>12.941000000000001</v>
      </c>
      <c r="P568" s="10">
        <f t="shared" si="53"/>
        <v>0</v>
      </c>
    </row>
    <row r="569" spans="1:16">
      <c r="A569" s="5" t="s">
        <v>268</v>
      </c>
      <c r="B569" s="6" t="s">
        <v>170</v>
      </c>
      <c r="C569" s="7">
        <v>583.38099999999997</v>
      </c>
      <c r="D569" s="7">
        <v>572.62</v>
      </c>
      <c r="E569" s="7">
        <v>55.28</v>
      </c>
      <c r="F569" s="7">
        <v>0</v>
      </c>
      <c r="G569" s="7">
        <v>0</v>
      </c>
      <c r="H569" s="7">
        <v>14.80608</v>
      </c>
      <c r="I569" s="7">
        <v>0</v>
      </c>
      <c r="J569" s="7">
        <v>0</v>
      </c>
      <c r="K569" s="7">
        <f t="shared" si="48"/>
        <v>55.28</v>
      </c>
      <c r="L569" s="7">
        <f t="shared" si="49"/>
        <v>572.62</v>
      </c>
      <c r="M569" s="7">
        <f t="shared" si="50"/>
        <v>0</v>
      </c>
      <c r="N569" s="7">
        <f t="shared" si="51"/>
        <v>557.81392000000005</v>
      </c>
      <c r="O569" s="7">
        <f t="shared" si="52"/>
        <v>40.47392</v>
      </c>
      <c r="P569" s="7">
        <f t="shared" si="53"/>
        <v>26.783791606367579</v>
      </c>
    </row>
    <row r="570" spans="1:16">
      <c r="A570" s="8" t="s">
        <v>27</v>
      </c>
      <c r="B570" s="9" t="s">
        <v>28</v>
      </c>
      <c r="C570" s="10">
        <v>183.75</v>
      </c>
      <c r="D570" s="10">
        <v>172.989</v>
      </c>
      <c r="E570" s="10">
        <v>2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2</v>
      </c>
      <c r="L570" s="10">
        <f t="shared" si="49"/>
        <v>172.989</v>
      </c>
      <c r="M570" s="10">
        <f t="shared" si="50"/>
        <v>0</v>
      </c>
      <c r="N570" s="10">
        <f t="shared" si="51"/>
        <v>172.989</v>
      </c>
      <c r="O570" s="10">
        <f t="shared" si="52"/>
        <v>2</v>
      </c>
      <c r="P570" s="10">
        <f t="shared" si="53"/>
        <v>0</v>
      </c>
    </row>
    <row r="571" spans="1:16">
      <c r="A571" s="8" t="s">
        <v>29</v>
      </c>
      <c r="B571" s="9" t="s">
        <v>30</v>
      </c>
      <c r="C571" s="10">
        <v>355.82800000000003</v>
      </c>
      <c r="D571" s="10">
        <v>355.82800000000003</v>
      </c>
      <c r="E571" s="10">
        <v>46</v>
      </c>
      <c r="F571" s="10">
        <v>0</v>
      </c>
      <c r="G571" s="10">
        <v>0</v>
      </c>
      <c r="H571" s="10">
        <v>11.25</v>
      </c>
      <c r="I571" s="10">
        <v>0</v>
      </c>
      <c r="J571" s="10">
        <v>0</v>
      </c>
      <c r="K571" s="10">
        <f t="shared" si="48"/>
        <v>46</v>
      </c>
      <c r="L571" s="10">
        <f t="shared" si="49"/>
        <v>355.82800000000003</v>
      </c>
      <c r="M571" s="10">
        <f t="shared" si="50"/>
        <v>0</v>
      </c>
      <c r="N571" s="10">
        <f t="shared" si="51"/>
        <v>344.57800000000003</v>
      </c>
      <c r="O571" s="10">
        <f t="shared" si="52"/>
        <v>34.75</v>
      </c>
      <c r="P571" s="10">
        <f t="shared" si="53"/>
        <v>24.456521739130434</v>
      </c>
    </row>
    <row r="572" spans="1:16">
      <c r="A572" s="8" t="s">
        <v>80</v>
      </c>
      <c r="B572" s="9" t="s">
        <v>81</v>
      </c>
      <c r="C572" s="10">
        <v>43.803000000000004</v>
      </c>
      <c r="D572" s="10">
        <v>43.803000000000004</v>
      </c>
      <c r="E572" s="10">
        <v>7.28</v>
      </c>
      <c r="F572" s="10">
        <v>0</v>
      </c>
      <c r="G572" s="10">
        <v>0</v>
      </c>
      <c r="H572" s="10">
        <v>3.5560800000000001</v>
      </c>
      <c r="I572" s="10">
        <v>0</v>
      </c>
      <c r="J572" s="10">
        <v>0</v>
      </c>
      <c r="K572" s="10">
        <f t="shared" si="48"/>
        <v>7.28</v>
      </c>
      <c r="L572" s="10">
        <f t="shared" si="49"/>
        <v>43.803000000000004</v>
      </c>
      <c r="M572" s="10">
        <f t="shared" si="50"/>
        <v>0</v>
      </c>
      <c r="N572" s="10">
        <f t="shared" si="51"/>
        <v>40.246920000000003</v>
      </c>
      <c r="O572" s="10">
        <f t="shared" si="52"/>
        <v>3.7239200000000001</v>
      </c>
      <c r="P572" s="10">
        <f t="shared" si="53"/>
        <v>48.847252747252746</v>
      </c>
    </row>
    <row r="573" spans="1:16" ht="25.5">
      <c r="A573" s="5" t="s">
        <v>269</v>
      </c>
      <c r="B573" s="6" t="s">
        <v>258</v>
      </c>
      <c r="C573" s="7">
        <v>2120</v>
      </c>
      <c r="D573" s="7">
        <v>2120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0</v>
      </c>
      <c r="L573" s="7">
        <f t="shared" si="49"/>
        <v>2120</v>
      </c>
      <c r="M573" s="7">
        <f t="shared" si="50"/>
        <v>0</v>
      </c>
      <c r="N573" s="7">
        <f t="shared" si="51"/>
        <v>2120</v>
      </c>
      <c r="O573" s="7">
        <f t="shared" si="52"/>
        <v>0</v>
      </c>
      <c r="P573" s="7">
        <f t="shared" si="53"/>
        <v>0</v>
      </c>
    </row>
    <row r="574" spans="1:16">
      <c r="A574" s="8" t="s">
        <v>29</v>
      </c>
      <c r="B574" s="9" t="s">
        <v>30</v>
      </c>
      <c r="C574" s="10">
        <v>2120</v>
      </c>
      <c r="D574" s="10">
        <v>2120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2120</v>
      </c>
      <c r="M574" s="10">
        <f t="shared" si="50"/>
        <v>0</v>
      </c>
      <c r="N574" s="10">
        <f t="shared" si="51"/>
        <v>2120</v>
      </c>
      <c r="O574" s="10">
        <f t="shared" si="52"/>
        <v>0</v>
      </c>
      <c r="P574" s="10">
        <f t="shared" si="53"/>
        <v>0</v>
      </c>
    </row>
    <row r="575" spans="1:16" ht="25.5">
      <c r="A575" s="5" t="s">
        <v>270</v>
      </c>
      <c r="B575" s="6" t="s">
        <v>271</v>
      </c>
      <c r="C575" s="7">
        <v>10036.992000000002</v>
      </c>
      <c r="D575" s="7">
        <v>10236.923999999999</v>
      </c>
      <c r="E575" s="7">
        <v>1864.537</v>
      </c>
      <c r="F575" s="7">
        <v>56.902070000000002</v>
      </c>
      <c r="G575" s="7">
        <v>0</v>
      </c>
      <c r="H575" s="7">
        <v>128.76044000000002</v>
      </c>
      <c r="I575" s="7">
        <v>56.902070000000002</v>
      </c>
      <c r="J575" s="7">
        <v>59.71481</v>
      </c>
      <c r="K575" s="7">
        <f t="shared" si="48"/>
        <v>1807.6349299999999</v>
      </c>
      <c r="L575" s="7">
        <f t="shared" si="49"/>
        <v>10180.021929999999</v>
      </c>
      <c r="M575" s="7">
        <f t="shared" si="50"/>
        <v>3.0518069633372789</v>
      </c>
      <c r="N575" s="7">
        <f t="shared" si="51"/>
        <v>10108.163559999999</v>
      </c>
      <c r="O575" s="7">
        <f t="shared" si="52"/>
        <v>1735.77656</v>
      </c>
      <c r="P575" s="7">
        <f t="shared" si="53"/>
        <v>6.9057594459107019</v>
      </c>
    </row>
    <row r="576" spans="1:16" ht="38.25">
      <c r="A576" s="5" t="s">
        <v>272</v>
      </c>
      <c r="B576" s="6" t="s">
        <v>46</v>
      </c>
      <c r="C576" s="7">
        <v>3457.0659999999998</v>
      </c>
      <c r="D576" s="7">
        <v>3428.3629999999998</v>
      </c>
      <c r="E576" s="7">
        <v>614.89</v>
      </c>
      <c r="F576" s="7">
        <v>44.550000000000004</v>
      </c>
      <c r="G576" s="7">
        <v>0</v>
      </c>
      <c r="H576" s="7">
        <v>0</v>
      </c>
      <c r="I576" s="7">
        <v>44.550000000000004</v>
      </c>
      <c r="J576" s="7">
        <v>44.550000000000004</v>
      </c>
      <c r="K576" s="7">
        <f t="shared" si="48"/>
        <v>570.34</v>
      </c>
      <c r="L576" s="7">
        <f t="shared" si="49"/>
        <v>3383.8129999999996</v>
      </c>
      <c r="M576" s="7">
        <f t="shared" si="50"/>
        <v>7.2451983281562562</v>
      </c>
      <c r="N576" s="7">
        <f t="shared" si="51"/>
        <v>3428.3629999999998</v>
      </c>
      <c r="O576" s="7">
        <f t="shared" si="52"/>
        <v>614.89</v>
      </c>
      <c r="P576" s="7">
        <f t="shared" si="53"/>
        <v>0</v>
      </c>
    </row>
    <row r="577" spans="1:16">
      <c r="A577" s="8" t="s">
        <v>23</v>
      </c>
      <c r="B577" s="9" t="s">
        <v>24</v>
      </c>
      <c r="C577" s="10">
        <v>2588.87</v>
      </c>
      <c r="D577" s="10">
        <v>2565.3429999999998</v>
      </c>
      <c r="E577" s="10">
        <v>467</v>
      </c>
      <c r="F577" s="10">
        <v>36.450000000000003</v>
      </c>
      <c r="G577" s="10">
        <v>0</v>
      </c>
      <c r="H577" s="10">
        <v>0</v>
      </c>
      <c r="I577" s="10">
        <v>36.450000000000003</v>
      </c>
      <c r="J577" s="10">
        <v>36.450000000000003</v>
      </c>
      <c r="K577" s="10">
        <f t="shared" si="48"/>
        <v>430.55</v>
      </c>
      <c r="L577" s="10">
        <f t="shared" si="49"/>
        <v>2528.893</v>
      </c>
      <c r="M577" s="10">
        <f t="shared" si="50"/>
        <v>7.805139186295504</v>
      </c>
      <c r="N577" s="10">
        <f t="shared" si="51"/>
        <v>2565.3429999999998</v>
      </c>
      <c r="O577" s="10">
        <f t="shared" si="52"/>
        <v>467</v>
      </c>
      <c r="P577" s="10">
        <f t="shared" si="53"/>
        <v>0</v>
      </c>
    </row>
    <row r="578" spans="1:16">
      <c r="A578" s="8" t="s">
        <v>25</v>
      </c>
      <c r="B578" s="9" t="s">
        <v>26</v>
      </c>
      <c r="C578" s="10">
        <v>569.55100000000004</v>
      </c>
      <c r="D578" s="10">
        <v>564.375</v>
      </c>
      <c r="E578" s="10">
        <v>102.74000000000001</v>
      </c>
      <c r="F578" s="10">
        <v>8.1</v>
      </c>
      <c r="G578" s="10">
        <v>0</v>
      </c>
      <c r="H578" s="10">
        <v>0</v>
      </c>
      <c r="I578" s="10">
        <v>8.1</v>
      </c>
      <c r="J578" s="10">
        <v>8.1</v>
      </c>
      <c r="K578" s="10">
        <f t="shared" si="48"/>
        <v>94.640000000000015</v>
      </c>
      <c r="L578" s="10">
        <f t="shared" si="49"/>
        <v>556.27499999999998</v>
      </c>
      <c r="M578" s="10">
        <f t="shared" si="50"/>
        <v>7.8839789760560626</v>
      </c>
      <c r="N578" s="10">
        <f t="shared" si="51"/>
        <v>564.375</v>
      </c>
      <c r="O578" s="10">
        <f t="shared" si="52"/>
        <v>102.74000000000001</v>
      </c>
      <c r="P578" s="10">
        <f t="shared" si="53"/>
        <v>0</v>
      </c>
    </row>
    <row r="579" spans="1:16">
      <c r="A579" s="8" t="s">
        <v>27</v>
      </c>
      <c r="B579" s="9" t="s">
        <v>28</v>
      </c>
      <c r="C579" s="10">
        <v>111.08</v>
      </c>
      <c r="D579" s="10">
        <v>111.08</v>
      </c>
      <c r="E579" s="10">
        <v>19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19</v>
      </c>
      <c r="L579" s="10">
        <f t="shared" si="49"/>
        <v>111.08</v>
      </c>
      <c r="M579" s="10">
        <f t="shared" si="50"/>
        <v>0</v>
      </c>
      <c r="N579" s="10">
        <f t="shared" si="51"/>
        <v>111.08</v>
      </c>
      <c r="O579" s="10">
        <f t="shared" si="52"/>
        <v>19</v>
      </c>
      <c r="P579" s="10">
        <f t="shared" si="53"/>
        <v>0</v>
      </c>
    </row>
    <row r="580" spans="1:16">
      <c r="A580" s="8" t="s">
        <v>29</v>
      </c>
      <c r="B580" s="9" t="s">
        <v>30</v>
      </c>
      <c r="C580" s="10">
        <v>147.36099999999999</v>
      </c>
      <c r="D580" s="10">
        <v>147.36099999999999</v>
      </c>
      <c r="E580" s="10">
        <v>24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24</v>
      </c>
      <c r="L580" s="10">
        <f t="shared" si="49"/>
        <v>147.36099999999999</v>
      </c>
      <c r="M580" s="10">
        <f t="shared" si="50"/>
        <v>0</v>
      </c>
      <c r="N580" s="10">
        <f t="shared" si="51"/>
        <v>147.36099999999999</v>
      </c>
      <c r="O580" s="10">
        <f t="shared" si="52"/>
        <v>24</v>
      </c>
      <c r="P580" s="10">
        <f t="shared" si="53"/>
        <v>0</v>
      </c>
    </row>
    <row r="581" spans="1:16">
      <c r="A581" s="8" t="s">
        <v>31</v>
      </c>
      <c r="B581" s="9" t="s">
        <v>32</v>
      </c>
      <c r="C581" s="10">
        <v>5.6000000000000005</v>
      </c>
      <c r="D581" s="10">
        <v>5.6000000000000005</v>
      </c>
      <c r="E581" s="10">
        <v>0.9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0.9</v>
      </c>
      <c r="L581" s="10">
        <f t="shared" si="49"/>
        <v>5.6000000000000005</v>
      </c>
      <c r="M581" s="10">
        <f t="shared" si="50"/>
        <v>0</v>
      </c>
      <c r="N581" s="10">
        <f t="shared" si="51"/>
        <v>5.6000000000000005</v>
      </c>
      <c r="O581" s="10">
        <f t="shared" si="52"/>
        <v>0.9</v>
      </c>
      <c r="P581" s="10">
        <f t="shared" si="53"/>
        <v>0</v>
      </c>
    </row>
    <row r="582" spans="1:16">
      <c r="A582" s="8" t="s">
        <v>33</v>
      </c>
      <c r="B582" s="9" t="s">
        <v>34</v>
      </c>
      <c r="C582" s="10">
        <v>20.898</v>
      </c>
      <c r="D582" s="10">
        <v>20.898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24" si="54">E582-F582</f>
        <v>0</v>
      </c>
      <c r="L582" s="10">
        <f t="shared" ref="L582:L624" si="55">D582-F582</f>
        <v>20.898</v>
      </c>
      <c r="M582" s="10">
        <f t="shared" ref="M582:M624" si="56">IF(E582=0,0,(F582/E582)*100)</f>
        <v>0</v>
      </c>
      <c r="N582" s="10">
        <f t="shared" ref="N582:N624" si="57">D582-H582</f>
        <v>20.898</v>
      </c>
      <c r="O582" s="10">
        <f t="shared" ref="O582:O624" si="58">E582-H582</f>
        <v>0</v>
      </c>
      <c r="P582" s="10">
        <f t="shared" ref="P582:P624" si="59">IF(E582=0,0,(H582/E582)*100)</f>
        <v>0</v>
      </c>
    </row>
    <row r="583" spans="1:16">
      <c r="A583" s="8" t="s">
        <v>35</v>
      </c>
      <c r="B583" s="9" t="s">
        <v>36</v>
      </c>
      <c r="C583" s="10">
        <v>0.82800000000000007</v>
      </c>
      <c r="D583" s="10">
        <v>0.82800000000000007</v>
      </c>
      <c r="E583" s="10">
        <v>0.17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0.17</v>
      </c>
      <c r="L583" s="10">
        <f t="shared" si="55"/>
        <v>0.82800000000000007</v>
      </c>
      <c r="M583" s="10">
        <f t="shared" si="56"/>
        <v>0</v>
      </c>
      <c r="N583" s="10">
        <f t="shared" si="57"/>
        <v>0.82800000000000007</v>
      </c>
      <c r="O583" s="10">
        <f t="shared" si="58"/>
        <v>0.17</v>
      </c>
      <c r="P583" s="10">
        <f t="shared" si="59"/>
        <v>0</v>
      </c>
    </row>
    <row r="584" spans="1:16">
      <c r="A584" s="8" t="s">
        <v>37</v>
      </c>
      <c r="B584" s="9" t="s">
        <v>38</v>
      </c>
      <c r="C584" s="10">
        <v>8.8780000000000001</v>
      </c>
      <c r="D584" s="10">
        <v>8.8780000000000001</v>
      </c>
      <c r="E584" s="10">
        <v>1.08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1.08</v>
      </c>
      <c r="L584" s="10">
        <f t="shared" si="55"/>
        <v>8.8780000000000001</v>
      </c>
      <c r="M584" s="10">
        <f t="shared" si="56"/>
        <v>0</v>
      </c>
      <c r="N584" s="10">
        <f t="shared" si="57"/>
        <v>8.8780000000000001</v>
      </c>
      <c r="O584" s="10">
        <f t="shared" si="58"/>
        <v>1.08</v>
      </c>
      <c r="P584" s="10">
        <f t="shared" si="59"/>
        <v>0</v>
      </c>
    </row>
    <row r="585" spans="1:16" ht="25.5">
      <c r="A585" s="8" t="s">
        <v>41</v>
      </c>
      <c r="B585" s="9" t="s">
        <v>42</v>
      </c>
      <c r="C585" s="10">
        <v>4</v>
      </c>
      <c r="D585" s="10">
        <v>4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4</v>
      </c>
      <c r="M585" s="10">
        <f t="shared" si="56"/>
        <v>0</v>
      </c>
      <c r="N585" s="10">
        <f t="shared" si="57"/>
        <v>4</v>
      </c>
      <c r="O585" s="10">
        <f t="shared" si="58"/>
        <v>0</v>
      </c>
      <c r="P585" s="10">
        <f t="shared" si="59"/>
        <v>0</v>
      </c>
    </row>
    <row r="586" spans="1:16" ht="25.5">
      <c r="A586" s="5" t="s">
        <v>273</v>
      </c>
      <c r="B586" s="6" t="s">
        <v>122</v>
      </c>
      <c r="C586" s="7">
        <v>2245.5450000000001</v>
      </c>
      <c r="D586" s="7">
        <v>2245.5450000000001</v>
      </c>
      <c r="E586" s="7">
        <v>396.553</v>
      </c>
      <c r="F586" s="7">
        <v>12.352069999999999</v>
      </c>
      <c r="G586" s="7">
        <v>0</v>
      </c>
      <c r="H586" s="7">
        <v>73.01455</v>
      </c>
      <c r="I586" s="7">
        <v>12.352069999999999</v>
      </c>
      <c r="J586" s="7">
        <v>12.352069999999999</v>
      </c>
      <c r="K586" s="7">
        <f t="shared" si="54"/>
        <v>384.20092999999997</v>
      </c>
      <c r="L586" s="7">
        <f t="shared" si="55"/>
        <v>2233.1929300000002</v>
      </c>
      <c r="M586" s="7">
        <f t="shared" si="56"/>
        <v>3.1148598043641078</v>
      </c>
      <c r="N586" s="7">
        <f t="shared" si="57"/>
        <v>2172.5304500000002</v>
      </c>
      <c r="O586" s="7">
        <f t="shared" si="58"/>
        <v>323.53845000000001</v>
      </c>
      <c r="P586" s="7">
        <f t="shared" si="59"/>
        <v>18.412305543016949</v>
      </c>
    </row>
    <row r="587" spans="1:16" ht="25.5">
      <c r="A587" s="8" t="s">
        <v>55</v>
      </c>
      <c r="B587" s="9" t="s">
        <v>56</v>
      </c>
      <c r="C587" s="10">
        <v>2245.5450000000001</v>
      </c>
      <c r="D587" s="10">
        <v>2245.5450000000001</v>
      </c>
      <c r="E587" s="10">
        <v>396.553</v>
      </c>
      <c r="F587" s="10">
        <v>12.352069999999999</v>
      </c>
      <c r="G587" s="10">
        <v>0</v>
      </c>
      <c r="H587" s="10">
        <v>73.01455</v>
      </c>
      <c r="I587" s="10">
        <v>12.352069999999999</v>
      </c>
      <c r="J587" s="10">
        <v>12.352069999999999</v>
      </c>
      <c r="K587" s="10">
        <f t="shared" si="54"/>
        <v>384.20092999999997</v>
      </c>
      <c r="L587" s="10">
        <f t="shared" si="55"/>
        <v>2233.1929300000002</v>
      </c>
      <c r="M587" s="10">
        <f t="shared" si="56"/>
        <v>3.1148598043641078</v>
      </c>
      <c r="N587" s="10">
        <f t="shared" si="57"/>
        <v>2172.5304500000002</v>
      </c>
      <c r="O587" s="10">
        <f t="shared" si="58"/>
        <v>323.53845000000001</v>
      </c>
      <c r="P587" s="10">
        <f t="shared" si="59"/>
        <v>18.412305543016949</v>
      </c>
    </row>
    <row r="588" spans="1:16" ht="25.5">
      <c r="A588" s="5" t="s">
        <v>274</v>
      </c>
      <c r="B588" s="6" t="s">
        <v>214</v>
      </c>
      <c r="C588" s="7">
        <v>358.5</v>
      </c>
      <c r="D588" s="7">
        <v>558.47500000000002</v>
      </c>
      <c r="E588" s="7">
        <v>226.18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226.18</v>
      </c>
      <c r="L588" s="7">
        <f t="shared" si="55"/>
        <v>558.47500000000002</v>
      </c>
      <c r="M588" s="7">
        <f t="shared" si="56"/>
        <v>0</v>
      </c>
      <c r="N588" s="7">
        <f t="shared" si="57"/>
        <v>558.47500000000002</v>
      </c>
      <c r="O588" s="7">
        <f t="shared" si="58"/>
        <v>226.18</v>
      </c>
      <c r="P588" s="7">
        <f t="shared" si="59"/>
        <v>0</v>
      </c>
    </row>
    <row r="589" spans="1:16">
      <c r="A589" s="8" t="s">
        <v>27</v>
      </c>
      <c r="B589" s="9" t="s">
        <v>28</v>
      </c>
      <c r="C589" s="10">
        <v>287.18</v>
      </c>
      <c r="D589" s="10">
        <v>487.15500000000003</v>
      </c>
      <c r="E589" s="10">
        <v>180.18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180.18</v>
      </c>
      <c r="L589" s="10">
        <f t="shared" si="55"/>
        <v>487.15500000000003</v>
      </c>
      <c r="M589" s="10">
        <f t="shared" si="56"/>
        <v>0</v>
      </c>
      <c r="N589" s="10">
        <f t="shared" si="57"/>
        <v>487.15500000000003</v>
      </c>
      <c r="O589" s="10">
        <f t="shared" si="58"/>
        <v>180.18</v>
      </c>
      <c r="P589" s="10">
        <f t="shared" si="59"/>
        <v>0</v>
      </c>
    </row>
    <row r="590" spans="1:16">
      <c r="A590" s="8" t="s">
        <v>29</v>
      </c>
      <c r="B590" s="9" t="s">
        <v>30</v>
      </c>
      <c r="C590" s="10">
        <v>71.320000000000007</v>
      </c>
      <c r="D590" s="10">
        <v>71.320000000000007</v>
      </c>
      <c r="E590" s="10">
        <v>46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46</v>
      </c>
      <c r="L590" s="10">
        <f t="shared" si="55"/>
        <v>71.320000000000007</v>
      </c>
      <c r="M590" s="10">
        <f t="shared" si="56"/>
        <v>0</v>
      </c>
      <c r="N590" s="10">
        <f t="shared" si="57"/>
        <v>71.320000000000007</v>
      </c>
      <c r="O590" s="10">
        <f t="shared" si="58"/>
        <v>46</v>
      </c>
      <c r="P590" s="10">
        <f t="shared" si="59"/>
        <v>0</v>
      </c>
    </row>
    <row r="591" spans="1:16">
      <c r="A591" s="5" t="s">
        <v>275</v>
      </c>
      <c r="B591" s="6" t="s">
        <v>276</v>
      </c>
      <c r="C591" s="7">
        <v>2229.3939999999993</v>
      </c>
      <c r="D591" s="7">
        <v>2229.3939999999993</v>
      </c>
      <c r="E591" s="7">
        <v>327.50100000000003</v>
      </c>
      <c r="F591" s="7">
        <v>0</v>
      </c>
      <c r="G591" s="7">
        <v>0</v>
      </c>
      <c r="H591" s="7">
        <v>0</v>
      </c>
      <c r="I591" s="7">
        <v>0</v>
      </c>
      <c r="J591" s="7">
        <v>2.8127399999999998</v>
      </c>
      <c r="K591" s="7">
        <f t="shared" si="54"/>
        <v>327.50100000000003</v>
      </c>
      <c r="L591" s="7">
        <f t="shared" si="55"/>
        <v>2229.3939999999993</v>
      </c>
      <c r="M591" s="7">
        <f t="shared" si="56"/>
        <v>0</v>
      </c>
      <c r="N591" s="7">
        <f t="shared" si="57"/>
        <v>2229.3939999999993</v>
      </c>
      <c r="O591" s="7">
        <f t="shared" si="58"/>
        <v>327.50100000000003</v>
      </c>
      <c r="P591" s="7">
        <f t="shared" si="59"/>
        <v>0</v>
      </c>
    </row>
    <row r="592" spans="1:16">
      <c r="A592" s="8" t="s">
        <v>23</v>
      </c>
      <c r="B592" s="9" t="s">
        <v>24</v>
      </c>
      <c r="C592" s="10">
        <v>1510.6279999999999</v>
      </c>
      <c r="D592" s="10">
        <v>1510.6279999999999</v>
      </c>
      <c r="E592" s="10">
        <v>255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255</v>
      </c>
      <c r="L592" s="10">
        <f t="shared" si="55"/>
        <v>1510.6279999999999</v>
      </c>
      <c r="M592" s="10">
        <f t="shared" si="56"/>
        <v>0</v>
      </c>
      <c r="N592" s="10">
        <f t="shared" si="57"/>
        <v>1510.6279999999999</v>
      </c>
      <c r="O592" s="10">
        <f t="shared" si="58"/>
        <v>255</v>
      </c>
      <c r="P592" s="10">
        <f t="shared" si="59"/>
        <v>0</v>
      </c>
    </row>
    <row r="593" spans="1:16">
      <c r="A593" s="8" t="s">
        <v>25</v>
      </c>
      <c r="B593" s="9" t="s">
        <v>26</v>
      </c>
      <c r="C593" s="10">
        <v>332.33800000000002</v>
      </c>
      <c r="D593" s="10">
        <v>319.43799999999999</v>
      </c>
      <c r="E593" s="10">
        <v>56.1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56.1</v>
      </c>
      <c r="L593" s="10">
        <f t="shared" si="55"/>
        <v>319.43799999999999</v>
      </c>
      <c r="M593" s="10">
        <f t="shared" si="56"/>
        <v>0</v>
      </c>
      <c r="N593" s="10">
        <f t="shared" si="57"/>
        <v>319.43799999999999</v>
      </c>
      <c r="O593" s="10">
        <f t="shared" si="58"/>
        <v>56.1</v>
      </c>
      <c r="P593" s="10">
        <f t="shared" si="59"/>
        <v>0</v>
      </c>
    </row>
    <row r="594" spans="1:16">
      <c r="A594" s="8" t="s">
        <v>27</v>
      </c>
      <c r="B594" s="9" t="s">
        <v>28</v>
      </c>
      <c r="C594" s="10">
        <v>166.8</v>
      </c>
      <c r="D594" s="10">
        <v>166.8</v>
      </c>
      <c r="E594" s="10">
        <v>5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5</v>
      </c>
      <c r="L594" s="10">
        <f t="shared" si="55"/>
        <v>166.8</v>
      </c>
      <c r="M594" s="10">
        <f t="shared" si="56"/>
        <v>0</v>
      </c>
      <c r="N594" s="10">
        <f t="shared" si="57"/>
        <v>166.8</v>
      </c>
      <c r="O594" s="10">
        <f t="shared" si="58"/>
        <v>5</v>
      </c>
      <c r="P594" s="10">
        <f t="shared" si="59"/>
        <v>0</v>
      </c>
    </row>
    <row r="595" spans="1:16">
      <c r="A595" s="8" t="s">
        <v>76</v>
      </c>
      <c r="B595" s="9" t="s">
        <v>77</v>
      </c>
      <c r="C595" s="10">
        <v>2.1</v>
      </c>
      <c r="D595" s="10">
        <v>2.1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2.1</v>
      </c>
      <c r="M595" s="10">
        <f t="shared" si="56"/>
        <v>0</v>
      </c>
      <c r="N595" s="10">
        <f t="shared" si="57"/>
        <v>2.1</v>
      </c>
      <c r="O595" s="10">
        <f t="shared" si="58"/>
        <v>0</v>
      </c>
      <c r="P595" s="10">
        <f t="shared" si="59"/>
        <v>0</v>
      </c>
    </row>
    <row r="596" spans="1:16">
      <c r="A596" s="8" t="s">
        <v>29</v>
      </c>
      <c r="B596" s="9" t="s">
        <v>30</v>
      </c>
      <c r="C596" s="10">
        <v>30.6</v>
      </c>
      <c r="D596" s="10">
        <v>43.5</v>
      </c>
      <c r="E596" s="10">
        <v>1.6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1.6</v>
      </c>
      <c r="L596" s="10">
        <f t="shared" si="55"/>
        <v>43.5</v>
      </c>
      <c r="M596" s="10">
        <f t="shared" si="56"/>
        <v>0</v>
      </c>
      <c r="N596" s="10">
        <f t="shared" si="57"/>
        <v>43.5</v>
      </c>
      <c r="O596" s="10">
        <f t="shared" si="58"/>
        <v>1.6</v>
      </c>
      <c r="P596" s="10">
        <f t="shared" si="59"/>
        <v>0</v>
      </c>
    </row>
    <row r="597" spans="1:16">
      <c r="A597" s="8" t="s">
        <v>31</v>
      </c>
      <c r="B597" s="9" t="s">
        <v>32</v>
      </c>
      <c r="C597" s="10">
        <v>7.758</v>
      </c>
      <c r="D597" s="10">
        <v>7.758</v>
      </c>
      <c r="E597" s="10">
        <v>0.4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0.4</v>
      </c>
      <c r="L597" s="10">
        <f t="shared" si="55"/>
        <v>7.758</v>
      </c>
      <c r="M597" s="10">
        <f t="shared" si="56"/>
        <v>0</v>
      </c>
      <c r="N597" s="10">
        <f t="shared" si="57"/>
        <v>7.758</v>
      </c>
      <c r="O597" s="10">
        <f t="shared" si="58"/>
        <v>0.4</v>
      </c>
      <c r="P597" s="10">
        <f t="shared" si="59"/>
        <v>0</v>
      </c>
    </row>
    <row r="598" spans="1:16">
      <c r="A598" s="8" t="s">
        <v>35</v>
      </c>
      <c r="B598" s="9" t="s">
        <v>36</v>
      </c>
      <c r="C598" s="10">
        <v>0.59099999999999997</v>
      </c>
      <c r="D598" s="10">
        <v>0.59099999999999997</v>
      </c>
      <c r="E598" s="10">
        <v>0.20100000000000001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0.20100000000000001</v>
      </c>
      <c r="L598" s="10">
        <f t="shared" si="55"/>
        <v>0.59099999999999997</v>
      </c>
      <c r="M598" s="10">
        <f t="shared" si="56"/>
        <v>0</v>
      </c>
      <c r="N598" s="10">
        <f t="shared" si="57"/>
        <v>0.59099999999999997</v>
      </c>
      <c r="O598" s="10">
        <f t="shared" si="58"/>
        <v>0.20100000000000001</v>
      </c>
      <c r="P598" s="10">
        <f t="shared" si="59"/>
        <v>0</v>
      </c>
    </row>
    <row r="599" spans="1:16">
      <c r="A599" s="8" t="s">
        <v>37</v>
      </c>
      <c r="B599" s="9" t="s">
        <v>38</v>
      </c>
      <c r="C599" s="10">
        <v>128.779</v>
      </c>
      <c r="D599" s="10">
        <v>128.779</v>
      </c>
      <c r="E599" s="10">
        <v>3</v>
      </c>
      <c r="F599" s="10">
        <v>0</v>
      </c>
      <c r="G599" s="10">
        <v>0</v>
      </c>
      <c r="H599" s="10">
        <v>0</v>
      </c>
      <c r="I599" s="10">
        <v>0</v>
      </c>
      <c r="J599" s="10">
        <v>0.51019999999999999</v>
      </c>
      <c r="K599" s="10">
        <f t="shared" si="54"/>
        <v>3</v>
      </c>
      <c r="L599" s="10">
        <f t="shared" si="55"/>
        <v>128.779</v>
      </c>
      <c r="M599" s="10">
        <f t="shared" si="56"/>
        <v>0</v>
      </c>
      <c r="N599" s="10">
        <f t="shared" si="57"/>
        <v>128.779</v>
      </c>
      <c r="O599" s="10">
        <f t="shared" si="58"/>
        <v>3</v>
      </c>
      <c r="P599" s="10">
        <f t="shared" si="59"/>
        <v>0</v>
      </c>
    </row>
    <row r="600" spans="1:16">
      <c r="A600" s="8" t="s">
        <v>80</v>
      </c>
      <c r="B600" s="9" t="s">
        <v>81</v>
      </c>
      <c r="C600" s="10">
        <v>2.7</v>
      </c>
      <c r="D600" s="10">
        <v>2.7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2.7</v>
      </c>
      <c r="M600" s="10">
        <f t="shared" si="56"/>
        <v>0</v>
      </c>
      <c r="N600" s="10">
        <f t="shared" si="57"/>
        <v>2.7</v>
      </c>
      <c r="O600" s="10">
        <f t="shared" si="58"/>
        <v>0</v>
      </c>
      <c r="P600" s="10">
        <f t="shared" si="59"/>
        <v>0</v>
      </c>
    </row>
    <row r="601" spans="1:16" ht="25.5">
      <c r="A601" s="8" t="s">
        <v>41</v>
      </c>
      <c r="B601" s="9" t="s">
        <v>42</v>
      </c>
      <c r="C601" s="10">
        <v>10.1</v>
      </c>
      <c r="D601" s="10">
        <v>10.1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10.1</v>
      </c>
      <c r="M601" s="10">
        <f t="shared" si="56"/>
        <v>0</v>
      </c>
      <c r="N601" s="10">
        <f t="shared" si="57"/>
        <v>10.1</v>
      </c>
      <c r="O601" s="10">
        <f t="shared" si="58"/>
        <v>0</v>
      </c>
      <c r="P601" s="10">
        <f t="shared" si="59"/>
        <v>0</v>
      </c>
    </row>
    <row r="602" spans="1:16">
      <c r="A602" s="8" t="s">
        <v>277</v>
      </c>
      <c r="B602" s="9" t="s">
        <v>278</v>
      </c>
      <c r="C602" s="10">
        <v>37</v>
      </c>
      <c r="D602" s="10">
        <v>37</v>
      </c>
      <c r="E602" s="10">
        <v>6.2</v>
      </c>
      <c r="F602" s="10">
        <v>0</v>
      </c>
      <c r="G602" s="10">
        <v>0</v>
      </c>
      <c r="H602" s="10">
        <v>0</v>
      </c>
      <c r="I602" s="10">
        <v>0</v>
      </c>
      <c r="J602" s="10">
        <v>2.30254</v>
      </c>
      <c r="K602" s="10">
        <f t="shared" si="54"/>
        <v>6.2</v>
      </c>
      <c r="L602" s="10">
        <f t="shared" si="55"/>
        <v>37</v>
      </c>
      <c r="M602" s="10">
        <f t="shared" si="56"/>
        <v>0</v>
      </c>
      <c r="N602" s="10">
        <f t="shared" si="57"/>
        <v>37</v>
      </c>
      <c r="O602" s="10">
        <f t="shared" si="58"/>
        <v>6.2</v>
      </c>
      <c r="P602" s="10">
        <f t="shared" si="59"/>
        <v>0</v>
      </c>
    </row>
    <row r="603" spans="1:16">
      <c r="A603" s="5" t="s">
        <v>279</v>
      </c>
      <c r="B603" s="6" t="s">
        <v>280</v>
      </c>
      <c r="C603" s="7">
        <v>1746.4870000000001</v>
      </c>
      <c r="D603" s="7">
        <v>1775.1469999999999</v>
      </c>
      <c r="E603" s="7">
        <v>299.41300000000001</v>
      </c>
      <c r="F603" s="7">
        <v>0</v>
      </c>
      <c r="G603" s="7">
        <v>0</v>
      </c>
      <c r="H603" s="7">
        <v>55.745890000000003</v>
      </c>
      <c r="I603" s="7">
        <v>0</v>
      </c>
      <c r="J603" s="7">
        <v>0</v>
      </c>
      <c r="K603" s="7">
        <f t="shared" si="54"/>
        <v>299.41300000000001</v>
      </c>
      <c r="L603" s="7">
        <f t="shared" si="55"/>
        <v>1775.1469999999999</v>
      </c>
      <c r="M603" s="7">
        <f t="shared" si="56"/>
        <v>0</v>
      </c>
      <c r="N603" s="7">
        <f t="shared" si="57"/>
        <v>1719.40111</v>
      </c>
      <c r="O603" s="7">
        <f t="shared" si="58"/>
        <v>243.66711000000001</v>
      </c>
      <c r="P603" s="7">
        <f t="shared" si="59"/>
        <v>18.618393322935209</v>
      </c>
    </row>
    <row r="604" spans="1:16" ht="25.5">
      <c r="A604" s="8" t="s">
        <v>55</v>
      </c>
      <c r="B604" s="9" t="s">
        <v>56</v>
      </c>
      <c r="C604" s="10">
        <v>1746.4870000000001</v>
      </c>
      <c r="D604" s="10">
        <v>1775.1469999999999</v>
      </c>
      <c r="E604" s="10">
        <v>299.41300000000001</v>
      </c>
      <c r="F604" s="10">
        <v>0</v>
      </c>
      <c r="G604" s="10">
        <v>0</v>
      </c>
      <c r="H604" s="10">
        <v>55.745890000000003</v>
      </c>
      <c r="I604" s="10">
        <v>0</v>
      </c>
      <c r="J604" s="10">
        <v>0</v>
      </c>
      <c r="K604" s="10">
        <f t="shared" si="54"/>
        <v>299.41300000000001</v>
      </c>
      <c r="L604" s="10">
        <f t="shared" si="55"/>
        <v>1775.1469999999999</v>
      </c>
      <c r="M604" s="10">
        <f t="shared" si="56"/>
        <v>0</v>
      </c>
      <c r="N604" s="10">
        <f t="shared" si="57"/>
        <v>1719.40111</v>
      </c>
      <c r="O604" s="10">
        <f t="shared" si="58"/>
        <v>243.66711000000001</v>
      </c>
      <c r="P604" s="10">
        <f t="shared" si="59"/>
        <v>18.618393322935209</v>
      </c>
    </row>
    <row r="605" spans="1:16" ht="25.5">
      <c r="A605" s="5" t="s">
        <v>281</v>
      </c>
      <c r="B605" s="6" t="s">
        <v>282</v>
      </c>
      <c r="C605" s="7">
        <v>151281.58772000001</v>
      </c>
      <c r="D605" s="7">
        <v>139897.30262999999</v>
      </c>
      <c r="E605" s="7">
        <v>21640.695800000001</v>
      </c>
      <c r="F605" s="7">
        <v>2999.1936600000004</v>
      </c>
      <c r="G605" s="7">
        <v>0</v>
      </c>
      <c r="H605" s="7">
        <v>2995.7788700000001</v>
      </c>
      <c r="I605" s="7">
        <v>8.2799999999999994</v>
      </c>
      <c r="J605" s="7">
        <v>8.2799999999999994</v>
      </c>
      <c r="K605" s="7">
        <f t="shared" si="54"/>
        <v>18641.502140000001</v>
      </c>
      <c r="L605" s="7">
        <f t="shared" si="55"/>
        <v>136898.10897</v>
      </c>
      <c r="M605" s="7">
        <f t="shared" si="56"/>
        <v>13.859044495232913</v>
      </c>
      <c r="N605" s="7">
        <f t="shared" si="57"/>
        <v>136901.52375999998</v>
      </c>
      <c r="O605" s="7">
        <f t="shared" si="58"/>
        <v>18644.916929999999</v>
      </c>
      <c r="P605" s="7">
        <f t="shared" si="59"/>
        <v>13.843265011839406</v>
      </c>
    </row>
    <row r="606" spans="1:16" ht="38.25">
      <c r="A606" s="5" t="s">
        <v>283</v>
      </c>
      <c r="B606" s="6" t="s">
        <v>46</v>
      </c>
      <c r="C606" s="7">
        <v>12252.312000000002</v>
      </c>
      <c r="D606" s="7">
        <v>12146.758</v>
      </c>
      <c r="E606" s="7">
        <v>1970.2</v>
      </c>
      <c r="F606" s="7">
        <v>8.2799999999999994</v>
      </c>
      <c r="G606" s="7">
        <v>0</v>
      </c>
      <c r="H606" s="7">
        <v>4.8652100000000003</v>
      </c>
      <c r="I606" s="7">
        <v>8.2799999999999994</v>
      </c>
      <c r="J606" s="7">
        <v>8.2799999999999994</v>
      </c>
      <c r="K606" s="7">
        <f t="shared" si="54"/>
        <v>1961.92</v>
      </c>
      <c r="L606" s="7">
        <f t="shared" si="55"/>
        <v>12138.477999999999</v>
      </c>
      <c r="M606" s="7">
        <f t="shared" si="56"/>
        <v>0.42026190234493954</v>
      </c>
      <c r="N606" s="7">
        <f t="shared" si="57"/>
        <v>12141.89279</v>
      </c>
      <c r="O606" s="7">
        <f t="shared" si="58"/>
        <v>1965.3347900000001</v>
      </c>
      <c r="P606" s="7">
        <f t="shared" si="59"/>
        <v>0.24693990457821544</v>
      </c>
    </row>
    <row r="607" spans="1:16">
      <c r="A607" s="8" t="s">
        <v>23</v>
      </c>
      <c r="B607" s="9" t="s">
        <v>24</v>
      </c>
      <c r="C607" s="10">
        <v>9696.643</v>
      </c>
      <c r="D607" s="10">
        <v>9610.1229999999996</v>
      </c>
      <c r="E607" s="10">
        <v>1560</v>
      </c>
      <c r="F607" s="10">
        <v>0</v>
      </c>
      <c r="G607" s="10">
        <v>0</v>
      </c>
      <c r="H607" s="10">
        <v>4.8652100000000003</v>
      </c>
      <c r="I607" s="10">
        <v>0</v>
      </c>
      <c r="J607" s="10">
        <v>0</v>
      </c>
      <c r="K607" s="10">
        <f t="shared" si="54"/>
        <v>1560</v>
      </c>
      <c r="L607" s="10">
        <f t="shared" si="55"/>
        <v>9610.1229999999996</v>
      </c>
      <c r="M607" s="10">
        <f t="shared" si="56"/>
        <v>0</v>
      </c>
      <c r="N607" s="10">
        <f t="shared" si="57"/>
        <v>9605.2577899999997</v>
      </c>
      <c r="O607" s="10">
        <f t="shared" si="58"/>
        <v>1555.1347900000001</v>
      </c>
      <c r="P607" s="10">
        <f t="shared" si="59"/>
        <v>0.31187243589743591</v>
      </c>
    </row>
    <row r="608" spans="1:16">
      <c r="A608" s="8" t="s">
        <v>25</v>
      </c>
      <c r="B608" s="9" t="s">
        <v>26</v>
      </c>
      <c r="C608" s="10">
        <v>2133.261</v>
      </c>
      <c r="D608" s="10">
        <v>2114.2269999999999</v>
      </c>
      <c r="E608" s="10">
        <v>343.2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343.2</v>
      </c>
      <c r="L608" s="10">
        <f t="shared" si="55"/>
        <v>2114.2269999999999</v>
      </c>
      <c r="M608" s="10">
        <f t="shared" si="56"/>
        <v>0</v>
      </c>
      <c r="N608" s="10">
        <f t="shared" si="57"/>
        <v>2114.2269999999999</v>
      </c>
      <c r="O608" s="10">
        <f t="shared" si="58"/>
        <v>343.2</v>
      </c>
      <c r="P608" s="10">
        <f t="shared" si="59"/>
        <v>0</v>
      </c>
    </row>
    <row r="609" spans="1:16">
      <c r="A609" s="8" t="s">
        <v>27</v>
      </c>
      <c r="B609" s="9" t="s">
        <v>28</v>
      </c>
      <c r="C609" s="10">
        <v>218.065</v>
      </c>
      <c r="D609" s="10">
        <v>218.065</v>
      </c>
      <c r="E609" s="10">
        <v>35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35</v>
      </c>
      <c r="L609" s="10">
        <f t="shared" si="55"/>
        <v>218.065</v>
      </c>
      <c r="M609" s="10">
        <f t="shared" si="56"/>
        <v>0</v>
      </c>
      <c r="N609" s="10">
        <f t="shared" si="57"/>
        <v>218.065</v>
      </c>
      <c r="O609" s="10">
        <f t="shared" si="58"/>
        <v>35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192.06300000000002</v>
      </c>
      <c r="D610" s="10">
        <v>192.06300000000002</v>
      </c>
      <c r="E610" s="10">
        <v>30</v>
      </c>
      <c r="F610" s="10">
        <v>8.2799999999999994</v>
      </c>
      <c r="G610" s="10">
        <v>0</v>
      </c>
      <c r="H610" s="10">
        <v>0</v>
      </c>
      <c r="I610" s="10">
        <v>8.2799999999999994</v>
      </c>
      <c r="J610" s="10">
        <v>8.2799999999999994</v>
      </c>
      <c r="K610" s="10">
        <f t="shared" si="54"/>
        <v>21.72</v>
      </c>
      <c r="L610" s="10">
        <f t="shared" si="55"/>
        <v>183.78300000000002</v>
      </c>
      <c r="M610" s="10">
        <f t="shared" si="56"/>
        <v>27.599999999999998</v>
      </c>
      <c r="N610" s="10">
        <f t="shared" si="57"/>
        <v>192.06300000000002</v>
      </c>
      <c r="O610" s="10">
        <f t="shared" si="58"/>
        <v>30</v>
      </c>
      <c r="P610" s="10">
        <f t="shared" si="59"/>
        <v>0</v>
      </c>
    </row>
    <row r="611" spans="1:16">
      <c r="A611" s="8" t="s">
        <v>31</v>
      </c>
      <c r="B611" s="9" t="s">
        <v>32</v>
      </c>
      <c r="C611" s="10">
        <v>12.280000000000001</v>
      </c>
      <c r="D611" s="10">
        <v>12.280000000000001</v>
      </c>
      <c r="E611" s="10">
        <v>2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2</v>
      </c>
      <c r="L611" s="10">
        <f t="shared" si="55"/>
        <v>12.280000000000001</v>
      </c>
      <c r="M611" s="10">
        <f t="shared" si="56"/>
        <v>0</v>
      </c>
      <c r="N611" s="10">
        <f t="shared" si="57"/>
        <v>12.280000000000001</v>
      </c>
      <c r="O611" s="10">
        <f t="shared" si="58"/>
        <v>2</v>
      </c>
      <c r="P611" s="10">
        <f t="shared" si="59"/>
        <v>0</v>
      </c>
    </row>
    <row r="612" spans="1:16">
      <c r="A612" s="5" t="s">
        <v>284</v>
      </c>
      <c r="B612" s="6" t="s">
        <v>68</v>
      </c>
      <c r="C612" s="7">
        <v>300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 t="shared" si="54"/>
        <v>0</v>
      </c>
      <c r="L612" s="7">
        <f t="shared" si="55"/>
        <v>0</v>
      </c>
      <c r="M612" s="7">
        <f t="shared" si="56"/>
        <v>0</v>
      </c>
      <c r="N612" s="7">
        <f t="shared" si="57"/>
        <v>0</v>
      </c>
      <c r="O612" s="7">
        <f t="shared" si="58"/>
        <v>0</v>
      </c>
      <c r="P612" s="7">
        <f t="shared" si="59"/>
        <v>0</v>
      </c>
    </row>
    <row r="613" spans="1:16">
      <c r="A613" s="8" t="s">
        <v>29</v>
      </c>
      <c r="B613" s="9" t="s">
        <v>30</v>
      </c>
      <c r="C613" s="10">
        <v>300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0</v>
      </c>
      <c r="M613" s="10">
        <f t="shared" si="56"/>
        <v>0</v>
      </c>
      <c r="N613" s="10">
        <f t="shared" si="57"/>
        <v>0</v>
      </c>
      <c r="O613" s="10">
        <f t="shared" si="58"/>
        <v>0</v>
      </c>
      <c r="P613" s="10">
        <f t="shared" si="59"/>
        <v>0</v>
      </c>
    </row>
    <row r="614" spans="1:16">
      <c r="A614" s="5" t="s">
        <v>285</v>
      </c>
      <c r="B614" s="6" t="s">
        <v>286</v>
      </c>
      <c r="C614" s="7">
        <v>4437.0569999999998</v>
      </c>
      <c r="D614" s="7">
        <v>4090.732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f t="shared" si="54"/>
        <v>0</v>
      </c>
      <c r="L614" s="7">
        <f t="shared" si="55"/>
        <v>4090.732</v>
      </c>
      <c r="M614" s="7">
        <f t="shared" si="56"/>
        <v>0</v>
      </c>
      <c r="N614" s="7">
        <f t="shared" si="57"/>
        <v>4090.732</v>
      </c>
      <c r="O614" s="7">
        <f t="shared" si="58"/>
        <v>0</v>
      </c>
      <c r="P614" s="7">
        <f t="shared" si="59"/>
        <v>0</v>
      </c>
    </row>
    <row r="615" spans="1:16">
      <c r="A615" s="8" t="s">
        <v>287</v>
      </c>
      <c r="B615" s="9" t="s">
        <v>288</v>
      </c>
      <c r="C615" s="10">
        <v>4437.0569999999998</v>
      </c>
      <c r="D615" s="10">
        <v>4090.732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4090.732</v>
      </c>
      <c r="M615" s="10">
        <f t="shared" si="56"/>
        <v>0</v>
      </c>
      <c r="N615" s="10">
        <f t="shared" si="57"/>
        <v>4090.732</v>
      </c>
      <c r="O615" s="10">
        <f t="shared" si="58"/>
        <v>0</v>
      </c>
      <c r="P615" s="10">
        <f t="shared" si="59"/>
        <v>0</v>
      </c>
    </row>
    <row r="616" spans="1:16">
      <c r="A616" s="5" t="s">
        <v>289</v>
      </c>
      <c r="B616" s="6" t="s">
        <v>290</v>
      </c>
      <c r="C616" s="7">
        <v>17872.58772</v>
      </c>
      <c r="D616" s="7">
        <v>7360.1816299999991</v>
      </c>
      <c r="E616" s="7">
        <v>405.70879999999994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f t="shared" si="54"/>
        <v>405.70879999999994</v>
      </c>
      <c r="L616" s="7">
        <f t="shared" si="55"/>
        <v>7360.1816299999991</v>
      </c>
      <c r="M616" s="7">
        <f t="shared" si="56"/>
        <v>0</v>
      </c>
      <c r="N616" s="7">
        <f t="shared" si="57"/>
        <v>7360.1816299999991</v>
      </c>
      <c r="O616" s="7">
        <f t="shared" si="58"/>
        <v>405.70879999999994</v>
      </c>
      <c r="P616" s="7">
        <f t="shared" si="59"/>
        <v>0</v>
      </c>
    </row>
    <row r="617" spans="1:16">
      <c r="A617" s="8" t="s">
        <v>291</v>
      </c>
      <c r="B617" s="9" t="s">
        <v>292</v>
      </c>
      <c r="C617" s="10">
        <v>17872.58772</v>
      </c>
      <c r="D617" s="10">
        <v>7360.1816299999991</v>
      </c>
      <c r="E617" s="10">
        <v>405.70879999999994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405.70879999999994</v>
      </c>
      <c r="L617" s="10">
        <f t="shared" si="55"/>
        <v>7360.1816299999991</v>
      </c>
      <c r="M617" s="10">
        <f t="shared" si="56"/>
        <v>0</v>
      </c>
      <c r="N617" s="10">
        <f t="shared" si="57"/>
        <v>7360.1816299999991</v>
      </c>
      <c r="O617" s="10">
        <f t="shared" si="58"/>
        <v>405.70879999999994</v>
      </c>
      <c r="P617" s="10">
        <f t="shared" si="59"/>
        <v>0</v>
      </c>
    </row>
    <row r="618" spans="1:16">
      <c r="A618" s="5" t="s">
        <v>293</v>
      </c>
      <c r="B618" s="6" t="s">
        <v>294</v>
      </c>
      <c r="C618" s="7">
        <v>107099</v>
      </c>
      <c r="D618" s="7">
        <v>107099</v>
      </c>
      <c r="E618" s="7">
        <v>17849.8</v>
      </c>
      <c r="F618" s="7">
        <v>2974.96666</v>
      </c>
      <c r="G618" s="7">
        <v>0</v>
      </c>
      <c r="H618" s="7">
        <v>2974.96666</v>
      </c>
      <c r="I618" s="7">
        <v>0</v>
      </c>
      <c r="J618" s="7">
        <v>0</v>
      </c>
      <c r="K618" s="7">
        <f t="shared" si="54"/>
        <v>14874.833339999999</v>
      </c>
      <c r="L618" s="7">
        <f t="shared" si="55"/>
        <v>104124.03333999999</v>
      </c>
      <c r="M618" s="7">
        <f t="shared" si="56"/>
        <v>16.666666629317977</v>
      </c>
      <c r="N618" s="7">
        <f t="shared" si="57"/>
        <v>104124.03333999999</v>
      </c>
      <c r="O618" s="7">
        <f t="shared" si="58"/>
        <v>14874.833339999999</v>
      </c>
      <c r="P618" s="7">
        <f t="shared" si="59"/>
        <v>16.666666629317977</v>
      </c>
    </row>
    <row r="619" spans="1:16" ht="25.5">
      <c r="A619" s="8" t="s">
        <v>125</v>
      </c>
      <c r="B619" s="9" t="s">
        <v>126</v>
      </c>
      <c r="C619" s="10">
        <v>107099</v>
      </c>
      <c r="D619" s="10">
        <v>107099</v>
      </c>
      <c r="E619" s="10">
        <v>17849.8</v>
      </c>
      <c r="F619" s="10">
        <v>2974.96666</v>
      </c>
      <c r="G619" s="10">
        <v>0</v>
      </c>
      <c r="H619" s="10">
        <v>2974.96666</v>
      </c>
      <c r="I619" s="10">
        <v>0</v>
      </c>
      <c r="J619" s="10">
        <v>0</v>
      </c>
      <c r="K619" s="10">
        <f t="shared" si="54"/>
        <v>14874.833339999999</v>
      </c>
      <c r="L619" s="10">
        <f t="shared" si="55"/>
        <v>104124.03333999999</v>
      </c>
      <c r="M619" s="10">
        <f t="shared" si="56"/>
        <v>16.666666629317977</v>
      </c>
      <c r="N619" s="10">
        <f t="shared" si="57"/>
        <v>104124.03333999999</v>
      </c>
      <c r="O619" s="10">
        <f t="shared" si="58"/>
        <v>14874.833339999999</v>
      </c>
      <c r="P619" s="10">
        <f t="shared" si="59"/>
        <v>16.666666629317977</v>
      </c>
    </row>
    <row r="620" spans="1:16">
      <c r="A620" s="5" t="s">
        <v>295</v>
      </c>
      <c r="B620" s="6" t="s">
        <v>124</v>
      </c>
      <c r="C620" s="7">
        <v>8401.6309999999994</v>
      </c>
      <c r="D620" s="7">
        <v>8281.6309999999994</v>
      </c>
      <c r="E620" s="7">
        <v>1414.9870000000001</v>
      </c>
      <c r="F620" s="7">
        <v>15.947000000000001</v>
      </c>
      <c r="G620" s="7">
        <v>0</v>
      </c>
      <c r="H620" s="7">
        <v>15.947000000000001</v>
      </c>
      <c r="I620" s="7">
        <v>0</v>
      </c>
      <c r="J620" s="7">
        <v>0</v>
      </c>
      <c r="K620" s="7">
        <f t="shared" si="54"/>
        <v>1399.0400000000002</v>
      </c>
      <c r="L620" s="7">
        <f t="shared" si="55"/>
        <v>8265.6839999999993</v>
      </c>
      <c r="M620" s="7">
        <f t="shared" si="56"/>
        <v>1.127006820557362</v>
      </c>
      <c r="N620" s="7">
        <f t="shared" si="57"/>
        <v>8265.6839999999993</v>
      </c>
      <c r="O620" s="7">
        <f t="shared" si="58"/>
        <v>1399.0400000000002</v>
      </c>
      <c r="P620" s="7">
        <f t="shared" si="59"/>
        <v>1.127006820557362</v>
      </c>
    </row>
    <row r="621" spans="1:16" ht="25.5">
      <c r="A621" s="8" t="s">
        <v>125</v>
      </c>
      <c r="B621" s="9" t="s">
        <v>126</v>
      </c>
      <c r="C621" s="10">
        <v>8401.6309999999994</v>
      </c>
      <c r="D621" s="10">
        <v>8281.6309999999994</v>
      </c>
      <c r="E621" s="10">
        <v>1414.9870000000001</v>
      </c>
      <c r="F621" s="10">
        <v>15.947000000000001</v>
      </c>
      <c r="G621" s="10">
        <v>0</v>
      </c>
      <c r="H621" s="10">
        <v>15.947000000000001</v>
      </c>
      <c r="I621" s="10">
        <v>0</v>
      </c>
      <c r="J621" s="10">
        <v>0</v>
      </c>
      <c r="K621" s="10">
        <f t="shared" si="54"/>
        <v>1399.0400000000002</v>
      </c>
      <c r="L621" s="10">
        <f t="shared" si="55"/>
        <v>8265.6839999999993</v>
      </c>
      <c r="M621" s="10">
        <f t="shared" si="56"/>
        <v>1.127006820557362</v>
      </c>
      <c r="N621" s="10">
        <f t="shared" si="57"/>
        <v>8265.6839999999993</v>
      </c>
      <c r="O621" s="10">
        <f t="shared" si="58"/>
        <v>1399.0400000000002</v>
      </c>
      <c r="P621" s="10">
        <f t="shared" si="59"/>
        <v>1.127006820557362</v>
      </c>
    </row>
    <row r="622" spans="1:16" ht="38.25">
      <c r="A622" s="5" t="s">
        <v>296</v>
      </c>
      <c r="B622" s="6" t="s">
        <v>297</v>
      </c>
      <c r="C622" s="7">
        <v>919</v>
      </c>
      <c r="D622" s="7">
        <v>919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f t="shared" si="54"/>
        <v>0</v>
      </c>
      <c r="L622" s="7">
        <f t="shared" si="55"/>
        <v>919</v>
      </c>
      <c r="M622" s="7">
        <f t="shared" si="56"/>
        <v>0</v>
      </c>
      <c r="N622" s="7">
        <f t="shared" si="57"/>
        <v>919</v>
      </c>
      <c r="O622" s="7">
        <f t="shared" si="58"/>
        <v>0</v>
      </c>
      <c r="P622" s="7">
        <f t="shared" si="59"/>
        <v>0</v>
      </c>
    </row>
    <row r="623" spans="1:16" ht="25.5">
      <c r="A623" s="8" t="s">
        <v>125</v>
      </c>
      <c r="B623" s="9" t="s">
        <v>126</v>
      </c>
      <c r="C623" s="10">
        <v>919</v>
      </c>
      <c r="D623" s="10">
        <v>919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</v>
      </c>
      <c r="L623" s="10">
        <f t="shared" si="55"/>
        <v>919</v>
      </c>
      <c r="M623" s="10">
        <f t="shared" si="56"/>
        <v>0</v>
      </c>
      <c r="N623" s="10">
        <f t="shared" si="57"/>
        <v>919</v>
      </c>
      <c r="O623" s="10">
        <f t="shared" si="58"/>
        <v>0</v>
      </c>
      <c r="P623" s="10">
        <f t="shared" si="59"/>
        <v>0</v>
      </c>
    </row>
    <row r="624" spans="1:16">
      <c r="A624" s="5" t="s">
        <v>298</v>
      </c>
      <c r="B624" s="6" t="s">
        <v>299</v>
      </c>
      <c r="C624" s="7">
        <v>2340145.9217200028</v>
      </c>
      <c r="D624" s="7">
        <v>2355387.0101100015</v>
      </c>
      <c r="E624" s="7">
        <v>406131.94087999989</v>
      </c>
      <c r="F624" s="7">
        <v>37011.559250000006</v>
      </c>
      <c r="G624" s="7">
        <v>1.4E-3</v>
      </c>
      <c r="H624" s="7">
        <v>46801.543889999994</v>
      </c>
      <c r="I624" s="7">
        <v>3593.2937899999993</v>
      </c>
      <c r="J624" s="7">
        <v>53588.204909999979</v>
      </c>
      <c r="K624" s="7">
        <f t="shared" si="54"/>
        <v>369120.3816299999</v>
      </c>
      <c r="L624" s="7">
        <f t="shared" si="55"/>
        <v>2318375.4508600016</v>
      </c>
      <c r="M624" s="7">
        <f t="shared" si="56"/>
        <v>9.1131860177763855</v>
      </c>
      <c r="N624" s="7">
        <f t="shared" si="57"/>
        <v>2308585.4662200017</v>
      </c>
      <c r="O624" s="7">
        <f t="shared" si="58"/>
        <v>359330.39698999992</v>
      </c>
      <c r="P624" s="7">
        <f t="shared" si="59"/>
        <v>11.523728911493933</v>
      </c>
    </row>
    <row r="625" spans="1:1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9"/>
  <sheetViews>
    <sheetView tabSelected="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300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4746.6499999999996</v>
      </c>
      <c r="E6" s="7">
        <v>243.93899999999999</v>
      </c>
      <c r="F6" s="7">
        <v>0</v>
      </c>
      <c r="G6" s="7">
        <v>0</v>
      </c>
      <c r="H6" s="7">
        <v>4.008</v>
      </c>
      <c r="I6" s="7">
        <v>0</v>
      </c>
      <c r="J6" s="7">
        <v>0</v>
      </c>
      <c r="K6" s="7">
        <f t="shared" ref="K6:K69" si="0">E6-F6</f>
        <v>243.93899999999999</v>
      </c>
      <c r="L6" s="7">
        <f t="shared" ref="L6:L69" si="1">D6-F6</f>
        <v>4746.6499999999996</v>
      </c>
      <c r="M6" s="7">
        <f t="shared" ref="M6:M69" si="2">IF(E6=0,0,(F6/E6)*100)</f>
        <v>0</v>
      </c>
      <c r="N6" s="7">
        <f t="shared" ref="N6:N69" si="3">D6-H6</f>
        <v>4742.6419999999998</v>
      </c>
      <c r="O6" s="7">
        <f t="shared" ref="O6:O69" si="4">E6-H6</f>
        <v>239.93099999999998</v>
      </c>
      <c r="P6" s="7">
        <f t="shared" ref="P6:P69" si="5">IF(E6=0,0,(H6/E6)*100)</f>
        <v>1.643033709246984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302</v>
      </c>
      <c r="B8" s="9" t="s">
        <v>303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304</v>
      </c>
      <c r="B9" s="9" t="s">
        <v>305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207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207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207</v>
      </c>
      <c r="P10" s="7">
        <f t="shared" si="5"/>
        <v>0</v>
      </c>
    </row>
    <row r="11" spans="1:16">
      <c r="A11" s="8" t="s">
        <v>306</v>
      </c>
      <c r="B11" s="9" t="s">
        <v>307</v>
      </c>
      <c r="C11" s="10">
        <v>457</v>
      </c>
      <c r="D11" s="10">
        <v>457</v>
      </c>
      <c r="E11" s="10">
        <v>207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207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207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28.8</v>
      </c>
      <c r="E12" s="7">
        <v>5.3390000000000004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5.3390000000000004</v>
      </c>
      <c r="L12" s="7">
        <f t="shared" si="1"/>
        <v>28.8</v>
      </c>
      <c r="M12" s="7">
        <f t="shared" si="2"/>
        <v>0</v>
      </c>
      <c r="N12" s="7">
        <f t="shared" si="3"/>
        <v>28.8</v>
      </c>
      <c r="O12" s="7">
        <f t="shared" si="4"/>
        <v>5.3390000000000004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28.8</v>
      </c>
      <c r="E13" s="10">
        <v>5.3390000000000004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5.3390000000000004</v>
      </c>
      <c r="L13" s="10">
        <f t="shared" si="1"/>
        <v>28.8</v>
      </c>
      <c r="M13" s="10">
        <f t="shared" si="2"/>
        <v>0</v>
      </c>
      <c r="N13" s="10">
        <f t="shared" si="3"/>
        <v>28.8</v>
      </c>
      <c r="O13" s="10">
        <f t="shared" si="4"/>
        <v>5.3390000000000004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299.85000000000002</v>
      </c>
      <c r="E14" s="7">
        <v>0</v>
      </c>
      <c r="F14" s="7">
        <v>0</v>
      </c>
      <c r="G14" s="7">
        <v>0</v>
      </c>
      <c r="H14" s="7">
        <v>4.008</v>
      </c>
      <c r="I14" s="7">
        <v>0</v>
      </c>
      <c r="J14" s="7">
        <v>0</v>
      </c>
      <c r="K14" s="7">
        <f t="shared" si="0"/>
        <v>0</v>
      </c>
      <c r="L14" s="7">
        <f t="shared" si="1"/>
        <v>299.85000000000002</v>
      </c>
      <c r="M14" s="7">
        <f t="shared" si="2"/>
        <v>0</v>
      </c>
      <c r="N14" s="7">
        <f t="shared" si="3"/>
        <v>295.84200000000004</v>
      </c>
      <c r="O14" s="7">
        <f t="shared" si="4"/>
        <v>-4.008</v>
      </c>
      <c r="P14" s="7">
        <f t="shared" si="5"/>
        <v>0</v>
      </c>
    </row>
    <row r="15" spans="1:16" ht="25.5">
      <c r="A15" s="8" t="s">
        <v>308</v>
      </c>
      <c r="B15" s="9" t="s">
        <v>309</v>
      </c>
      <c r="C15" s="10">
        <v>2000.0040000000001</v>
      </c>
      <c r="D15" s="10">
        <v>299.85000000000002</v>
      </c>
      <c r="E15" s="10">
        <v>0</v>
      </c>
      <c r="F15" s="10">
        <v>0</v>
      </c>
      <c r="G15" s="10">
        <v>0</v>
      </c>
      <c r="H15" s="10">
        <v>4.008</v>
      </c>
      <c r="I15" s="10">
        <v>0</v>
      </c>
      <c r="J15" s="10">
        <v>0</v>
      </c>
      <c r="K15" s="10">
        <f t="shared" si="0"/>
        <v>0</v>
      </c>
      <c r="L15" s="10">
        <f t="shared" si="1"/>
        <v>299.85000000000002</v>
      </c>
      <c r="M15" s="10">
        <f t="shared" si="2"/>
        <v>0</v>
      </c>
      <c r="N15" s="10">
        <f t="shared" si="3"/>
        <v>295.84200000000004</v>
      </c>
      <c r="O15" s="10">
        <f t="shared" si="4"/>
        <v>-4.008</v>
      </c>
      <c r="P15" s="10">
        <f t="shared" si="5"/>
        <v>0</v>
      </c>
    </row>
    <row r="16" spans="1:16" ht="25.5">
      <c r="A16" s="5" t="s">
        <v>310</v>
      </c>
      <c r="B16" s="6" t="s">
        <v>311</v>
      </c>
      <c r="C16" s="7">
        <v>190</v>
      </c>
      <c r="D16" s="7">
        <v>190</v>
      </c>
      <c r="E16" s="7">
        <v>31.6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31.6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31.6</v>
      </c>
      <c r="P16" s="7">
        <f t="shared" si="5"/>
        <v>0</v>
      </c>
    </row>
    <row r="17" spans="1:16" ht="25.5">
      <c r="A17" s="8" t="s">
        <v>242</v>
      </c>
      <c r="B17" s="9" t="s">
        <v>243</v>
      </c>
      <c r="C17" s="10">
        <v>190</v>
      </c>
      <c r="D17" s="10">
        <v>190</v>
      </c>
      <c r="E17" s="10">
        <v>31.6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31.6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31.6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3360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3360</v>
      </c>
      <c r="M18" s="7">
        <f t="shared" si="2"/>
        <v>0</v>
      </c>
      <c r="N18" s="7">
        <f t="shared" si="3"/>
        <v>3360</v>
      </c>
      <c r="O18" s="7">
        <f t="shared" si="4"/>
        <v>0</v>
      </c>
      <c r="P18" s="7">
        <f t="shared" si="5"/>
        <v>0</v>
      </c>
    </row>
    <row r="19" spans="1:16" ht="25.5">
      <c r="A19" s="8" t="s">
        <v>302</v>
      </c>
      <c r="B19" s="9" t="s">
        <v>303</v>
      </c>
      <c r="C19" s="10">
        <v>0</v>
      </c>
      <c r="D19" s="10">
        <v>3360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3360</v>
      </c>
      <c r="M19" s="10">
        <f t="shared" si="2"/>
        <v>0</v>
      </c>
      <c r="N19" s="10">
        <f t="shared" si="3"/>
        <v>3360</v>
      </c>
      <c r="O19" s="10">
        <f t="shared" si="4"/>
        <v>0</v>
      </c>
      <c r="P19" s="10">
        <f t="shared" si="5"/>
        <v>0</v>
      </c>
    </row>
    <row r="20" spans="1:16">
      <c r="A20" s="8" t="s">
        <v>304</v>
      </c>
      <c r="B20" s="9" t="s">
        <v>305</v>
      </c>
      <c r="C20" s="10">
        <v>18269.5694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0</v>
      </c>
      <c r="M20" s="10">
        <f t="shared" si="2"/>
        <v>0</v>
      </c>
      <c r="N20" s="10">
        <f t="shared" si="3"/>
        <v>0</v>
      </c>
      <c r="O20" s="10">
        <f t="shared" si="4"/>
        <v>0</v>
      </c>
      <c r="P20" s="10">
        <f t="shared" si="5"/>
        <v>0</v>
      </c>
    </row>
    <row r="21" spans="1:16">
      <c r="A21" s="5" t="s">
        <v>71</v>
      </c>
      <c r="B21" s="6" t="s">
        <v>72</v>
      </c>
      <c r="C21" s="7">
        <v>74399.286999999982</v>
      </c>
      <c r="D21" s="7">
        <v>79307.113999999987</v>
      </c>
      <c r="E21" s="7">
        <v>13369.938333333335</v>
      </c>
      <c r="F21" s="7">
        <v>10</v>
      </c>
      <c r="G21" s="7">
        <v>0</v>
      </c>
      <c r="H21" s="7">
        <v>281.41495000000003</v>
      </c>
      <c r="I21" s="7">
        <v>10</v>
      </c>
      <c r="J21" s="7">
        <v>113.26306999999998</v>
      </c>
      <c r="K21" s="7">
        <f t="shared" si="0"/>
        <v>13359.938333333335</v>
      </c>
      <c r="L21" s="7">
        <f t="shared" si="1"/>
        <v>79297.113999999987</v>
      </c>
      <c r="M21" s="7">
        <f t="shared" si="2"/>
        <v>7.4794660608631561E-2</v>
      </c>
      <c r="N21" s="7">
        <f t="shared" si="3"/>
        <v>79025.699049999981</v>
      </c>
      <c r="O21" s="7">
        <f t="shared" si="4"/>
        <v>13088.523383333335</v>
      </c>
      <c r="P21" s="7">
        <f t="shared" si="5"/>
        <v>2.1048335675445022</v>
      </c>
    </row>
    <row r="22" spans="1:16">
      <c r="A22" s="5" t="s">
        <v>74</v>
      </c>
      <c r="B22" s="6" t="s">
        <v>75</v>
      </c>
      <c r="C22" s="7">
        <v>34776.038</v>
      </c>
      <c r="D22" s="7">
        <v>35237.946000000004</v>
      </c>
      <c r="E22" s="7">
        <v>5727.2584999999999</v>
      </c>
      <c r="F22" s="7">
        <v>10</v>
      </c>
      <c r="G22" s="7">
        <v>0</v>
      </c>
      <c r="H22" s="7">
        <v>124.07252000000001</v>
      </c>
      <c r="I22" s="7">
        <v>10</v>
      </c>
      <c r="J22" s="7">
        <v>53.257269999999998</v>
      </c>
      <c r="K22" s="7">
        <f t="shared" si="0"/>
        <v>5717.2584999999999</v>
      </c>
      <c r="L22" s="7">
        <f t="shared" si="1"/>
        <v>35227.946000000004</v>
      </c>
      <c r="M22" s="7">
        <f t="shared" si="2"/>
        <v>0.17460360834070962</v>
      </c>
      <c r="N22" s="7">
        <f t="shared" si="3"/>
        <v>35113.873480000002</v>
      </c>
      <c r="O22" s="7">
        <f t="shared" si="4"/>
        <v>5603.1859800000002</v>
      </c>
      <c r="P22" s="7">
        <f t="shared" si="5"/>
        <v>2.1663509687924862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5709.5585000000001</v>
      </c>
      <c r="F23" s="10">
        <v>0</v>
      </c>
      <c r="G23" s="10">
        <v>0</v>
      </c>
      <c r="H23" s="10">
        <v>124.07252000000001</v>
      </c>
      <c r="I23" s="10">
        <v>0</v>
      </c>
      <c r="J23" s="10">
        <v>53.257269999999998</v>
      </c>
      <c r="K23" s="10">
        <f t="shared" si="0"/>
        <v>5709.5585000000001</v>
      </c>
      <c r="L23" s="10">
        <f t="shared" si="1"/>
        <v>34257.351000000002</v>
      </c>
      <c r="M23" s="10">
        <f t="shared" si="2"/>
        <v>0</v>
      </c>
      <c r="N23" s="10">
        <f t="shared" si="3"/>
        <v>34133.278480000001</v>
      </c>
      <c r="O23" s="10">
        <f t="shared" si="4"/>
        <v>5585.4859800000004</v>
      </c>
      <c r="P23" s="10">
        <f t="shared" si="5"/>
        <v>2.1730667966708812</v>
      </c>
    </row>
    <row r="24" spans="1:16" ht="25.5">
      <c r="A24" s="8" t="s">
        <v>302</v>
      </c>
      <c r="B24" s="9" t="s">
        <v>303</v>
      </c>
      <c r="C24" s="10">
        <v>518.68700000000001</v>
      </c>
      <c r="D24" s="10">
        <v>980.59500000000003</v>
      </c>
      <c r="E24" s="10">
        <v>17.7</v>
      </c>
      <c r="F24" s="10">
        <v>10</v>
      </c>
      <c r="G24" s="10">
        <v>0</v>
      </c>
      <c r="H24" s="10">
        <v>0</v>
      </c>
      <c r="I24" s="10">
        <v>10</v>
      </c>
      <c r="J24" s="10">
        <v>0</v>
      </c>
      <c r="K24" s="10">
        <f t="shared" si="0"/>
        <v>7.6999999999999993</v>
      </c>
      <c r="L24" s="10">
        <f t="shared" si="1"/>
        <v>970.59500000000003</v>
      </c>
      <c r="M24" s="10">
        <f t="shared" si="2"/>
        <v>56.497175141242941</v>
      </c>
      <c r="N24" s="10">
        <f t="shared" si="3"/>
        <v>980.59500000000003</v>
      </c>
      <c r="O24" s="10">
        <f t="shared" si="4"/>
        <v>17.7</v>
      </c>
      <c r="P24" s="10">
        <f t="shared" si="5"/>
        <v>0</v>
      </c>
    </row>
    <row r="25" spans="1:16" ht="38.25">
      <c r="A25" s="5" t="s">
        <v>82</v>
      </c>
      <c r="B25" s="6" t="s">
        <v>83</v>
      </c>
      <c r="C25" s="7">
        <v>26308.349000000002</v>
      </c>
      <c r="D25" s="7">
        <v>30693.768000000004</v>
      </c>
      <c r="E25" s="7">
        <v>5233.529833333334</v>
      </c>
      <c r="F25" s="7">
        <v>0</v>
      </c>
      <c r="G25" s="7">
        <v>0</v>
      </c>
      <c r="H25" s="7">
        <v>72.545299999999997</v>
      </c>
      <c r="I25" s="7">
        <v>0</v>
      </c>
      <c r="J25" s="7">
        <v>9.6385000000000005</v>
      </c>
      <c r="K25" s="7">
        <f t="shared" si="0"/>
        <v>5233.529833333334</v>
      </c>
      <c r="L25" s="7">
        <f t="shared" si="1"/>
        <v>30693.768000000004</v>
      </c>
      <c r="M25" s="7">
        <f t="shared" si="2"/>
        <v>0</v>
      </c>
      <c r="N25" s="7">
        <f t="shared" si="3"/>
        <v>30621.222700000002</v>
      </c>
      <c r="O25" s="7">
        <f t="shared" si="4"/>
        <v>5160.9845333333342</v>
      </c>
      <c r="P25" s="7">
        <f t="shared" si="5"/>
        <v>1.3861638762035016</v>
      </c>
    </row>
    <row r="26" spans="1:16">
      <c r="A26" s="8" t="s">
        <v>23</v>
      </c>
      <c r="B26" s="9" t="s">
        <v>24</v>
      </c>
      <c r="C26" s="10">
        <v>1050</v>
      </c>
      <c r="D26" s="10">
        <v>1050</v>
      </c>
      <c r="E26" s="10">
        <v>175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175</v>
      </c>
      <c r="L26" s="10">
        <f t="shared" si="1"/>
        <v>1050</v>
      </c>
      <c r="M26" s="10">
        <f t="shared" si="2"/>
        <v>0</v>
      </c>
      <c r="N26" s="10">
        <f t="shared" si="3"/>
        <v>1050</v>
      </c>
      <c r="O26" s="10">
        <f t="shared" si="4"/>
        <v>175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231</v>
      </c>
      <c r="D27" s="10">
        <v>231</v>
      </c>
      <c r="E27" s="10">
        <v>38.5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38.5</v>
      </c>
      <c r="L27" s="10">
        <f t="shared" si="1"/>
        <v>231</v>
      </c>
      <c r="M27" s="10">
        <f t="shared" si="2"/>
        <v>0</v>
      </c>
      <c r="N27" s="10">
        <f t="shared" si="3"/>
        <v>231</v>
      </c>
      <c r="O27" s="10">
        <f t="shared" si="4"/>
        <v>38.5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35</v>
      </c>
      <c r="D28" s="10">
        <v>35</v>
      </c>
      <c r="E28" s="10">
        <v>5.833333333333333</v>
      </c>
      <c r="F28" s="10">
        <v>0</v>
      </c>
      <c r="G28" s="10">
        <v>0</v>
      </c>
      <c r="H28" s="10">
        <v>13.43425</v>
      </c>
      <c r="I28" s="10">
        <v>0</v>
      </c>
      <c r="J28" s="10">
        <v>0</v>
      </c>
      <c r="K28" s="10">
        <f t="shared" si="0"/>
        <v>5.833333333333333</v>
      </c>
      <c r="L28" s="10">
        <f t="shared" si="1"/>
        <v>35</v>
      </c>
      <c r="M28" s="10">
        <f t="shared" si="2"/>
        <v>0</v>
      </c>
      <c r="N28" s="10">
        <f t="shared" si="3"/>
        <v>21.565750000000001</v>
      </c>
      <c r="O28" s="10">
        <f t="shared" si="4"/>
        <v>-7.6009166666666674</v>
      </c>
      <c r="P28" s="10">
        <f t="shared" si="5"/>
        <v>230.3014285714286</v>
      </c>
    </row>
    <row r="29" spans="1:16">
      <c r="A29" s="8" t="s">
        <v>76</v>
      </c>
      <c r="B29" s="9" t="s">
        <v>77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33.07</v>
      </c>
      <c r="I29" s="10">
        <v>0</v>
      </c>
      <c r="J29" s="10">
        <v>0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10">
        <f t="shared" si="3"/>
        <v>-33.07</v>
      </c>
      <c r="O29" s="10">
        <f t="shared" si="4"/>
        <v>-33.07</v>
      </c>
      <c r="P29" s="10">
        <f t="shared" si="5"/>
        <v>0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3878.2248333333337</v>
      </c>
      <c r="F30" s="10">
        <v>0</v>
      </c>
      <c r="G30" s="10">
        <v>0</v>
      </c>
      <c r="H30" s="10">
        <v>12.04105</v>
      </c>
      <c r="I30" s="10">
        <v>0</v>
      </c>
      <c r="J30" s="10">
        <v>9.6385000000000005</v>
      </c>
      <c r="K30" s="10">
        <f t="shared" si="0"/>
        <v>3878.2248333333337</v>
      </c>
      <c r="L30" s="10">
        <f t="shared" si="1"/>
        <v>23269.349000000002</v>
      </c>
      <c r="M30" s="10">
        <f t="shared" si="2"/>
        <v>0</v>
      </c>
      <c r="N30" s="10">
        <f t="shared" si="3"/>
        <v>23257.307950000002</v>
      </c>
      <c r="O30" s="10">
        <f t="shared" si="4"/>
        <v>3866.1837833333338</v>
      </c>
      <c r="P30" s="10">
        <f t="shared" si="5"/>
        <v>0.31047838940401812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1.1666666666666667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1.1666666666666667</v>
      </c>
      <c r="L31" s="10">
        <f t="shared" si="1"/>
        <v>7</v>
      </c>
      <c r="M31" s="10">
        <f t="shared" si="2"/>
        <v>0</v>
      </c>
      <c r="N31" s="10">
        <f t="shared" si="3"/>
        <v>7</v>
      </c>
      <c r="O31" s="10">
        <f t="shared" si="4"/>
        <v>1.1666666666666667</v>
      </c>
      <c r="P31" s="10">
        <f t="shared" si="5"/>
        <v>0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10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10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10</v>
      </c>
      <c r="P32" s="10">
        <f t="shared" si="5"/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</v>
      </c>
      <c r="L33" s="10">
        <f t="shared" si="1"/>
        <v>6</v>
      </c>
      <c r="M33" s="10">
        <f t="shared" si="2"/>
        <v>0</v>
      </c>
      <c r="N33" s="10">
        <f t="shared" si="3"/>
        <v>6</v>
      </c>
      <c r="O33" s="10">
        <f t="shared" si="4"/>
        <v>1</v>
      </c>
      <c r="P33" s="10">
        <f t="shared" si="5"/>
        <v>0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1</v>
      </c>
      <c r="P34" s="10">
        <f t="shared" si="5"/>
        <v>0</v>
      </c>
    </row>
    <row r="35" spans="1:16" ht="25.5">
      <c r="A35" s="8" t="s">
        <v>302</v>
      </c>
      <c r="B35" s="9" t="s">
        <v>303</v>
      </c>
      <c r="C35" s="10">
        <v>1644</v>
      </c>
      <c r="D35" s="10">
        <v>6029.4189999999999</v>
      </c>
      <c r="E35" s="10">
        <v>1122.8050000000001</v>
      </c>
      <c r="F35" s="10">
        <v>0</v>
      </c>
      <c r="G35" s="10">
        <v>0</v>
      </c>
      <c r="H35" s="10">
        <v>14</v>
      </c>
      <c r="I35" s="10">
        <v>0</v>
      </c>
      <c r="J35" s="10">
        <v>0</v>
      </c>
      <c r="K35" s="10">
        <f t="shared" si="0"/>
        <v>1122.8050000000001</v>
      </c>
      <c r="L35" s="10">
        <f t="shared" si="1"/>
        <v>6029.4189999999999</v>
      </c>
      <c r="M35" s="10">
        <f t="shared" si="2"/>
        <v>0</v>
      </c>
      <c r="N35" s="10">
        <f t="shared" si="3"/>
        <v>6015.4189999999999</v>
      </c>
      <c r="O35" s="10">
        <f t="shared" si="4"/>
        <v>1108.8050000000001</v>
      </c>
      <c r="P35" s="10">
        <f t="shared" si="5"/>
        <v>1.2468772404825414</v>
      </c>
    </row>
    <row r="36" spans="1:16" ht="25.5">
      <c r="A36" s="5" t="s">
        <v>88</v>
      </c>
      <c r="B36" s="6" t="s">
        <v>89</v>
      </c>
      <c r="C36" s="7">
        <v>12114.9</v>
      </c>
      <c r="D36" s="7">
        <v>12114.9</v>
      </c>
      <c r="E36" s="7">
        <v>2019.1499999999996</v>
      </c>
      <c r="F36" s="7">
        <v>0</v>
      </c>
      <c r="G36" s="7">
        <v>0</v>
      </c>
      <c r="H36" s="7">
        <v>84.79713000000001</v>
      </c>
      <c r="I36" s="7">
        <v>0</v>
      </c>
      <c r="J36" s="7">
        <v>50.3673</v>
      </c>
      <c r="K36" s="7">
        <f t="shared" si="0"/>
        <v>2019.1499999999996</v>
      </c>
      <c r="L36" s="7">
        <f t="shared" si="1"/>
        <v>12114.9</v>
      </c>
      <c r="M36" s="7">
        <f t="shared" si="2"/>
        <v>0</v>
      </c>
      <c r="N36" s="7">
        <f t="shared" si="3"/>
        <v>12030.102869999999</v>
      </c>
      <c r="O36" s="7">
        <f t="shared" si="4"/>
        <v>1934.3528699999997</v>
      </c>
      <c r="P36" s="7">
        <f t="shared" si="5"/>
        <v>4.1996449000817186</v>
      </c>
    </row>
    <row r="37" spans="1:16">
      <c r="A37" s="8" t="s">
        <v>23</v>
      </c>
      <c r="B37" s="9" t="s">
        <v>24</v>
      </c>
      <c r="C37" s="10">
        <v>3998.5</v>
      </c>
      <c r="D37" s="10">
        <v>3998.5</v>
      </c>
      <c r="E37" s="10">
        <v>666.41666666666663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666.41666666666663</v>
      </c>
      <c r="L37" s="10">
        <f t="shared" si="1"/>
        <v>3998.5</v>
      </c>
      <c r="M37" s="10">
        <f t="shared" si="2"/>
        <v>0</v>
      </c>
      <c r="N37" s="10">
        <f t="shared" si="3"/>
        <v>3998.5</v>
      </c>
      <c r="O37" s="10">
        <f t="shared" si="4"/>
        <v>666.41666666666663</v>
      </c>
      <c r="P37" s="10">
        <f t="shared" si="5"/>
        <v>0</v>
      </c>
    </row>
    <row r="38" spans="1:16">
      <c r="A38" s="8" t="s">
        <v>25</v>
      </c>
      <c r="B38" s="9" t="s">
        <v>26</v>
      </c>
      <c r="C38" s="10">
        <v>877.5</v>
      </c>
      <c r="D38" s="10">
        <v>877.5</v>
      </c>
      <c r="E38" s="10">
        <v>146.25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146.25</v>
      </c>
      <c r="L38" s="10">
        <f t="shared" si="1"/>
        <v>877.5</v>
      </c>
      <c r="M38" s="10">
        <f t="shared" si="2"/>
        <v>0</v>
      </c>
      <c r="N38" s="10">
        <f t="shared" si="3"/>
        <v>877.5</v>
      </c>
      <c r="O38" s="10">
        <f t="shared" si="4"/>
        <v>146.25</v>
      </c>
      <c r="P38" s="10">
        <f t="shared" si="5"/>
        <v>0</v>
      </c>
    </row>
    <row r="39" spans="1:16">
      <c r="A39" s="8" t="s">
        <v>27</v>
      </c>
      <c r="B39" s="9" t="s">
        <v>28</v>
      </c>
      <c r="C39" s="10">
        <v>2211.4</v>
      </c>
      <c r="D39" s="10">
        <v>2211.4</v>
      </c>
      <c r="E39" s="10">
        <v>368.56666666666672</v>
      </c>
      <c r="F39" s="10">
        <v>0</v>
      </c>
      <c r="G39" s="10">
        <v>0</v>
      </c>
      <c r="H39" s="10">
        <v>73.073130000000006</v>
      </c>
      <c r="I39" s="10">
        <v>0</v>
      </c>
      <c r="J39" s="10">
        <v>32.528179999999999</v>
      </c>
      <c r="K39" s="10">
        <f t="shared" si="0"/>
        <v>368.56666666666672</v>
      </c>
      <c r="L39" s="10">
        <f t="shared" si="1"/>
        <v>2211.4</v>
      </c>
      <c r="M39" s="10">
        <f t="shared" si="2"/>
        <v>0</v>
      </c>
      <c r="N39" s="10">
        <f t="shared" si="3"/>
        <v>2138.3268699999999</v>
      </c>
      <c r="O39" s="10">
        <f t="shared" si="4"/>
        <v>295.49353666666673</v>
      </c>
      <c r="P39" s="10">
        <f t="shared" si="5"/>
        <v>19.826299176991949</v>
      </c>
    </row>
    <row r="40" spans="1:16">
      <c r="A40" s="8" t="s">
        <v>76</v>
      </c>
      <c r="B40" s="9" t="s">
        <v>77</v>
      </c>
      <c r="C40" s="10">
        <v>21.7</v>
      </c>
      <c r="D40" s="10">
        <v>21.7</v>
      </c>
      <c r="E40" s="10">
        <v>3.6166666666666667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3.6166666666666667</v>
      </c>
      <c r="L40" s="10">
        <f t="shared" si="1"/>
        <v>21.7</v>
      </c>
      <c r="M40" s="10">
        <f t="shared" si="2"/>
        <v>0</v>
      </c>
      <c r="N40" s="10">
        <f t="shared" si="3"/>
        <v>21.7</v>
      </c>
      <c r="O40" s="10">
        <f t="shared" si="4"/>
        <v>3.6166666666666667</v>
      </c>
      <c r="P40" s="10">
        <f t="shared" si="5"/>
        <v>0</v>
      </c>
    </row>
    <row r="41" spans="1:16">
      <c r="A41" s="8" t="s">
        <v>78</v>
      </c>
      <c r="B41" s="9" t="s">
        <v>79</v>
      </c>
      <c r="C41" s="10">
        <v>843.9</v>
      </c>
      <c r="D41" s="10">
        <v>843.9</v>
      </c>
      <c r="E41" s="10">
        <v>140.65</v>
      </c>
      <c r="F41" s="10">
        <v>0</v>
      </c>
      <c r="G41" s="10">
        <v>0</v>
      </c>
      <c r="H41" s="10">
        <v>0</v>
      </c>
      <c r="I41" s="10">
        <v>0</v>
      </c>
      <c r="J41" s="10">
        <v>7.7851800000000004</v>
      </c>
      <c r="K41" s="10">
        <f t="shared" si="0"/>
        <v>140.65</v>
      </c>
      <c r="L41" s="10">
        <f t="shared" si="1"/>
        <v>843.9</v>
      </c>
      <c r="M41" s="10">
        <f t="shared" si="2"/>
        <v>0</v>
      </c>
      <c r="N41" s="10">
        <f t="shared" si="3"/>
        <v>843.9</v>
      </c>
      <c r="O41" s="10">
        <f t="shared" si="4"/>
        <v>140.65</v>
      </c>
      <c r="P41" s="10">
        <f t="shared" si="5"/>
        <v>0</v>
      </c>
    </row>
    <row r="42" spans="1:16">
      <c r="A42" s="8" t="s">
        <v>29</v>
      </c>
      <c r="B42" s="9" t="s">
        <v>30</v>
      </c>
      <c r="C42" s="10">
        <v>690.6</v>
      </c>
      <c r="D42" s="10">
        <v>690.6</v>
      </c>
      <c r="E42" s="10">
        <v>115.10000000000001</v>
      </c>
      <c r="F42" s="10">
        <v>0</v>
      </c>
      <c r="G42" s="10">
        <v>0</v>
      </c>
      <c r="H42" s="10">
        <v>4.28</v>
      </c>
      <c r="I42" s="10">
        <v>0</v>
      </c>
      <c r="J42" s="10">
        <v>10.053940000000001</v>
      </c>
      <c r="K42" s="10">
        <f t="shared" si="0"/>
        <v>115.10000000000001</v>
      </c>
      <c r="L42" s="10">
        <f t="shared" si="1"/>
        <v>690.6</v>
      </c>
      <c r="M42" s="10">
        <f t="shared" si="2"/>
        <v>0</v>
      </c>
      <c r="N42" s="10">
        <f t="shared" si="3"/>
        <v>686.32</v>
      </c>
      <c r="O42" s="10">
        <f t="shared" si="4"/>
        <v>110.82000000000001</v>
      </c>
      <c r="P42" s="10">
        <f t="shared" si="5"/>
        <v>3.7185056472632492</v>
      </c>
    </row>
    <row r="43" spans="1:16">
      <c r="A43" s="8" t="s">
        <v>31</v>
      </c>
      <c r="B43" s="9" t="s">
        <v>32</v>
      </c>
      <c r="C43" s="10">
        <v>49.5</v>
      </c>
      <c r="D43" s="10">
        <v>49.5</v>
      </c>
      <c r="E43" s="10">
        <v>8.25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8.25</v>
      </c>
      <c r="L43" s="10">
        <f t="shared" si="1"/>
        <v>49.5</v>
      </c>
      <c r="M43" s="10">
        <f t="shared" si="2"/>
        <v>0</v>
      </c>
      <c r="N43" s="10">
        <f t="shared" si="3"/>
        <v>49.5</v>
      </c>
      <c r="O43" s="10">
        <f t="shared" si="4"/>
        <v>8.25</v>
      </c>
      <c r="P43" s="10">
        <f t="shared" si="5"/>
        <v>0</v>
      </c>
    </row>
    <row r="44" spans="1:16">
      <c r="A44" s="8" t="s">
        <v>33</v>
      </c>
      <c r="B44" s="9" t="s">
        <v>34</v>
      </c>
      <c r="C44" s="10">
        <v>1359.6000000000001</v>
      </c>
      <c r="D44" s="10">
        <v>1359.6000000000001</v>
      </c>
      <c r="E44" s="10">
        <v>226.6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226.6</v>
      </c>
      <c r="L44" s="10">
        <f t="shared" si="1"/>
        <v>1359.6000000000001</v>
      </c>
      <c r="M44" s="10">
        <f t="shared" si="2"/>
        <v>0</v>
      </c>
      <c r="N44" s="10">
        <f t="shared" si="3"/>
        <v>1359.6000000000001</v>
      </c>
      <c r="O44" s="10">
        <f t="shared" si="4"/>
        <v>226.6</v>
      </c>
      <c r="P44" s="10">
        <f t="shared" si="5"/>
        <v>0</v>
      </c>
    </row>
    <row r="45" spans="1:16">
      <c r="A45" s="8" t="s">
        <v>35</v>
      </c>
      <c r="B45" s="9" t="s">
        <v>36</v>
      </c>
      <c r="C45" s="10">
        <v>318.40000000000003</v>
      </c>
      <c r="D45" s="10">
        <v>318.40000000000003</v>
      </c>
      <c r="E45" s="10">
        <v>53.066666666666663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53.066666666666663</v>
      </c>
      <c r="L45" s="10">
        <f t="shared" si="1"/>
        <v>318.40000000000003</v>
      </c>
      <c r="M45" s="10">
        <f t="shared" si="2"/>
        <v>0</v>
      </c>
      <c r="N45" s="10">
        <f t="shared" si="3"/>
        <v>318.40000000000003</v>
      </c>
      <c r="O45" s="10">
        <f t="shared" si="4"/>
        <v>53.066666666666663</v>
      </c>
      <c r="P45" s="10">
        <f t="shared" si="5"/>
        <v>0</v>
      </c>
    </row>
    <row r="46" spans="1:16">
      <c r="A46" s="8" t="s">
        <v>37</v>
      </c>
      <c r="B46" s="9" t="s">
        <v>38</v>
      </c>
      <c r="C46" s="10">
        <v>735.4</v>
      </c>
      <c r="D46" s="10">
        <v>735.4</v>
      </c>
      <c r="E46" s="10">
        <v>122.56666666666668</v>
      </c>
      <c r="F46" s="10">
        <v>0</v>
      </c>
      <c r="G46" s="10">
        <v>0</v>
      </c>
      <c r="H46" s="10">
        <v>7.2775500000000006</v>
      </c>
      <c r="I46" s="10">
        <v>0</v>
      </c>
      <c r="J46" s="10">
        <v>0</v>
      </c>
      <c r="K46" s="10">
        <f t="shared" si="0"/>
        <v>122.56666666666668</v>
      </c>
      <c r="L46" s="10">
        <f t="shared" si="1"/>
        <v>735.4</v>
      </c>
      <c r="M46" s="10">
        <f t="shared" si="2"/>
        <v>0</v>
      </c>
      <c r="N46" s="10">
        <f t="shared" si="3"/>
        <v>728.12244999999996</v>
      </c>
      <c r="O46" s="10">
        <f t="shared" si="4"/>
        <v>115.28911666666667</v>
      </c>
      <c r="P46" s="10">
        <f t="shared" si="5"/>
        <v>5.9376257818874079</v>
      </c>
    </row>
    <row r="47" spans="1:16">
      <c r="A47" s="8" t="s">
        <v>80</v>
      </c>
      <c r="B47" s="9" t="s">
        <v>81</v>
      </c>
      <c r="C47" s="10">
        <v>67.5</v>
      </c>
      <c r="D47" s="10">
        <v>67.5</v>
      </c>
      <c r="E47" s="10">
        <v>11.25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11.25</v>
      </c>
      <c r="L47" s="10">
        <f t="shared" si="1"/>
        <v>67.5</v>
      </c>
      <c r="M47" s="10">
        <f t="shared" si="2"/>
        <v>0</v>
      </c>
      <c r="N47" s="10">
        <f t="shared" si="3"/>
        <v>67.5</v>
      </c>
      <c r="O47" s="10">
        <f t="shared" si="4"/>
        <v>11.25</v>
      </c>
      <c r="P47" s="10">
        <f t="shared" si="5"/>
        <v>0</v>
      </c>
    </row>
    <row r="48" spans="1:16" ht="25.5">
      <c r="A48" s="8" t="s">
        <v>41</v>
      </c>
      <c r="B48" s="9" t="s">
        <v>42</v>
      </c>
      <c r="C48" s="10">
        <v>25.5</v>
      </c>
      <c r="D48" s="10">
        <v>25.5</v>
      </c>
      <c r="E48" s="10">
        <v>4.25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4.25</v>
      </c>
      <c r="L48" s="10">
        <f t="shared" si="1"/>
        <v>25.5</v>
      </c>
      <c r="M48" s="10">
        <f t="shared" si="2"/>
        <v>0</v>
      </c>
      <c r="N48" s="10">
        <f t="shared" si="3"/>
        <v>25.5</v>
      </c>
      <c r="O48" s="10">
        <f t="shared" si="4"/>
        <v>4.25</v>
      </c>
      <c r="P48" s="10">
        <f t="shared" si="5"/>
        <v>0</v>
      </c>
    </row>
    <row r="49" spans="1:16">
      <c r="A49" s="8" t="s">
        <v>90</v>
      </c>
      <c r="B49" s="9" t="s">
        <v>91</v>
      </c>
      <c r="C49" s="10">
        <v>653.70000000000005</v>
      </c>
      <c r="D49" s="10">
        <v>653.70000000000005</v>
      </c>
      <c r="E49" s="10">
        <v>108.95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108.95</v>
      </c>
      <c r="L49" s="10">
        <f t="shared" si="1"/>
        <v>653.70000000000005</v>
      </c>
      <c r="M49" s="10">
        <f t="shared" si="2"/>
        <v>0</v>
      </c>
      <c r="N49" s="10">
        <f t="shared" si="3"/>
        <v>653.70000000000005</v>
      </c>
      <c r="O49" s="10">
        <f t="shared" si="4"/>
        <v>108.95</v>
      </c>
      <c r="P49" s="10">
        <f t="shared" si="5"/>
        <v>0</v>
      </c>
    </row>
    <row r="50" spans="1:16">
      <c r="A50" s="8" t="s">
        <v>84</v>
      </c>
      <c r="B50" s="9" t="s">
        <v>85</v>
      </c>
      <c r="C50" s="10">
        <v>18.5</v>
      </c>
      <c r="D50" s="10">
        <v>18.5</v>
      </c>
      <c r="E50" s="10">
        <v>3.0833333333333335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3.0833333333333335</v>
      </c>
      <c r="L50" s="10">
        <f t="shared" si="1"/>
        <v>18.5</v>
      </c>
      <c r="M50" s="10">
        <f t="shared" si="2"/>
        <v>0</v>
      </c>
      <c r="N50" s="10">
        <f t="shared" si="3"/>
        <v>18.5</v>
      </c>
      <c r="O50" s="10">
        <f t="shared" si="4"/>
        <v>3.0833333333333335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19</v>
      </c>
      <c r="D51" s="10">
        <v>19</v>
      </c>
      <c r="E51" s="10">
        <v>3.1666666666666665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3.1666666666666665</v>
      </c>
      <c r="L51" s="10">
        <f t="shared" si="1"/>
        <v>19</v>
      </c>
      <c r="M51" s="10">
        <f t="shared" si="2"/>
        <v>0</v>
      </c>
      <c r="N51" s="10">
        <f t="shared" si="3"/>
        <v>19</v>
      </c>
      <c r="O51" s="10">
        <f t="shared" si="4"/>
        <v>3.1666666666666665</v>
      </c>
      <c r="P51" s="10">
        <f t="shared" si="5"/>
        <v>0</v>
      </c>
    </row>
    <row r="52" spans="1:16" ht="25.5">
      <c r="A52" s="8" t="s">
        <v>302</v>
      </c>
      <c r="B52" s="9" t="s">
        <v>303</v>
      </c>
      <c r="C52" s="10">
        <v>224.20000000000002</v>
      </c>
      <c r="D52" s="10">
        <v>224.20000000000002</v>
      </c>
      <c r="E52" s="10">
        <v>37.366666666666667</v>
      </c>
      <c r="F52" s="10">
        <v>0</v>
      </c>
      <c r="G52" s="10">
        <v>0</v>
      </c>
      <c r="H52" s="10">
        <v>0.16644999999999999</v>
      </c>
      <c r="I52" s="10">
        <v>0</v>
      </c>
      <c r="J52" s="10">
        <v>0</v>
      </c>
      <c r="K52" s="10">
        <f t="shared" si="0"/>
        <v>37.366666666666667</v>
      </c>
      <c r="L52" s="10">
        <f t="shared" si="1"/>
        <v>224.20000000000002</v>
      </c>
      <c r="M52" s="10">
        <f t="shared" si="2"/>
        <v>0</v>
      </c>
      <c r="N52" s="10">
        <f t="shared" si="3"/>
        <v>224.03355000000002</v>
      </c>
      <c r="O52" s="10">
        <f t="shared" si="4"/>
        <v>37.20021666666667</v>
      </c>
      <c r="P52" s="10">
        <f t="shared" si="5"/>
        <v>0.44545049063336301</v>
      </c>
    </row>
    <row r="53" spans="1:16">
      <c r="A53" s="5" t="s">
        <v>98</v>
      </c>
      <c r="B53" s="6" t="s">
        <v>99</v>
      </c>
      <c r="C53" s="7">
        <v>0</v>
      </c>
      <c r="D53" s="7">
        <v>60.5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0</v>
      </c>
      <c r="L53" s="7">
        <f t="shared" si="1"/>
        <v>60.5</v>
      </c>
      <c r="M53" s="7">
        <f t="shared" si="2"/>
        <v>0</v>
      </c>
      <c r="N53" s="7">
        <f t="shared" si="3"/>
        <v>60.5</v>
      </c>
      <c r="O53" s="7">
        <f t="shared" si="4"/>
        <v>0</v>
      </c>
      <c r="P53" s="7">
        <f t="shared" si="5"/>
        <v>0</v>
      </c>
    </row>
    <row r="54" spans="1:16" ht="25.5">
      <c r="A54" s="8" t="s">
        <v>302</v>
      </c>
      <c r="B54" s="9" t="s">
        <v>303</v>
      </c>
      <c r="C54" s="10">
        <v>0</v>
      </c>
      <c r="D54" s="10">
        <v>60.5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60.5</v>
      </c>
      <c r="M54" s="10">
        <f t="shared" si="2"/>
        <v>0</v>
      </c>
      <c r="N54" s="10">
        <f t="shared" si="3"/>
        <v>60.5</v>
      </c>
      <c r="O54" s="10">
        <f t="shared" si="4"/>
        <v>0</v>
      </c>
      <c r="P54" s="10">
        <f t="shared" si="5"/>
        <v>0</v>
      </c>
    </row>
    <row r="55" spans="1:16">
      <c r="A55" s="5" t="s">
        <v>312</v>
      </c>
      <c r="B55" s="6" t="s">
        <v>313</v>
      </c>
      <c r="C55" s="7">
        <v>1200</v>
      </c>
      <c r="D55" s="7">
        <v>1200</v>
      </c>
      <c r="E55" s="7">
        <v>390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390</v>
      </c>
      <c r="L55" s="7">
        <f t="shared" si="1"/>
        <v>1200</v>
      </c>
      <c r="M55" s="7">
        <f t="shared" si="2"/>
        <v>0</v>
      </c>
      <c r="N55" s="7">
        <f t="shared" si="3"/>
        <v>1200</v>
      </c>
      <c r="O55" s="7">
        <f t="shared" si="4"/>
        <v>390</v>
      </c>
      <c r="P55" s="7">
        <f t="shared" si="5"/>
        <v>0</v>
      </c>
    </row>
    <row r="56" spans="1:16">
      <c r="A56" s="8" t="s">
        <v>304</v>
      </c>
      <c r="B56" s="9" t="s">
        <v>305</v>
      </c>
      <c r="C56" s="10">
        <v>1200</v>
      </c>
      <c r="D56" s="10">
        <v>1200</v>
      </c>
      <c r="E56" s="10">
        <v>390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390</v>
      </c>
      <c r="L56" s="10">
        <f t="shared" si="1"/>
        <v>1200</v>
      </c>
      <c r="M56" s="10">
        <f t="shared" si="2"/>
        <v>0</v>
      </c>
      <c r="N56" s="10">
        <f t="shared" si="3"/>
        <v>1200</v>
      </c>
      <c r="O56" s="10">
        <f t="shared" si="4"/>
        <v>390</v>
      </c>
      <c r="P56" s="10">
        <f t="shared" si="5"/>
        <v>0</v>
      </c>
    </row>
    <row r="57" spans="1:16">
      <c r="A57" s="5" t="s">
        <v>102</v>
      </c>
      <c r="B57" s="6" t="s">
        <v>103</v>
      </c>
      <c r="C57" s="7">
        <v>0</v>
      </c>
      <c r="D57" s="7">
        <v>28648.370000000003</v>
      </c>
      <c r="E57" s="7">
        <v>13560.47</v>
      </c>
      <c r="F57" s="7">
        <v>-9.1699799999999989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13569.63998</v>
      </c>
      <c r="L57" s="7">
        <f t="shared" si="1"/>
        <v>28657.539980000001</v>
      </c>
      <c r="M57" s="7">
        <f t="shared" si="2"/>
        <v>-6.7622877378143972E-2</v>
      </c>
      <c r="N57" s="7">
        <f t="shared" si="3"/>
        <v>28648.370000000003</v>
      </c>
      <c r="O57" s="7">
        <f t="shared" si="4"/>
        <v>13560.47</v>
      </c>
      <c r="P57" s="7">
        <f t="shared" si="5"/>
        <v>0</v>
      </c>
    </row>
    <row r="58" spans="1:16">
      <c r="A58" s="5" t="s">
        <v>119</v>
      </c>
      <c r="B58" s="6" t="s">
        <v>120</v>
      </c>
      <c r="C58" s="7">
        <v>0</v>
      </c>
      <c r="D58" s="7">
        <v>15186.87</v>
      </c>
      <c r="E58" s="7">
        <v>98.97</v>
      </c>
      <c r="F58" s="7">
        <v>-9.1699799999999989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108.13997999999999</v>
      </c>
      <c r="L58" s="7">
        <f t="shared" si="1"/>
        <v>15196.039980000001</v>
      </c>
      <c r="M58" s="7">
        <f t="shared" si="2"/>
        <v>-9.2654137617459824</v>
      </c>
      <c r="N58" s="7">
        <f t="shared" si="3"/>
        <v>15186.87</v>
      </c>
      <c r="O58" s="7">
        <f t="shared" si="4"/>
        <v>98.97</v>
      </c>
      <c r="P58" s="7">
        <f t="shared" si="5"/>
        <v>0</v>
      </c>
    </row>
    <row r="59" spans="1:16" ht="25.5">
      <c r="A59" s="8" t="s">
        <v>308</v>
      </c>
      <c r="B59" s="9" t="s">
        <v>309</v>
      </c>
      <c r="C59" s="10">
        <v>0</v>
      </c>
      <c r="D59" s="10">
        <v>15186.87</v>
      </c>
      <c r="E59" s="10">
        <v>98.97</v>
      </c>
      <c r="F59" s="10">
        <v>-9.1699799999999989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108.13997999999999</v>
      </c>
      <c r="L59" s="10">
        <f t="shared" si="1"/>
        <v>15196.039980000001</v>
      </c>
      <c r="M59" s="10">
        <f t="shared" si="2"/>
        <v>-9.2654137617459824</v>
      </c>
      <c r="N59" s="10">
        <f t="shared" si="3"/>
        <v>15186.87</v>
      </c>
      <c r="O59" s="10">
        <f t="shared" si="4"/>
        <v>98.97</v>
      </c>
      <c r="P59" s="10">
        <f t="shared" si="5"/>
        <v>0</v>
      </c>
    </row>
    <row r="60" spans="1:16">
      <c r="A60" s="5" t="s">
        <v>123</v>
      </c>
      <c r="B60" s="6" t="s">
        <v>124</v>
      </c>
      <c r="C60" s="7">
        <v>0</v>
      </c>
      <c r="D60" s="7">
        <v>13461.5</v>
      </c>
      <c r="E60" s="7">
        <v>13461.5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13461.5</v>
      </c>
      <c r="L60" s="7">
        <f t="shared" si="1"/>
        <v>13461.5</v>
      </c>
      <c r="M60" s="7">
        <f t="shared" si="2"/>
        <v>0</v>
      </c>
      <c r="N60" s="7">
        <f t="shared" si="3"/>
        <v>13461.5</v>
      </c>
      <c r="O60" s="7">
        <f t="shared" si="4"/>
        <v>13461.5</v>
      </c>
      <c r="P60" s="7">
        <f t="shared" si="5"/>
        <v>0</v>
      </c>
    </row>
    <row r="61" spans="1:16" ht="25.5">
      <c r="A61" s="8" t="s">
        <v>314</v>
      </c>
      <c r="B61" s="9" t="s">
        <v>315</v>
      </c>
      <c r="C61" s="10">
        <v>0</v>
      </c>
      <c r="D61" s="10">
        <v>13461.5</v>
      </c>
      <c r="E61" s="10">
        <v>13461.5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13461.5</v>
      </c>
      <c r="L61" s="10">
        <f t="shared" si="1"/>
        <v>13461.5</v>
      </c>
      <c r="M61" s="10">
        <f t="shared" si="2"/>
        <v>0</v>
      </c>
      <c r="N61" s="10">
        <f t="shared" si="3"/>
        <v>13461.5</v>
      </c>
      <c r="O61" s="10">
        <f t="shared" si="4"/>
        <v>13461.5</v>
      </c>
      <c r="P61" s="10">
        <f t="shared" si="5"/>
        <v>0</v>
      </c>
    </row>
    <row r="62" spans="1:16" ht="25.5">
      <c r="A62" s="5" t="s">
        <v>127</v>
      </c>
      <c r="B62" s="6" t="s">
        <v>128</v>
      </c>
      <c r="C62" s="7">
        <v>28.8</v>
      </c>
      <c r="D62" s="7">
        <v>50.8</v>
      </c>
      <c r="E62" s="7">
        <v>4.8000000000000007</v>
      </c>
      <c r="F62" s="7">
        <v>0</v>
      </c>
      <c r="G62" s="7">
        <v>0</v>
      </c>
      <c r="H62" s="7">
        <v>0.59789999999999999</v>
      </c>
      <c r="I62" s="7">
        <v>0</v>
      </c>
      <c r="J62" s="7">
        <v>0</v>
      </c>
      <c r="K62" s="7">
        <f t="shared" si="0"/>
        <v>4.8000000000000007</v>
      </c>
      <c r="L62" s="7">
        <f t="shared" si="1"/>
        <v>50.8</v>
      </c>
      <c r="M62" s="7">
        <f t="shared" si="2"/>
        <v>0</v>
      </c>
      <c r="N62" s="7">
        <f t="shared" si="3"/>
        <v>50.202099999999994</v>
      </c>
      <c r="O62" s="7">
        <f t="shared" si="4"/>
        <v>4.2021000000000006</v>
      </c>
      <c r="P62" s="7">
        <f t="shared" si="5"/>
        <v>12.456249999999997</v>
      </c>
    </row>
    <row r="63" spans="1:16" ht="51">
      <c r="A63" s="5" t="s">
        <v>139</v>
      </c>
      <c r="B63" s="6" t="s">
        <v>140</v>
      </c>
      <c r="C63" s="7">
        <v>28.8</v>
      </c>
      <c r="D63" s="7">
        <v>28.8</v>
      </c>
      <c r="E63" s="7">
        <v>4.8000000000000007</v>
      </c>
      <c r="F63" s="7">
        <v>0</v>
      </c>
      <c r="G63" s="7">
        <v>0</v>
      </c>
      <c r="H63" s="7">
        <v>0.59789999999999999</v>
      </c>
      <c r="I63" s="7">
        <v>0</v>
      </c>
      <c r="J63" s="7">
        <v>0</v>
      </c>
      <c r="K63" s="7">
        <f t="shared" si="0"/>
        <v>4.8000000000000007</v>
      </c>
      <c r="L63" s="7">
        <f t="shared" si="1"/>
        <v>28.8</v>
      </c>
      <c r="M63" s="7">
        <f t="shared" si="2"/>
        <v>0</v>
      </c>
      <c r="N63" s="7">
        <f t="shared" si="3"/>
        <v>28.202100000000002</v>
      </c>
      <c r="O63" s="7">
        <f t="shared" si="4"/>
        <v>4.2021000000000006</v>
      </c>
      <c r="P63" s="7">
        <f t="shared" si="5"/>
        <v>12.456249999999997</v>
      </c>
    </row>
    <row r="64" spans="1:16">
      <c r="A64" s="8" t="s">
        <v>27</v>
      </c>
      <c r="B64" s="9" t="s">
        <v>28</v>
      </c>
      <c r="C64" s="10">
        <v>15</v>
      </c>
      <c r="D64" s="10">
        <v>15</v>
      </c>
      <c r="E64" s="10">
        <v>2.5</v>
      </c>
      <c r="F64" s="10">
        <v>0</v>
      </c>
      <c r="G64" s="10">
        <v>0</v>
      </c>
      <c r="H64" s="10">
        <v>0.59789999999999999</v>
      </c>
      <c r="I64" s="10">
        <v>0</v>
      </c>
      <c r="J64" s="10">
        <v>0</v>
      </c>
      <c r="K64" s="10">
        <f t="shared" si="0"/>
        <v>2.5</v>
      </c>
      <c r="L64" s="10">
        <f t="shared" si="1"/>
        <v>15</v>
      </c>
      <c r="M64" s="10">
        <f t="shared" si="2"/>
        <v>0</v>
      </c>
      <c r="N64" s="10">
        <f t="shared" si="3"/>
        <v>14.402100000000001</v>
      </c>
      <c r="O64" s="10">
        <f t="shared" si="4"/>
        <v>1.9020999999999999</v>
      </c>
      <c r="P64" s="10">
        <f t="shared" si="5"/>
        <v>23.915999999999997</v>
      </c>
    </row>
    <row r="65" spans="1:16">
      <c r="A65" s="8" t="s">
        <v>78</v>
      </c>
      <c r="B65" s="9" t="s">
        <v>79</v>
      </c>
      <c r="C65" s="10">
        <v>13.8</v>
      </c>
      <c r="D65" s="10">
        <v>13.8</v>
      </c>
      <c r="E65" s="10">
        <v>2.3000000000000003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2.3000000000000003</v>
      </c>
      <c r="L65" s="10">
        <f t="shared" si="1"/>
        <v>13.8</v>
      </c>
      <c r="M65" s="10">
        <f t="shared" si="2"/>
        <v>0</v>
      </c>
      <c r="N65" s="10">
        <f t="shared" si="3"/>
        <v>13.8</v>
      </c>
      <c r="O65" s="10">
        <f t="shared" si="4"/>
        <v>2.3000000000000003</v>
      </c>
      <c r="P65" s="10">
        <f t="shared" si="5"/>
        <v>0</v>
      </c>
    </row>
    <row r="66" spans="1:16" ht="25.5">
      <c r="A66" s="5" t="s">
        <v>141</v>
      </c>
      <c r="B66" s="6" t="s">
        <v>142</v>
      </c>
      <c r="C66" s="7">
        <v>0</v>
      </c>
      <c r="D66" s="7">
        <v>22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22</v>
      </c>
      <c r="M66" s="7">
        <f t="shared" si="2"/>
        <v>0</v>
      </c>
      <c r="N66" s="7">
        <f t="shared" si="3"/>
        <v>22</v>
      </c>
      <c r="O66" s="7">
        <f t="shared" si="4"/>
        <v>0</v>
      </c>
      <c r="P66" s="7">
        <f t="shared" si="5"/>
        <v>0</v>
      </c>
    </row>
    <row r="67" spans="1:16" ht="25.5">
      <c r="A67" s="8" t="s">
        <v>302</v>
      </c>
      <c r="B67" s="9" t="s">
        <v>303</v>
      </c>
      <c r="C67" s="10">
        <v>0</v>
      </c>
      <c r="D67" s="10">
        <v>22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22</v>
      </c>
      <c r="M67" s="10">
        <f t="shared" si="2"/>
        <v>0</v>
      </c>
      <c r="N67" s="10">
        <f t="shared" si="3"/>
        <v>22</v>
      </c>
      <c r="O67" s="10">
        <f t="shared" si="4"/>
        <v>0</v>
      </c>
      <c r="P67" s="10">
        <f t="shared" si="5"/>
        <v>0</v>
      </c>
    </row>
    <row r="68" spans="1:16">
      <c r="A68" s="5" t="s">
        <v>154</v>
      </c>
      <c r="B68" s="6" t="s">
        <v>155</v>
      </c>
      <c r="C68" s="7">
        <v>6164.3999999999987</v>
      </c>
      <c r="D68" s="7">
        <v>6328.3999999999987</v>
      </c>
      <c r="E68" s="7">
        <v>1106.5666666666668</v>
      </c>
      <c r="F68" s="7">
        <v>0</v>
      </c>
      <c r="G68" s="7">
        <v>0</v>
      </c>
      <c r="H68" s="7">
        <v>97.357759999999999</v>
      </c>
      <c r="I68" s="7">
        <v>0</v>
      </c>
      <c r="J68" s="7">
        <v>0.88</v>
      </c>
      <c r="K68" s="7">
        <f t="shared" si="0"/>
        <v>1106.5666666666668</v>
      </c>
      <c r="L68" s="7">
        <f t="shared" si="1"/>
        <v>6328.3999999999987</v>
      </c>
      <c r="M68" s="7">
        <f t="shared" si="2"/>
        <v>0</v>
      </c>
      <c r="N68" s="7">
        <f t="shared" si="3"/>
        <v>6231.0422399999989</v>
      </c>
      <c r="O68" s="7">
        <f t="shared" si="4"/>
        <v>1009.2089066666668</v>
      </c>
      <c r="P68" s="7">
        <f t="shared" si="5"/>
        <v>8.7981829683405106</v>
      </c>
    </row>
    <row r="69" spans="1:16">
      <c r="A69" s="5" t="s">
        <v>157</v>
      </c>
      <c r="B69" s="6" t="s">
        <v>158</v>
      </c>
      <c r="C69" s="7">
        <v>5649.3999999999987</v>
      </c>
      <c r="D69" s="7">
        <v>5649.3999999999987</v>
      </c>
      <c r="E69" s="7">
        <v>941.56666666666683</v>
      </c>
      <c r="F69" s="7">
        <v>0</v>
      </c>
      <c r="G69" s="7">
        <v>0</v>
      </c>
      <c r="H69" s="7">
        <v>88.121759999999995</v>
      </c>
      <c r="I69" s="7">
        <v>0</v>
      </c>
      <c r="J69" s="7">
        <v>0.6</v>
      </c>
      <c r="K69" s="7">
        <f t="shared" si="0"/>
        <v>941.56666666666683</v>
      </c>
      <c r="L69" s="7">
        <f t="shared" si="1"/>
        <v>5649.3999999999987</v>
      </c>
      <c r="M69" s="7">
        <f t="shared" si="2"/>
        <v>0</v>
      </c>
      <c r="N69" s="7">
        <f t="shared" si="3"/>
        <v>5561.2782399999987</v>
      </c>
      <c r="O69" s="7">
        <f t="shared" si="4"/>
        <v>853.44490666666684</v>
      </c>
      <c r="P69" s="7">
        <f t="shared" si="5"/>
        <v>9.3590568909972713</v>
      </c>
    </row>
    <row r="70" spans="1:16">
      <c r="A70" s="8" t="s">
        <v>23</v>
      </c>
      <c r="B70" s="9" t="s">
        <v>24</v>
      </c>
      <c r="C70" s="10">
        <v>4253.8999999999996</v>
      </c>
      <c r="D70" s="10">
        <v>4253.8999999999996</v>
      </c>
      <c r="E70" s="10">
        <v>708.98333333333335</v>
      </c>
      <c r="F70" s="10">
        <v>0</v>
      </c>
      <c r="G70" s="10">
        <v>0</v>
      </c>
      <c r="H70" s="10">
        <v>72.465299999999999</v>
      </c>
      <c r="I70" s="10">
        <v>0</v>
      </c>
      <c r="J70" s="10">
        <v>0</v>
      </c>
      <c r="K70" s="10">
        <f t="shared" ref="K70:K133" si="6">E70-F70</f>
        <v>708.98333333333335</v>
      </c>
      <c r="L70" s="10">
        <f t="shared" ref="L70:L133" si="7">D70-F70</f>
        <v>4253.8999999999996</v>
      </c>
      <c r="M70" s="10">
        <f t="shared" ref="M70:M133" si="8">IF(E70=0,0,(F70/E70)*100)</f>
        <v>0</v>
      </c>
      <c r="N70" s="10">
        <f t="shared" ref="N70:N133" si="9">D70-H70</f>
        <v>4181.4346999999998</v>
      </c>
      <c r="O70" s="10">
        <f t="shared" ref="O70:O133" si="10">E70-H70</f>
        <v>636.51803333333339</v>
      </c>
      <c r="P70" s="10">
        <f t="shared" ref="P70:P133" si="11">IF(E70=0,0,(H70/E70)*100)</f>
        <v>10.221016008838948</v>
      </c>
    </row>
    <row r="71" spans="1:16">
      <c r="A71" s="8" t="s">
        <v>25</v>
      </c>
      <c r="B71" s="9" t="s">
        <v>26</v>
      </c>
      <c r="C71" s="10">
        <v>893.2</v>
      </c>
      <c r="D71" s="10">
        <v>893.2</v>
      </c>
      <c r="E71" s="10">
        <v>148.86666666666667</v>
      </c>
      <c r="F71" s="10">
        <v>0</v>
      </c>
      <c r="G71" s="10">
        <v>0</v>
      </c>
      <c r="H71" s="10">
        <v>15.656459999999999</v>
      </c>
      <c r="I71" s="10">
        <v>0</v>
      </c>
      <c r="J71" s="10">
        <v>0</v>
      </c>
      <c r="K71" s="10">
        <f t="shared" si="6"/>
        <v>148.86666666666667</v>
      </c>
      <c r="L71" s="10">
        <f t="shared" si="7"/>
        <v>893.2</v>
      </c>
      <c r="M71" s="10">
        <f t="shared" si="8"/>
        <v>0</v>
      </c>
      <c r="N71" s="10">
        <f t="shared" si="9"/>
        <v>877.54354000000001</v>
      </c>
      <c r="O71" s="10">
        <f t="shared" si="10"/>
        <v>133.21020666666666</v>
      </c>
      <c r="P71" s="10">
        <f t="shared" si="11"/>
        <v>10.517102552619793</v>
      </c>
    </row>
    <row r="72" spans="1:16">
      <c r="A72" s="8" t="s">
        <v>27</v>
      </c>
      <c r="B72" s="9" t="s">
        <v>28</v>
      </c>
      <c r="C72" s="10">
        <v>63.1</v>
      </c>
      <c r="D72" s="10">
        <v>63.1</v>
      </c>
      <c r="E72" s="10">
        <v>10.516666666666666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10.516666666666666</v>
      </c>
      <c r="L72" s="10">
        <f t="shared" si="7"/>
        <v>63.1</v>
      </c>
      <c r="M72" s="10">
        <f t="shared" si="8"/>
        <v>0</v>
      </c>
      <c r="N72" s="10">
        <f t="shared" si="9"/>
        <v>63.1</v>
      </c>
      <c r="O72" s="10">
        <f t="shared" si="10"/>
        <v>10.516666666666666</v>
      </c>
      <c r="P72" s="10">
        <f t="shared" si="11"/>
        <v>0</v>
      </c>
    </row>
    <row r="73" spans="1:16">
      <c r="A73" s="8" t="s">
        <v>29</v>
      </c>
      <c r="B73" s="9" t="s">
        <v>30</v>
      </c>
      <c r="C73" s="10">
        <v>99.100000000000009</v>
      </c>
      <c r="D73" s="10">
        <v>99.100000000000009</v>
      </c>
      <c r="E73" s="10">
        <v>16.516666666666669</v>
      </c>
      <c r="F73" s="10">
        <v>0</v>
      </c>
      <c r="G73" s="10">
        <v>0</v>
      </c>
      <c r="H73" s="10">
        <v>0</v>
      </c>
      <c r="I73" s="10">
        <v>0</v>
      </c>
      <c r="J73" s="10">
        <v>0.6</v>
      </c>
      <c r="K73" s="10">
        <f t="shared" si="6"/>
        <v>16.516666666666669</v>
      </c>
      <c r="L73" s="10">
        <f t="shared" si="7"/>
        <v>99.100000000000009</v>
      </c>
      <c r="M73" s="10">
        <f t="shared" si="8"/>
        <v>0</v>
      </c>
      <c r="N73" s="10">
        <f t="shared" si="9"/>
        <v>99.100000000000009</v>
      </c>
      <c r="O73" s="10">
        <f t="shared" si="10"/>
        <v>16.516666666666669</v>
      </c>
      <c r="P73" s="10">
        <f t="shared" si="11"/>
        <v>0</v>
      </c>
    </row>
    <row r="74" spans="1:16">
      <c r="A74" s="8" t="s">
        <v>33</v>
      </c>
      <c r="B74" s="9" t="s">
        <v>34</v>
      </c>
      <c r="C74" s="10">
        <v>89.9</v>
      </c>
      <c r="D74" s="10">
        <v>89.9</v>
      </c>
      <c r="E74" s="10">
        <v>14.983333333333334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14.983333333333334</v>
      </c>
      <c r="L74" s="10">
        <f t="shared" si="7"/>
        <v>89.9</v>
      </c>
      <c r="M74" s="10">
        <f t="shared" si="8"/>
        <v>0</v>
      </c>
      <c r="N74" s="10">
        <f t="shared" si="9"/>
        <v>89.9</v>
      </c>
      <c r="O74" s="10">
        <f t="shared" si="10"/>
        <v>14.983333333333334</v>
      </c>
      <c r="P74" s="10">
        <f t="shared" si="11"/>
        <v>0</v>
      </c>
    </row>
    <row r="75" spans="1:16">
      <c r="A75" s="8" t="s">
        <v>35</v>
      </c>
      <c r="B75" s="9" t="s">
        <v>36</v>
      </c>
      <c r="C75" s="10">
        <v>5.7</v>
      </c>
      <c r="D75" s="10">
        <v>5.7</v>
      </c>
      <c r="E75" s="10">
        <v>0.95000000000000007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0.95000000000000007</v>
      </c>
      <c r="L75" s="10">
        <f t="shared" si="7"/>
        <v>5.7</v>
      </c>
      <c r="M75" s="10">
        <f t="shared" si="8"/>
        <v>0</v>
      </c>
      <c r="N75" s="10">
        <f t="shared" si="9"/>
        <v>5.7</v>
      </c>
      <c r="O75" s="10">
        <f t="shared" si="10"/>
        <v>0.95000000000000007</v>
      </c>
      <c r="P75" s="10">
        <f t="shared" si="11"/>
        <v>0</v>
      </c>
    </row>
    <row r="76" spans="1:16">
      <c r="A76" s="8" t="s">
        <v>37</v>
      </c>
      <c r="B76" s="9" t="s">
        <v>38</v>
      </c>
      <c r="C76" s="10">
        <v>46.9</v>
      </c>
      <c r="D76" s="10">
        <v>46.9</v>
      </c>
      <c r="E76" s="10">
        <v>7.8166666666666673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7.8166666666666673</v>
      </c>
      <c r="L76" s="10">
        <f t="shared" si="7"/>
        <v>46.9</v>
      </c>
      <c r="M76" s="10">
        <f t="shared" si="8"/>
        <v>0</v>
      </c>
      <c r="N76" s="10">
        <f t="shared" si="9"/>
        <v>46.9</v>
      </c>
      <c r="O76" s="10">
        <f t="shared" si="10"/>
        <v>7.8166666666666673</v>
      </c>
      <c r="P76" s="10">
        <f t="shared" si="11"/>
        <v>0</v>
      </c>
    </row>
    <row r="77" spans="1:16">
      <c r="A77" s="8" t="s">
        <v>39</v>
      </c>
      <c r="B77" s="9" t="s">
        <v>40</v>
      </c>
      <c r="C77" s="10">
        <v>21.400000000000002</v>
      </c>
      <c r="D77" s="10">
        <v>21.400000000000002</v>
      </c>
      <c r="E77" s="10">
        <v>3.5666666666666664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3.5666666666666664</v>
      </c>
      <c r="L77" s="10">
        <f t="shared" si="7"/>
        <v>21.400000000000002</v>
      </c>
      <c r="M77" s="10">
        <f t="shared" si="8"/>
        <v>0</v>
      </c>
      <c r="N77" s="10">
        <f t="shared" si="9"/>
        <v>21.400000000000002</v>
      </c>
      <c r="O77" s="10">
        <f t="shared" si="10"/>
        <v>3.5666666666666664</v>
      </c>
      <c r="P77" s="10">
        <f t="shared" si="11"/>
        <v>0</v>
      </c>
    </row>
    <row r="78" spans="1:16" ht="25.5">
      <c r="A78" s="8" t="s">
        <v>302</v>
      </c>
      <c r="B78" s="9" t="s">
        <v>303</v>
      </c>
      <c r="C78" s="10">
        <v>176.20000000000002</v>
      </c>
      <c r="D78" s="10">
        <v>176.20000000000002</v>
      </c>
      <c r="E78" s="10">
        <v>29.366666666666667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29.366666666666667</v>
      </c>
      <c r="L78" s="10">
        <f t="shared" si="7"/>
        <v>176.20000000000002</v>
      </c>
      <c r="M78" s="10">
        <f t="shared" si="8"/>
        <v>0</v>
      </c>
      <c r="N78" s="10">
        <f t="shared" si="9"/>
        <v>176.20000000000002</v>
      </c>
      <c r="O78" s="10">
        <f t="shared" si="10"/>
        <v>29.366666666666667</v>
      </c>
      <c r="P78" s="10">
        <f t="shared" si="11"/>
        <v>0</v>
      </c>
    </row>
    <row r="79" spans="1:16">
      <c r="A79" s="5" t="s">
        <v>159</v>
      </c>
      <c r="B79" s="6" t="s">
        <v>160</v>
      </c>
      <c r="C79" s="7">
        <v>60</v>
      </c>
      <c r="D79" s="7">
        <v>60</v>
      </c>
      <c r="E79" s="7">
        <v>10</v>
      </c>
      <c r="F79" s="7">
        <v>0</v>
      </c>
      <c r="G79" s="7">
        <v>0</v>
      </c>
      <c r="H79" s="7">
        <v>0</v>
      </c>
      <c r="I79" s="7">
        <v>0</v>
      </c>
      <c r="J79" s="7">
        <v>0.28000000000000003</v>
      </c>
      <c r="K79" s="7">
        <f t="shared" si="6"/>
        <v>10</v>
      </c>
      <c r="L79" s="7">
        <f t="shared" si="7"/>
        <v>60</v>
      </c>
      <c r="M79" s="7">
        <f t="shared" si="8"/>
        <v>0</v>
      </c>
      <c r="N79" s="7">
        <f t="shared" si="9"/>
        <v>60</v>
      </c>
      <c r="O79" s="7">
        <f t="shared" si="10"/>
        <v>10</v>
      </c>
      <c r="P79" s="7">
        <f t="shared" si="11"/>
        <v>0</v>
      </c>
    </row>
    <row r="80" spans="1:16">
      <c r="A80" s="8" t="s">
        <v>27</v>
      </c>
      <c r="B80" s="9" t="s">
        <v>28</v>
      </c>
      <c r="C80" s="10">
        <v>40</v>
      </c>
      <c r="D80" s="10">
        <v>40</v>
      </c>
      <c r="E80" s="10">
        <v>6.666666666666667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6.666666666666667</v>
      </c>
      <c r="L80" s="10">
        <f t="shared" si="7"/>
        <v>40</v>
      </c>
      <c r="M80" s="10">
        <f t="shared" si="8"/>
        <v>0</v>
      </c>
      <c r="N80" s="10">
        <f t="shared" si="9"/>
        <v>40</v>
      </c>
      <c r="O80" s="10">
        <f t="shared" si="10"/>
        <v>6.666666666666667</v>
      </c>
      <c r="P80" s="10">
        <f t="shared" si="11"/>
        <v>0</v>
      </c>
    </row>
    <row r="81" spans="1:16">
      <c r="A81" s="8" t="s">
        <v>29</v>
      </c>
      <c r="B81" s="9" t="s">
        <v>30</v>
      </c>
      <c r="C81" s="10">
        <v>14</v>
      </c>
      <c r="D81" s="10">
        <v>14</v>
      </c>
      <c r="E81" s="10">
        <v>2.3333333333333335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2.3333333333333335</v>
      </c>
      <c r="L81" s="10">
        <f t="shared" si="7"/>
        <v>14</v>
      </c>
      <c r="M81" s="10">
        <f t="shared" si="8"/>
        <v>0</v>
      </c>
      <c r="N81" s="10">
        <f t="shared" si="9"/>
        <v>14</v>
      </c>
      <c r="O81" s="10">
        <f t="shared" si="10"/>
        <v>2.3333333333333335</v>
      </c>
      <c r="P81" s="10">
        <f t="shared" si="11"/>
        <v>0</v>
      </c>
    </row>
    <row r="82" spans="1:16">
      <c r="A82" s="8" t="s">
        <v>31</v>
      </c>
      <c r="B82" s="9" t="s">
        <v>32</v>
      </c>
      <c r="C82" s="10">
        <v>5</v>
      </c>
      <c r="D82" s="10">
        <v>5</v>
      </c>
      <c r="E82" s="10">
        <v>0.83333333333333337</v>
      </c>
      <c r="F82" s="10">
        <v>0</v>
      </c>
      <c r="G82" s="10">
        <v>0</v>
      </c>
      <c r="H82" s="10">
        <v>0</v>
      </c>
      <c r="I82" s="10">
        <v>0</v>
      </c>
      <c r="J82" s="10">
        <v>0.28000000000000003</v>
      </c>
      <c r="K82" s="10">
        <f t="shared" si="6"/>
        <v>0.83333333333333337</v>
      </c>
      <c r="L82" s="10">
        <f t="shared" si="7"/>
        <v>5</v>
      </c>
      <c r="M82" s="10">
        <f t="shared" si="8"/>
        <v>0</v>
      </c>
      <c r="N82" s="10">
        <f t="shared" si="9"/>
        <v>5</v>
      </c>
      <c r="O82" s="10">
        <f t="shared" si="10"/>
        <v>0.83333333333333337</v>
      </c>
      <c r="P82" s="10">
        <f t="shared" si="11"/>
        <v>0</v>
      </c>
    </row>
    <row r="83" spans="1:16">
      <c r="A83" s="8" t="s">
        <v>37</v>
      </c>
      <c r="B83" s="9" t="s">
        <v>38</v>
      </c>
      <c r="C83" s="10">
        <v>1</v>
      </c>
      <c r="D83" s="10">
        <v>1</v>
      </c>
      <c r="E83" s="10">
        <v>0.16666666666666666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0.16666666666666666</v>
      </c>
      <c r="L83" s="10">
        <f t="shared" si="7"/>
        <v>1</v>
      </c>
      <c r="M83" s="10">
        <f t="shared" si="8"/>
        <v>0</v>
      </c>
      <c r="N83" s="10">
        <f t="shared" si="9"/>
        <v>1</v>
      </c>
      <c r="O83" s="10">
        <f t="shared" si="10"/>
        <v>0.16666666666666666</v>
      </c>
      <c r="P83" s="10">
        <f t="shared" si="11"/>
        <v>0</v>
      </c>
    </row>
    <row r="84" spans="1:16" ht="25.5">
      <c r="A84" s="5" t="s">
        <v>161</v>
      </c>
      <c r="B84" s="6" t="s">
        <v>162</v>
      </c>
      <c r="C84" s="7">
        <v>405</v>
      </c>
      <c r="D84" s="7">
        <v>405</v>
      </c>
      <c r="E84" s="7">
        <v>155</v>
      </c>
      <c r="F84" s="7">
        <v>0</v>
      </c>
      <c r="G84" s="7">
        <v>0</v>
      </c>
      <c r="H84" s="7">
        <v>9.2360000000000007</v>
      </c>
      <c r="I84" s="7">
        <v>0</v>
      </c>
      <c r="J84" s="7">
        <v>0</v>
      </c>
      <c r="K84" s="7">
        <f t="shared" si="6"/>
        <v>155</v>
      </c>
      <c r="L84" s="7">
        <f t="shared" si="7"/>
        <v>405</v>
      </c>
      <c r="M84" s="7">
        <f t="shared" si="8"/>
        <v>0</v>
      </c>
      <c r="N84" s="7">
        <f t="shared" si="9"/>
        <v>395.76400000000001</v>
      </c>
      <c r="O84" s="7">
        <f t="shared" si="10"/>
        <v>145.76400000000001</v>
      </c>
      <c r="P84" s="7">
        <f t="shared" si="11"/>
        <v>5.958709677419356</v>
      </c>
    </row>
    <row r="85" spans="1:16">
      <c r="A85" s="8" t="s">
        <v>23</v>
      </c>
      <c r="B85" s="9" t="s">
        <v>24</v>
      </c>
      <c r="C85" s="10">
        <v>180</v>
      </c>
      <c r="D85" s="10">
        <v>180</v>
      </c>
      <c r="E85" s="10">
        <v>30</v>
      </c>
      <c r="F85" s="10">
        <v>0</v>
      </c>
      <c r="G85" s="10">
        <v>0</v>
      </c>
      <c r="H85" s="10">
        <v>6.8586600000000004</v>
      </c>
      <c r="I85" s="10">
        <v>0</v>
      </c>
      <c r="J85" s="10">
        <v>0</v>
      </c>
      <c r="K85" s="10">
        <f t="shared" si="6"/>
        <v>30</v>
      </c>
      <c r="L85" s="10">
        <f t="shared" si="7"/>
        <v>180</v>
      </c>
      <c r="M85" s="10">
        <f t="shared" si="8"/>
        <v>0</v>
      </c>
      <c r="N85" s="10">
        <f t="shared" si="9"/>
        <v>173.14134000000001</v>
      </c>
      <c r="O85" s="10">
        <f t="shared" si="10"/>
        <v>23.14134</v>
      </c>
      <c r="P85" s="10">
        <f t="shared" si="11"/>
        <v>22.862200000000001</v>
      </c>
    </row>
    <row r="86" spans="1:16">
      <c r="A86" s="8" t="s">
        <v>25</v>
      </c>
      <c r="B86" s="9" t="s">
        <v>26</v>
      </c>
      <c r="C86" s="10">
        <v>40</v>
      </c>
      <c r="D86" s="10">
        <v>40</v>
      </c>
      <c r="E86" s="10">
        <v>6.666666666666667</v>
      </c>
      <c r="F86" s="10">
        <v>0</v>
      </c>
      <c r="G86" s="10">
        <v>0</v>
      </c>
      <c r="H86" s="10">
        <v>2.3773400000000002</v>
      </c>
      <c r="I86" s="10">
        <v>0</v>
      </c>
      <c r="J86" s="10">
        <v>0</v>
      </c>
      <c r="K86" s="10">
        <f t="shared" si="6"/>
        <v>6.666666666666667</v>
      </c>
      <c r="L86" s="10">
        <f t="shared" si="7"/>
        <v>40</v>
      </c>
      <c r="M86" s="10">
        <f t="shared" si="8"/>
        <v>0</v>
      </c>
      <c r="N86" s="10">
        <f t="shared" si="9"/>
        <v>37.622659999999996</v>
      </c>
      <c r="O86" s="10">
        <f t="shared" si="10"/>
        <v>4.2893266666666667</v>
      </c>
      <c r="P86" s="10">
        <f t="shared" si="11"/>
        <v>35.6601</v>
      </c>
    </row>
    <row r="87" spans="1:16">
      <c r="A87" s="8" t="s">
        <v>27</v>
      </c>
      <c r="B87" s="9" t="s">
        <v>28</v>
      </c>
      <c r="C87" s="10">
        <v>22</v>
      </c>
      <c r="D87" s="10">
        <v>22</v>
      </c>
      <c r="E87" s="10">
        <v>3.6666666666666665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3.6666666666666665</v>
      </c>
      <c r="L87" s="10">
        <f t="shared" si="7"/>
        <v>22</v>
      </c>
      <c r="M87" s="10">
        <f t="shared" si="8"/>
        <v>0</v>
      </c>
      <c r="N87" s="10">
        <f t="shared" si="9"/>
        <v>22</v>
      </c>
      <c r="O87" s="10">
        <f t="shared" si="10"/>
        <v>3.6666666666666665</v>
      </c>
      <c r="P87" s="10">
        <f t="shared" si="11"/>
        <v>0</v>
      </c>
    </row>
    <row r="88" spans="1:16">
      <c r="A88" s="8" t="s">
        <v>29</v>
      </c>
      <c r="B88" s="9" t="s">
        <v>30</v>
      </c>
      <c r="C88" s="10">
        <v>14.5</v>
      </c>
      <c r="D88" s="10">
        <v>14.5</v>
      </c>
      <c r="E88" s="10">
        <v>2.4166666666666665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2.4166666666666665</v>
      </c>
      <c r="L88" s="10">
        <f t="shared" si="7"/>
        <v>14.5</v>
      </c>
      <c r="M88" s="10">
        <f t="shared" si="8"/>
        <v>0</v>
      </c>
      <c r="N88" s="10">
        <f t="shared" si="9"/>
        <v>14.5</v>
      </c>
      <c r="O88" s="10">
        <f t="shared" si="10"/>
        <v>2.4166666666666665</v>
      </c>
      <c r="P88" s="10">
        <f t="shared" si="11"/>
        <v>0</v>
      </c>
    </row>
    <row r="89" spans="1:16">
      <c r="A89" s="8" t="s">
        <v>31</v>
      </c>
      <c r="B89" s="9" t="s">
        <v>32</v>
      </c>
      <c r="C89" s="10">
        <v>2</v>
      </c>
      <c r="D89" s="10">
        <v>2</v>
      </c>
      <c r="E89" s="10">
        <v>0.33333333333333331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0.33333333333333331</v>
      </c>
      <c r="L89" s="10">
        <f t="shared" si="7"/>
        <v>2</v>
      </c>
      <c r="M89" s="10">
        <f t="shared" si="8"/>
        <v>0</v>
      </c>
      <c r="N89" s="10">
        <f t="shared" si="9"/>
        <v>2</v>
      </c>
      <c r="O89" s="10">
        <f t="shared" si="10"/>
        <v>0.33333333333333331</v>
      </c>
      <c r="P89" s="10">
        <f t="shared" si="11"/>
        <v>0</v>
      </c>
    </row>
    <row r="90" spans="1:16">
      <c r="A90" s="8" t="s">
        <v>33</v>
      </c>
      <c r="B90" s="9" t="s">
        <v>34</v>
      </c>
      <c r="C90" s="10">
        <v>11.6</v>
      </c>
      <c r="D90" s="10">
        <v>11.6</v>
      </c>
      <c r="E90" s="10">
        <v>1.9333333333333333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1.9333333333333333</v>
      </c>
      <c r="L90" s="10">
        <f t="shared" si="7"/>
        <v>11.6</v>
      </c>
      <c r="M90" s="10">
        <f t="shared" si="8"/>
        <v>0</v>
      </c>
      <c r="N90" s="10">
        <f t="shared" si="9"/>
        <v>11.6</v>
      </c>
      <c r="O90" s="10">
        <f t="shared" si="10"/>
        <v>1.9333333333333333</v>
      </c>
      <c r="P90" s="10">
        <f t="shared" si="11"/>
        <v>0</v>
      </c>
    </row>
    <row r="91" spans="1:16">
      <c r="A91" s="8" t="s">
        <v>35</v>
      </c>
      <c r="B91" s="9" t="s">
        <v>36</v>
      </c>
      <c r="C91" s="10">
        <v>1.2</v>
      </c>
      <c r="D91" s="10">
        <v>1.2</v>
      </c>
      <c r="E91" s="10">
        <v>0.2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0.2</v>
      </c>
      <c r="L91" s="10">
        <f t="shared" si="7"/>
        <v>1.2</v>
      </c>
      <c r="M91" s="10">
        <f t="shared" si="8"/>
        <v>0</v>
      </c>
      <c r="N91" s="10">
        <f t="shared" si="9"/>
        <v>1.2</v>
      </c>
      <c r="O91" s="10">
        <f t="shared" si="10"/>
        <v>0.2</v>
      </c>
      <c r="P91" s="10">
        <f t="shared" si="11"/>
        <v>0</v>
      </c>
    </row>
    <row r="92" spans="1:16">
      <c r="A92" s="8" t="s">
        <v>37</v>
      </c>
      <c r="B92" s="9" t="s">
        <v>38</v>
      </c>
      <c r="C92" s="10">
        <v>3.7</v>
      </c>
      <c r="D92" s="10">
        <v>3.7</v>
      </c>
      <c r="E92" s="10">
        <v>0.6166666666666667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0.6166666666666667</v>
      </c>
      <c r="L92" s="10">
        <f t="shared" si="7"/>
        <v>3.7</v>
      </c>
      <c r="M92" s="10">
        <f t="shared" si="8"/>
        <v>0</v>
      </c>
      <c r="N92" s="10">
        <f t="shared" si="9"/>
        <v>3.7</v>
      </c>
      <c r="O92" s="10">
        <f t="shared" si="10"/>
        <v>0.6166666666666667</v>
      </c>
      <c r="P92" s="10">
        <f t="shared" si="11"/>
        <v>0</v>
      </c>
    </row>
    <row r="93" spans="1:16" ht="25.5">
      <c r="A93" s="8" t="s">
        <v>302</v>
      </c>
      <c r="B93" s="9" t="s">
        <v>303</v>
      </c>
      <c r="C93" s="10">
        <v>130</v>
      </c>
      <c r="D93" s="10">
        <v>130</v>
      </c>
      <c r="E93" s="10">
        <v>109.16666666666667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109.16666666666667</v>
      </c>
      <c r="L93" s="10">
        <f t="shared" si="7"/>
        <v>130</v>
      </c>
      <c r="M93" s="10">
        <f t="shared" si="8"/>
        <v>0</v>
      </c>
      <c r="N93" s="10">
        <f t="shared" si="9"/>
        <v>130</v>
      </c>
      <c r="O93" s="10">
        <f t="shared" si="10"/>
        <v>109.16666666666667</v>
      </c>
      <c r="P93" s="10">
        <f t="shared" si="11"/>
        <v>0</v>
      </c>
    </row>
    <row r="94" spans="1:16">
      <c r="A94" s="5" t="s">
        <v>167</v>
      </c>
      <c r="B94" s="6" t="s">
        <v>168</v>
      </c>
      <c r="C94" s="7">
        <v>50</v>
      </c>
      <c r="D94" s="7">
        <v>50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0</v>
      </c>
      <c r="L94" s="7">
        <f t="shared" si="7"/>
        <v>50</v>
      </c>
      <c r="M94" s="7">
        <f t="shared" si="8"/>
        <v>0</v>
      </c>
      <c r="N94" s="7">
        <f t="shared" si="9"/>
        <v>50</v>
      </c>
      <c r="O94" s="7">
        <f t="shared" si="10"/>
        <v>0</v>
      </c>
      <c r="P94" s="7">
        <f t="shared" si="11"/>
        <v>0</v>
      </c>
    </row>
    <row r="95" spans="1:16" ht="25.5">
      <c r="A95" s="8" t="s">
        <v>308</v>
      </c>
      <c r="B95" s="9" t="s">
        <v>309</v>
      </c>
      <c r="C95" s="10">
        <v>50</v>
      </c>
      <c r="D95" s="10">
        <v>50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50</v>
      </c>
      <c r="M95" s="10">
        <f t="shared" si="8"/>
        <v>0</v>
      </c>
      <c r="N95" s="10">
        <f t="shared" si="9"/>
        <v>50</v>
      </c>
      <c r="O95" s="10">
        <f t="shared" si="10"/>
        <v>0</v>
      </c>
      <c r="P95" s="10">
        <f t="shared" si="11"/>
        <v>0</v>
      </c>
    </row>
    <row r="96" spans="1:16">
      <c r="A96" s="5" t="s">
        <v>169</v>
      </c>
      <c r="B96" s="6" t="s">
        <v>170</v>
      </c>
      <c r="C96" s="7">
        <v>0</v>
      </c>
      <c r="D96" s="7">
        <v>53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0</v>
      </c>
      <c r="L96" s="7">
        <f t="shared" si="7"/>
        <v>53</v>
      </c>
      <c r="M96" s="7">
        <f t="shared" si="8"/>
        <v>0</v>
      </c>
      <c r="N96" s="7">
        <f t="shared" si="9"/>
        <v>53</v>
      </c>
      <c r="O96" s="7">
        <f t="shared" si="10"/>
        <v>0</v>
      </c>
      <c r="P96" s="7">
        <f t="shared" si="11"/>
        <v>0</v>
      </c>
    </row>
    <row r="97" spans="1:16" ht="25.5">
      <c r="A97" s="8" t="s">
        <v>308</v>
      </c>
      <c r="B97" s="9" t="s">
        <v>309</v>
      </c>
      <c r="C97" s="10">
        <v>0</v>
      </c>
      <c r="D97" s="10">
        <v>53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53</v>
      </c>
      <c r="M97" s="10">
        <f t="shared" si="8"/>
        <v>0</v>
      </c>
      <c r="N97" s="10">
        <f t="shared" si="9"/>
        <v>53</v>
      </c>
      <c r="O97" s="10">
        <f t="shared" si="10"/>
        <v>0</v>
      </c>
      <c r="P97" s="10">
        <f t="shared" si="11"/>
        <v>0</v>
      </c>
    </row>
    <row r="98" spans="1:16">
      <c r="A98" s="5" t="s">
        <v>316</v>
      </c>
      <c r="B98" s="6" t="s">
        <v>231</v>
      </c>
      <c r="C98" s="7">
        <v>0</v>
      </c>
      <c r="D98" s="7">
        <v>111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0</v>
      </c>
      <c r="L98" s="7">
        <f t="shared" si="7"/>
        <v>111</v>
      </c>
      <c r="M98" s="7">
        <f t="shared" si="8"/>
        <v>0</v>
      </c>
      <c r="N98" s="7">
        <f t="shared" si="9"/>
        <v>111</v>
      </c>
      <c r="O98" s="7">
        <f t="shared" si="10"/>
        <v>0</v>
      </c>
      <c r="P98" s="7">
        <f t="shared" si="11"/>
        <v>0</v>
      </c>
    </row>
    <row r="99" spans="1:16" ht="25.5">
      <c r="A99" s="8" t="s">
        <v>308</v>
      </c>
      <c r="B99" s="9" t="s">
        <v>309</v>
      </c>
      <c r="C99" s="10">
        <v>0</v>
      </c>
      <c r="D99" s="10">
        <v>111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111</v>
      </c>
      <c r="M99" s="10">
        <f t="shared" si="8"/>
        <v>0</v>
      </c>
      <c r="N99" s="10">
        <f t="shared" si="9"/>
        <v>111</v>
      </c>
      <c r="O99" s="10">
        <f t="shared" si="10"/>
        <v>0</v>
      </c>
      <c r="P99" s="10">
        <f t="shared" si="11"/>
        <v>0</v>
      </c>
    </row>
    <row r="100" spans="1:16" ht="25.5">
      <c r="A100" s="5" t="s">
        <v>173</v>
      </c>
      <c r="B100" s="6" t="s">
        <v>174</v>
      </c>
      <c r="C100" s="7">
        <v>4808.5</v>
      </c>
      <c r="D100" s="7">
        <v>4953.5</v>
      </c>
      <c r="E100" s="7">
        <v>1023.4</v>
      </c>
      <c r="F100" s="7">
        <v>247.13651000000002</v>
      </c>
      <c r="G100" s="7">
        <v>0</v>
      </c>
      <c r="H100" s="7">
        <v>0.42</v>
      </c>
      <c r="I100" s="7">
        <v>247.13651000000002</v>
      </c>
      <c r="J100" s="7">
        <v>247.13651000000002</v>
      </c>
      <c r="K100" s="7">
        <f t="shared" si="6"/>
        <v>776.26348999999993</v>
      </c>
      <c r="L100" s="7">
        <f t="shared" si="7"/>
        <v>4706.3634899999997</v>
      </c>
      <c r="M100" s="7">
        <f t="shared" si="8"/>
        <v>24.148574359976553</v>
      </c>
      <c r="N100" s="7">
        <f t="shared" si="9"/>
        <v>4953.08</v>
      </c>
      <c r="O100" s="7">
        <f t="shared" si="10"/>
        <v>1022.98</v>
      </c>
      <c r="P100" s="7">
        <f t="shared" si="11"/>
        <v>4.1039671682626538E-2</v>
      </c>
    </row>
    <row r="101" spans="1:16" ht="25.5">
      <c r="A101" s="5" t="s">
        <v>175</v>
      </c>
      <c r="B101" s="6" t="s">
        <v>176</v>
      </c>
      <c r="C101" s="7">
        <v>0</v>
      </c>
      <c r="D101" s="7">
        <v>145</v>
      </c>
      <c r="E101" s="7">
        <v>145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145</v>
      </c>
      <c r="L101" s="7">
        <f t="shared" si="7"/>
        <v>145</v>
      </c>
      <c r="M101" s="7">
        <f t="shared" si="8"/>
        <v>0</v>
      </c>
      <c r="N101" s="7">
        <f t="shared" si="9"/>
        <v>145</v>
      </c>
      <c r="O101" s="7">
        <f t="shared" si="10"/>
        <v>145</v>
      </c>
      <c r="P101" s="7">
        <f t="shared" si="11"/>
        <v>0</v>
      </c>
    </row>
    <row r="102" spans="1:16" ht="25.5">
      <c r="A102" s="8" t="s">
        <v>302</v>
      </c>
      <c r="B102" s="9" t="s">
        <v>303</v>
      </c>
      <c r="C102" s="10">
        <v>0</v>
      </c>
      <c r="D102" s="10">
        <v>145</v>
      </c>
      <c r="E102" s="10">
        <v>145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145</v>
      </c>
      <c r="L102" s="10">
        <f t="shared" si="7"/>
        <v>145</v>
      </c>
      <c r="M102" s="10">
        <f t="shared" si="8"/>
        <v>0</v>
      </c>
      <c r="N102" s="10">
        <f t="shared" si="9"/>
        <v>145</v>
      </c>
      <c r="O102" s="10">
        <f t="shared" si="10"/>
        <v>145</v>
      </c>
      <c r="P102" s="10">
        <f t="shared" si="11"/>
        <v>0</v>
      </c>
    </row>
    <row r="103" spans="1:16">
      <c r="A103" s="5" t="s">
        <v>183</v>
      </c>
      <c r="B103" s="6" t="s">
        <v>184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0.42</v>
      </c>
      <c r="I103" s="7">
        <v>0</v>
      </c>
      <c r="J103" s="7">
        <v>0</v>
      </c>
      <c r="K103" s="7">
        <f t="shared" si="6"/>
        <v>0</v>
      </c>
      <c r="L103" s="7">
        <f t="shared" si="7"/>
        <v>0</v>
      </c>
      <c r="M103" s="7">
        <f t="shared" si="8"/>
        <v>0</v>
      </c>
      <c r="N103" s="7">
        <f t="shared" si="9"/>
        <v>-0.42</v>
      </c>
      <c r="O103" s="7">
        <f t="shared" si="10"/>
        <v>-0.42</v>
      </c>
      <c r="P103" s="7">
        <f t="shared" si="11"/>
        <v>0</v>
      </c>
    </row>
    <row r="104" spans="1:16">
      <c r="A104" s="8" t="s">
        <v>31</v>
      </c>
      <c r="B104" s="9" t="s">
        <v>32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0.42</v>
      </c>
      <c r="I104" s="10">
        <v>0</v>
      </c>
      <c r="J104" s="10">
        <v>0</v>
      </c>
      <c r="K104" s="10">
        <f t="shared" si="6"/>
        <v>0</v>
      </c>
      <c r="L104" s="10">
        <f t="shared" si="7"/>
        <v>0</v>
      </c>
      <c r="M104" s="10">
        <f t="shared" si="8"/>
        <v>0</v>
      </c>
      <c r="N104" s="10">
        <f t="shared" si="9"/>
        <v>-0.42</v>
      </c>
      <c r="O104" s="10">
        <f t="shared" si="10"/>
        <v>-0.42</v>
      </c>
      <c r="P104" s="10">
        <f t="shared" si="11"/>
        <v>0</v>
      </c>
    </row>
    <row r="105" spans="1:16">
      <c r="A105" s="5" t="s">
        <v>317</v>
      </c>
      <c r="B105" s="6" t="s">
        <v>318</v>
      </c>
      <c r="C105" s="7">
        <v>4808.5</v>
      </c>
      <c r="D105" s="7">
        <v>4808.5</v>
      </c>
      <c r="E105" s="7">
        <v>878.4</v>
      </c>
      <c r="F105" s="7">
        <v>247.13651000000002</v>
      </c>
      <c r="G105" s="7">
        <v>0</v>
      </c>
      <c r="H105" s="7">
        <v>0</v>
      </c>
      <c r="I105" s="7">
        <v>247.13651000000002</v>
      </c>
      <c r="J105" s="7">
        <v>247.13651000000002</v>
      </c>
      <c r="K105" s="7">
        <f t="shared" si="6"/>
        <v>631.26348999999993</v>
      </c>
      <c r="L105" s="7">
        <f t="shared" si="7"/>
        <v>4561.3634899999997</v>
      </c>
      <c r="M105" s="7">
        <f t="shared" si="8"/>
        <v>28.134848588342443</v>
      </c>
      <c r="N105" s="7">
        <f t="shared" si="9"/>
        <v>4808.5</v>
      </c>
      <c r="O105" s="7">
        <f t="shared" si="10"/>
        <v>878.4</v>
      </c>
      <c r="P105" s="7">
        <f t="shared" si="11"/>
        <v>0</v>
      </c>
    </row>
    <row r="106" spans="1:16" ht="25.5">
      <c r="A106" s="8" t="s">
        <v>308</v>
      </c>
      <c r="B106" s="9" t="s">
        <v>309</v>
      </c>
      <c r="C106" s="10">
        <v>4808.5</v>
      </c>
      <c r="D106" s="10">
        <v>4808.5</v>
      </c>
      <c r="E106" s="10">
        <v>878.4</v>
      </c>
      <c r="F106" s="10">
        <v>247.13651000000002</v>
      </c>
      <c r="G106" s="10">
        <v>0</v>
      </c>
      <c r="H106" s="10">
        <v>0</v>
      </c>
      <c r="I106" s="10">
        <v>247.13651000000002</v>
      </c>
      <c r="J106" s="10">
        <v>247.13651000000002</v>
      </c>
      <c r="K106" s="10">
        <f t="shared" si="6"/>
        <v>631.26348999999993</v>
      </c>
      <c r="L106" s="10">
        <f t="shared" si="7"/>
        <v>4561.3634899999997</v>
      </c>
      <c r="M106" s="10">
        <f t="shared" si="8"/>
        <v>28.134848588342443</v>
      </c>
      <c r="N106" s="10">
        <f t="shared" si="9"/>
        <v>4808.5</v>
      </c>
      <c r="O106" s="10">
        <f t="shared" si="10"/>
        <v>878.4</v>
      </c>
      <c r="P106" s="10">
        <f t="shared" si="11"/>
        <v>0</v>
      </c>
    </row>
    <row r="107" spans="1:16" ht="25.5">
      <c r="A107" s="5" t="s">
        <v>200</v>
      </c>
      <c r="B107" s="6" t="s">
        <v>201</v>
      </c>
      <c r="C107" s="7">
        <v>15488.82603</v>
      </c>
      <c r="D107" s="7">
        <v>16073.886030000001</v>
      </c>
      <c r="E107" s="7">
        <v>5162.3899999999994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5162.3899999999994</v>
      </c>
      <c r="L107" s="7">
        <f t="shared" si="7"/>
        <v>16073.886030000001</v>
      </c>
      <c r="M107" s="7">
        <f t="shared" si="8"/>
        <v>0</v>
      </c>
      <c r="N107" s="7">
        <f t="shared" si="9"/>
        <v>16073.886030000001</v>
      </c>
      <c r="O107" s="7">
        <f t="shared" si="10"/>
        <v>5162.3899999999994</v>
      </c>
      <c r="P107" s="7">
        <f t="shared" si="11"/>
        <v>0</v>
      </c>
    </row>
    <row r="108" spans="1:16" ht="25.5">
      <c r="A108" s="5" t="s">
        <v>209</v>
      </c>
      <c r="B108" s="6" t="s">
        <v>210</v>
      </c>
      <c r="C108" s="7">
        <v>0</v>
      </c>
      <c r="D108" s="7">
        <v>515.66999999999996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0</v>
      </c>
      <c r="L108" s="7">
        <f t="shared" si="7"/>
        <v>515.66999999999996</v>
      </c>
      <c r="M108" s="7">
        <f t="shared" si="8"/>
        <v>0</v>
      </c>
      <c r="N108" s="7">
        <f t="shared" si="9"/>
        <v>515.66999999999996</v>
      </c>
      <c r="O108" s="7">
        <f t="shared" si="10"/>
        <v>0</v>
      </c>
      <c r="P108" s="7">
        <f t="shared" si="11"/>
        <v>0</v>
      </c>
    </row>
    <row r="109" spans="1:16" ht="25.5">
      <c r="A109" s="8" t="s">
        <v>308</v>
      </c>
      <c r="B109" s="9" t="s">
        <v>309</v>
      </c>
      <c r="C109" s="10">
        <v>0</v>
      </c>
      <c r="D109" s="10">
        <v>515.66999999999996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515.66999999999996</v>
      </c>
      <c r="M109" s="10">
        <f t="shared" si="8"/>
        <v>0</v>
      </c>
      <c r="N109" s="10">
        <f t="shared" si="9"/>
        <v>515.66999999999996</v>
      </c>
      <c r="O109" s="10">
        <f t="shared" si="10"/>
        <v>0</v>
      </c>
      <c r="P109" s="10">
        <f t="shared" si="11"/>
        <v>0</v>
      </c>
    </row>
    <row r="110" spans="1:16">
      <c r="A110" s="5" t="s">
        <v>319</v>
      </c>
      <c r="B110" s="6" t="s">
        <v>320</v>
      </c>
      <c r="C110" s="7">
        <v>14588.82603</v>
      </c>
      <c r="D110" s="7">
        <v>14658.21603</v>
      </c>
      <c r="E110" s="7">
        <v>5069.3899999999994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5069.3899999999994</v>
      </c>
      <c r="L110" s="7">
        <f t="shared" si="7"/>
        <v>14658.21603</v>
      </c>
      <c r="M110" s="7">
        <f t="shared" si="8"/>
        <v>0</v>
      </c>
      <c r="N110" s="7">
        <f t="shared" si="9"/>
        <v>14658.21603</v>
      </c>
      <c r="O110" s="7">
        <f t="shared" si="10"/>
        <v>5069.3899999999994</v>
      </c>
      <c r="P110" s="7">
        <f t="shared" si="11"/>
        <v>0</v>
      </c>
    </row>
    <row r="111" spans="1:16">
      <c r="A111" s="8" t="s">
        <v>321</v>
      </c>
      <c r="B111" s="9" t="s">
        <v>322</v>
      </c>
      <c r="C111" s="10">
        <v>239.90334000000001</v>
      </c>
      <c r="D111" s="10">
        <v>599.90333999999996</v>
      </c>
      <c r="E111" s="10">
        <v>360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360</v>
      </c>
      <c r="L111" s="10">
        <f t="shared" si="7"/>
        <v>599.90333999999996</v>
      </c>
      <c r="M111" s="10">
        <f t="shared" si="8"/>
        <v>0</v>
      </c>
      <c r="N111" s="10">
        <f t="shared" si="9"/>
        <v>599.90333999999996</v>
      </c>
      <c r="O111" s="10">
        <f t="shared" si="10"/>
        <v>360</v>
      </c>
      <c r="P111" s="10">
        <f t="shared" si="11"/>
        <v>0</v>
      </c>
    </row>
    <row r="112" spans="1:16">
      <c r="A112" s="8" t="s">
        <v>304</v>
      </c>
      <c r="B112" s="9" t="s">
        <v>305</v>
      </c>
      <c r="C112" s="10">
        <v>10056.177019999999</v>
      </c>
      <c r="D112" s="10">
        <v>9296.9030199999997</v>
      </c>
      <c r="E112" s="10">
        <v>4089.39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4089.39</v>
      </c>
      <c r="L112" s="10">
        <f t="shared" si="7"/>
        <v>9296.9030199999997</v>
      </c>
      <c r="M112" s="10">
        <f t="shared" si="8"/>
        <v>0</v>
      </c>
      <c r="N112" s="10">
        <f t="shared" si="9"/>
        <v>9296.9030199999997</v>
      </c>
      <c r="O112" s="10">
        <f t="shared" si="10"/>
        <v>4089.39</v>
      </c>
      <c r="P112" s="10">
        <f t="shared" si="11"/>
        <v>0</v>
      </c>
    </row>
    <row r="113" spans="1:16">
      <c r="A113" s="8" t="s">
        <v>323</v>
      </c>
      <c r="B113" s="9" t="s">
        <v>324</v>
      </c>
      <c r="C113" s="10">
        <v>150.44972000000001</v>
      </c>
      <c r="D113" s="10">
        <v>150.44972000000001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150.44972000000001</v>
      </c>
      <c r="M113" s="10">
        <f t="shared" si="8"/>
        <v>0</v>
      </c>
      <c r="N113" s="10">
        <f t="shared" si="9"/>
        <v>150.44972000000001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308</v>
      </c>
      <c r="B114" s="9" t="s">
        <v>309</v>
      </c>
      <c r="C114" s="10">
        <v>4142.2959499999997</v>
      </c>
      <c r="D114" s="10">
        <v>4610.9599499999995</v>
      </c>
      <c r="E114" s="10">
        <v>620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620</v>
      </c>
      <c r="L114" s="10">
        <f t="shared" si="7"/>
        <v>4610.9599499999995</v>
      </c>
      <c r="M114" s="10">
        <f t="shared" si="8"/>
        <v>0</v>
      </c>
      <c r="N114" s="10">
        <f t="shared" si="9"/>
        <v>4610.9599499999995</v>
      </c>
      <c r="O114" s="10">
        <f t="shared" si="10"/>
        <v>620</v>
      </c>
      <c r="P114" s="10">
        <f t="shared" si="11"/>
        <v>0</v>
      </c>
    </row>
    <row r="115" spans="1:16">
      <c r="A115" s="5" t="s">
        <v>325</v>
      </c>
      <c r="B115" s="6" t="s">
        <v>326</v>
      </c>
      <c r="C115" s="7">
        <v>900</v>
      </c>
      <c r="D115" s="7">
        <v>900</v>
      </c>
      <c r="E115" s="7">
        <v>93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93</v>
      </c>
      <c r="L115" s="7">
        <f t="shared" si="7"/>
        <v>900</v>
      </c>
      <c r="M115" s="7">
        <f t="shared" si="8"/>
        <v>0</v>
      </c>
      <c r="N115" s="7">
        <f t="shared" si="9"/>
        <v>900</v>
      </c>
      <c r="O115" s="7">
        <f t="shared" si="10"/>
        <v>93</v>
      </c>
      <c r="P115" s="7">
        <f t="shared" si="11"/>
        <v>0</v>
      </c>
    </row>
    <row r="116" spans="1:16" ht="25.5">
      <c r="A116" s="8" t="s">
        <v>55</v>
      </c>
      <c r="B116" s="9" t="s">
        <v>56</v>
      </c>
      <c r="C116" s="10">
        <v>900</v>
      </c>
      <c r="D116" s="10">
        <v>900</v>
      </c>
      <c r="E116" s="10">
        <v>93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93</v>
      </c>
      <c r="L116" s="10">
        <f t="shared" si="7"/>
        <v>900</v>
      </c>
      <c r="M116" s="10">
        <f t="shared" si="8"/>
        <v>0</v>
      </c>
      <c r="N116" s="10">
        <f t="shared" si="9"/>
        <v>900</v>
      </c>
      <c r="O116" s="10">
        <f t="shared" si="10"/>
        <v>93</v>
      </c>
      <c r="P116" s="10">
        <f t="shared" si="11"/>
        <v>0</v>
      </c>
    </row>
    <row r="117" spans="1:16" ht="25.5">
      <c r="A117" s="5" t="s">
        <v>217</v>
      </c>
      <c r="B117" s="6" t="s">
        <v>218</v>
      </c>
      <c r="C117" s="7">
        <v>18749.195110000001</v>
      </c>
      <c r="D117" s="7">
        <v>44640.205109999995</v>
      </c>
      <c r="E117" s="7">
        <v>24065.61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24065.61</v>
      </c>
      <c r="L117" s="7">
        <f t="shared" si="7"/>
        <v>44640.205109999995</v>
      </c>
      <c r="M117" s="7">
        <f t="shared" si="8"/>
        <v>0</v>
      </c>
      <c r="N117" s="7">
        <f t="shared" si="9"/>
        <v>44640.205109999995</v>
      </c>
      <c r="O117" s="7">
        <f t="shared" si="10"/>
        <v>24065.61</v>
      </c>
      <c r="P117" s="7">
        <f t="shared" si="11"/>
        <v>0</v>
      </c>
    </row>
    <row r="118" spans="1:16" ht="25.5">
      <c r="A118" s="5" t="s">
        <v>220</v>
      </c>
      <c r="B118" s="6" t="s">
        <v>221</v>
      </c>
      <c r="C118" s="7">
        <v>10.948920000000001</v>
      </c>
      <c r="D118" s="7">
        <v>10.948920000000001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10.948920000000001</v>
      </c>
      <c r="M118" s="7">
        <f t="shared" si="8"/>
        <v>0</v>
      </c>
      <c r="N118" s="7">
        <f t="shared" si="9"/>
        <v>10.948920000000001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308</v>
      </c>
      <c r="B119" s="9" t="s">
        <v>309</v>
      </c>
      <c r="C119" s="10">
        <v>10.948920000000001</v>
      </c>
      <c r="D119" s="10">
        <v>10.948920000000001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10.948920000000001</v>
      </c>
      <c r="M119" s="10">
        <f t="shared" si="8"/>
        <v>0</v>
      </c>
      <c r="N119" s="10">
        <f t="shared" si="9"/>
        <v>10.948920000000001</v>
      </c>
      <c r="O119" s="10">
        <f t="shared" si="10"/>
        <v>0</v>
      </c>
      <c r="P119" s="10">
        <f t="shared" si="11"/>
        <v>0</v>
      </c>
    </row>
    <row r="120" spans="1:16">
      <c r="A120" s="5" t="s">
        <v>327</v>
      </c>
      <c r="B120" s="6" t="s">
        <v>320</v>
      </c>
      <c r="C120" s="7">
        <v>2066.7180600000002</v>
      </c>
      <c r="D120" s="7">
        <v>3632.3280599999998</v>
      </c>
      <c r="E120" s="7">
        <v>1565.6100000000001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1565.6100000000001</v>
      </c>
      <c r="L120" s="7">
        <f t="shared" si="7"/>
        <v>3632.3280599999998</v>
      </c>
      <c r="M120" s="7">
        <f t="shared" si="8"/>
        <v>0</v>
      </c>
      <c r="N120" s="7">
        <f t="shared" si="9"/>
        <v>3632.3280599999998</v>
      </c>
      <c r="O120" s="7">
        <f t="shared" si="10"/>
        <v>1565.6100000000001</v>
      </c>
      <c r="P120" s="7">
        <f t="shared" si="11"/>
        <v>0</v>
      </c>
    </row>
    <row r="121" spans="1:16">
      <c r="A121" s="8" t="s">
        <v>328</v>
      </c>
      <c r="B121" s="9" t="s">
        <v>329</v>
      </c>
      <c r="C121" s="10">
        <v>231.87628000000001</v>
      </c>
      <c r="D121" s="10">
        <v>1031.87628</v>
      </c>
      <c r="E121" s="10">
        <v>800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800</v>
      </c>
      <c r="L121" s="10">
        <f t="shared" si="7"/>
        <v>1031.87628</v>
      </c>
      <c r="M121" s="10">
        <f t="shared" si="8"/>
        <v>0</v>
      </c>
      <c r="N121" s="10">
        <f t="shared" si="9"/>
        <v>1031.87628</v>
      </c>
      <c r="O121" s="10">
        <f t="shared" si="10"/>
        <v>800</v>
      </c>
      <c r="P121" s="10">
        <f t="shared" si="11"/>
        <v>0</v>
      </c>
    </row>
    <row r="122" spans="1:16">
      <c r="A122" s="8" t="s">
        <v>304</v>
      </c>
      <c r="B122" s="9" t="s">
        <v>305</v>
      </c>
      <c r="C122" s="10">
        <v>815.76171999999997</v>
      </c>
      <c r="D122" s="10">
        <v>1005.76172</v>
      </c>
      <c r="E122" s="10">
        <v>190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190</v>
      </c>
      <c r="L122" s="10">
        <f t="shared" si="7"/>
        <v>1005.76172</v>
      </c>
      <c r="M122" s="10">
        <f t="shared" si="8"/>
        <v>0</v>
      </c>
      <c r="N122" s="10">
        <f t="shared" si="9"/>
        <v>1005.76172</v>
      </c>
      <c r="O122" s="10">
        <f t="shared" si="10"/>
        <v>190</v>
      </c>
      <c r="P122" s="10">
        <f t="shared" si="11"/>
        <v>0</v>
      </c>
    </row>
    <row r="123" spans="1:16" ht="25.5">
      <c r="A123" s="8" t="s">
        <v>308</v>
      </c>
      <c r="B123" s="9" t="s">
        <v>309</v>
      </c>
      <c r="C123" s="10">
        <v>1019.08006</v>
      </c>
      <c r="D123" s="10">
        <v>1594.6900600000001</v>
      </c>
      <c r="E123" s="10">
        <v>575.61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575.61</v>
      </c>
      <c r="L123" s="10">
        <f t="shared" si="7"/>
        <v>1594.6900600000001</v>
      </c>
      <c r="M123" s="10">
        <f t="shared" si="8"/>
        <v>0</v>
      </c>
      <c r="N123" s="10">
        <f t="shared" si="9"/>
        <v>1594.6900600000001</v>
      </c>
      <c r="O123" s="10">
        <f t="shared" si="10"/>
        <v>575.61</v>
      </c>
      <c r="P123" s="10">
        <f t="shared" si="11"/>
        <v>0</v>
      </c>
    </row>
    <row r="124" spans="1:16">
      <c r="A124" s="5" t="s">
        <v>330</v>
      </c>
      <c r="B124" s="6" t="s">
        <v>318</v>
      </c>
      <c r="C124" s="7">
        <v>16071.528129999999</v>
      </c>
      <c r="D124" s="7">
        <v>40396.928129999993</v>
      </c>
      <c r="E124" s="7">
        <v>22500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22500</v>
      </c>
      <c r="L124" s="7">
        <f t="shared" si="7"/>
        <v>40396.928129999993</v>
      </c>
      <c r="M124" s="7">
        <f t="shared" si="8"/>
        <v>0</v>
      </c>
      <c r="N124" s="7">
        <f t="shared" si="9"/>
        <v>40396.928129999993</v>
      </c>
      <c r="O124" s="7">
        <f t="shared" si="10"/>
        <v>22500</v>
      </c>
      <c r="P124" s="7">
        <f t="shared" si="11"/>
        <v>0</v>
      </c>
    </row>
    <row r="125" spans="1:16" ht="25.5">
      <c r="A125" s="8" t="s">
        <v>308</v>
      </c>
      <c r="B125" s="9" t="s">
        <v>309</v>
      </c>
      <c r="C125" s="10">
        <v>16071.528129999999</v>
      </c>
      <c r="D125" s="10">
        <v>40396.928129999993</v>
      </c>
      <c r="E125" s="10">
        <v>22500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22500</v>
      </c>
      <c r="L125" s="10">
        <f t="shared" si="7"/>
        <v>40396.928129999993</v>
      </c>
      <c r="M125" s="10">
        <f t="shared" si="8"/>
        <v>0</v>
      </c>
      <c r="N125" s="10">
        <f t="shared" si="9"/>
        <v>40396.928129999993</v>
      </c>
      <c r="O125" s="10">
        <f t="shared" si="10"/>
        <v>22500</v>
      </c>
      <c r="P125" s="10">
        <f t="shared" si="11"/>
        <v>0</v>
      </c>
    </row>
    <row r="126" spans="1:16">
      <c r="A126" s="5" t="s">
        <v>331</v>
      </c>
      <c r="B126" s="6" t="s">
        <v>326</v>
      </c>
      <c r="C126" s="7">
        <v>600</v>
      </c>
      <c r="D126" s="7">
        <v>600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600</v>
      </c>
      <c r="M126" s="7">
        <f t="shared" si="8"/>
        <v>0</v>
      </c>
      <c r="N126" s="7">
        <f t="shared" si="9"/>
        <v>600</v>
      </c>
      <c r="O126" s="7">
        <f t="shared" si="10"/>
        <v>0</v>
      </c>
      <c r="P126" s="7">
        <f t="shared" si="11"/>
        <v>0</v>
      </c>
    </row>
    <row r="127" spans="1:16" ht="25.5">
      <c r="A127" s="8" t="s">
        <v>308</v>
      </c>
      <c r="B127" s="9" t="s">
        <v>309</v>
      </c>
      <c r="C127" s="10">
        <v>600</v>
      </c>
      <c r="D127" s="10">
        <v>600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600</v>
      </c>
      <c r="M127" s="10">
        <f t="shared" si="8"/>
        <v>0</v>
      </c>
      <c r="N127" s="10">
        <f t="shared" si="9"/>
        <v>600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233</v>
      </c>
      <c r="B128" s="6" t="s">
        <v>234</v>
      </c>
      <c r="C128" s="7">
        <v>70790.301720000003</v>
      </c>
      <c r="D128" s="7">
        <v>192009.931598</v>
      </c>
      <c r="E128" s="7">
        <v>24164.383999999998</v>
      </c>
      <c r="F128" s="7">
        <v>61.61177</v>
      </c>
      <c r="G128" s="7">
        <v>0</v>
      </c>
      <c r="H128" s="7">
        <v>61.061</v>
      </c>
      <c r="I128" s="7">
        <v>115.80577</v>
      </c>
      <c r="J128" s="7">
        <v>16.013770000000001</v>
      </c>
      <c r="K128" s="7">
        <f t="shared" si="6"/>
        <v>24102.772229999999</v>
      </c>
      <c r="L128" s="7">
        <f t="shared" si="7"/>
        <v>191948.31982800001</v>
      </c>
      <c r="M128" s="7">
        <f t="shared" si="8"/>
        <v>0.25496933834522745</v>
      </c>
      <c r="N128" s="7">
        <f t="shared" si="9"/>
        <v>191948.87059800001</v>
      </c>
      <c r="O128" s="7">
        <f t="shared" si="10"/>
        <v>24103.322999999997</v>
      </c>
      <c r="P128" s="7">
        <f t="shared" si="11"/>
        <v>0.25269007478113242</v>
      </c>
    </row>
    <row r="129" spans="1:16">
      <c r="A129" s="5" t="s">
        <v>332</v>
      </c>
      <c r="B129" s="6" t="s">
        <v>320</v>
      </c>
      <c r="C129" s="7">
        <v>1522.19992</v>
      </c>
      <c r="D129" s="7">
        <v>22349.769319999999</v>
      </c>
      <c r="E129" s="7">
        <v>7208</v>
      </c>
      <c r="F129" s="7">
        <v>20</v>
      </c>
      <c r="G129" s="7">
        <v>0</v>
      </c>
      <c r="H129" s="7">
        <v>20</v>
      </c>
      <c r="I129" s="7">
        <v>0</v>
      </c>
      <c r="J129" s="7">
        <v>0</v>
      </c>
      <c r="K129" s="7">
        <f t="shared" si="6"/>
        <v>7188</v>
      </c>
      <c r="L129" s="7">
        <f t="shared" si="7"/>
        <v>22329.769319999999</v>
      </c>
      <c r="M129" s="7">
        <f t="shared" si="8"/>
        <v>0.27746947835738067</v>
      </c>
      <c r="N129" s="7">
        <f t="shared" si="9"/>
        <v>22329.769319999999</v>
      </c>
      <c r="O129" s="7">
        <f t="shared" si="10"/>
        <v>7188</v>
      </c>
      <c r="P129" s="7">
        <f t="shared" si="11"/>
        <v>0.27746947835738067</v>
      </c>
    </row>
    <row r="130" spans="1:16">
      <c r="A130" s="8" t="s">
        <v>321</v>
      </c>
      <c r="B130" s="9" t="s">
        <v>322</v>
      </c>
      <c r="C130" s="10">
        <v>4.05</v>
      </c>
      <c r="D130" s="10">
        <v>4.05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4.05</v>
      </c>
      <c r="M130" s="10">
        <f t="shared" si="8"/>
        <v>0</v>
      </c>
      <c r="N130" s="10">
        <f t="shared" si="9"/>
        <v>4.05</v>
      </c>
      <c r="O130" s="10">
        <f t="shared" si="10"/>
        <v>0</v>
      </c>
      <c r="P130" s="10">
        <f t="shared" si="11"/>
        <v>0</v>
      </c>
    </row>
    <row r="131" spans="1:16">
      <c r="A131" s="8" t="s">
        <v>304</v>
      </c>
      <c r="B131" s="9" t="s">
        <v>305</v>
      </c>
      <c r="C131" s="10">
        <v>1518.1499200000001</v>
      </c>
      <c r="D131" s="10">
        <v>3776.1499199999998</v>
      </c>
      <c r="E131" s="10">
        <v>1808</v>
      </c>
      <c r="F131" s="10">
        <v>20</v>
      </c>
      <c r="G131" s="10">
        <v>0</v>
      </c>
      <c r="H131" s="10">
        <v>20</v>
      </c>
      <c r="I131" s="10">
        <v>0</v>
      </c>
      <c r="J131" s="10">
        <v>0</v>
      </c>
      <c r="K131" s="10">
        <f t="shared" si="6"/>
        <v>1788</v>
      </c>
      <c r="L131" s="10">
        <f t="shared" si="7"/>
        <v>3756.1499199999998</v>
      </c>
      <c r="M131" s="10">
        <f t="shared" si="8"/>
        <v>1.1061946902654867</v>
      </c>
      <c r="N131" s="10">
        <f t="shared" si="9"/>
        <v>3756.1499199999998</v>
      </c>
      <c r="O131" s="10">
        <f t="shared" si="10"/>
        <v>1788</v>
      </c>
      <c r="P131" s="10">
        <f t="shared" si="11"/>
        <v>1.1061946902654867</v>
      </c>
    </row>
    <row r="132" spans="1:16">
      <c r="A132" s="8" t="s">
        <v>323</v>
      </c>
      <c r="B132" s="9" t="s">
        <v>324</v>
      </c>
      <c r="C132" s="10">
        <v>0</v>
      </c>
      <c r="D132" s="10">
        <v>18569.5694</v>
      </c>
      <c r="E132" s="10">
        <v>5400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5400</v>
      </c>
      <c r="L132" s="10">
        <f t="shared" si="7"/>
        <v>18569.5694</v>
      </c>
      <c r="M132" s="10">
        <f t="shared" si="8"/>
        <v>0</v>
      </c>
      <c r="N132" s="10">
        <f t="shared" si="9"/>
        <v>18569.5694</v>
      </c>
      <c r="O132" s="10">
        <f t="shared" si="10"/>
        <v>5400</v>
      </c>
      <c r="P132" s="10">
        <f t="shared" si="11"/>
        <v>0</v>
      </c>
    </row>
    <row r="133" spans="1:16">
      <c r="A133" s="5" t="s">
        <v>333</v>
      </c>
      <c r="B133" s="6" t="s">
        <v>313</v>
      </c>
      <c r="C133" s="7">
        <v>6111.7718700000005</v>
      </c>
      <c r="D133" s="7">
        <v>16548.91185</v>
      </c>
      <c r="E133" s="7">
        <v>5829.7739999999994</v>
      </c>
      <c r="F133" s="7">
        <v>0</v>
      </c>
      <c r="G133" s="7">
        <v>0</v>
      </c>
      <c r="H133" s="7">
        <v>0</v>
      </c>
      <c r="I133" s="7">
        <v>99.792000000000002</v>
      </c>
      <c r="J133" s="7">
        <v>0</v>
      </c>
      <c r="K133" s="7">
        <f t="shared" si="6"/>
        <v>5829.7739999999994</v>
      </c>
      <c r="L133" s="7">
        <f t="shared" si="7"/>
        <v>16548.91185</v>
      </c>
      <c r="M133" s="7">
        <f t="shared" si="8"/>
        <v>0</v>
      </c>
      <c r="N133" s="7">
        <f t="shared" si="9"/>
        <v>16548.91185</v>
      </c>
      <c r="O133" s="7">
        <f t="shared" si="10"/>
        <v>5829.7739999999994</v>
      </c>
      <c r="P133" s="7">
        <f t="shared" si="11"/>
        <v>0</v>
      </c>
    </row>
    <row r="134" spans="1:16">
      <c r="A134" s="8" t="s">
        <v>328</v>
      </c>
      <c r="B134" s="9" t="s">
        <v>329</v>
      </c>
      <c r="C134" s="10">
        <v>29.459330000000001</v>
      </c>
      <c r="D134" s="10">
        <v>77.82159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88" si="12">E134-F134</f>
        <v>0</v>
      </c>
      <c r="L134" s="10">
        <f t="shared" ref="L134:L188" si="13">D134-F134</f>
        <v>77.82159</v>
      </c>
      <c r="M134" s="10">
        <f t="shared" ref="M134:M188" si="14">IF(E134=0,0,(F134/E134)*100)</f>
        <v>0</v>
      </c>
      <c r="N134" s="10">
        <f t="shared" ref="N134:N188" si="15">D134-H134</f>
        <v>77.82159</v>
      </c>
      <c r="O134" s="10">
        <f t="shared" ref="O134:O188" si="16">E134-H134</f>
        <v>0</v>
      </c>
      <c r="P134" s="10">
        <f t="shared" ref="P134:P188" si="17">IF(E134=0,0,(H134/E134)*100)</f>
        <v>0</v>
      </c>
    </row>
    <row r="135" spans="1:16">
      <c r="A135" s="8" t="s">
        <v>304</v>
      </c>
      <c r="B135" s="9" t="s">
        <v>305</v>
      </c>
      <c r="C135" s="10">
        <v>5186.4967800000004</v>
      </c>
      <c r="D135" s="10">
        <v>11626.49689</v>
      </c>
      <c r="E135" s="10">
        <v>3000</v>
      </c>
      <c r="F135" s="10">
        <v>0</v>
      </c>
      <c r="G135" s="10">
        <v>0</v>
      </c>
      <c r="H135" s="10">
        <v>0</v>
      </c>
      <c r="I135" s="10">
        <v>99.792000000000002</v>
      </c>
      <c r="J135" s="10">
        <v>0</v>
      </c>
      <c r="K135" s="10">
        <f t="shared" si="12"/>
        <v>3000</v>
      </c>
      <c r="L135" s="10">
        <f t="shared" si="13"/>
        <v>11626.49689</v>
      </c>
      <c r="M135" s="10">
        <f t="shared" si="14"/>
        <v>0</v>
      </c>
      <c r="N135" s="10">
        <f t="shared" si="15"/>
        <v>11626.49689</v>
      </c>
      <c r="O135" s="10">
        <f t="shared" si="16"/>
        <v>3000</v>
      </c>
      <c r="P135" s="10">
        <f t="shared" si="17"/>
        <v>0</v>
      </c>
    </row>
    <row r="136" spans="1:16">
      <c r="A136" s="8" t="s">
        <v>323</v>
      </c>
      <c r="B136" s="9" t="s">
        <v>324</v>
      </c>
      <c r="C136" s="10">
        <v>895.81576000000007</v>
      </c>
      <c r="D136" s="10">
        <v>4844.5933700000005</v>
      </c>
      <c r="E136" s="10">
        <v>2829.7739999999999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2829.7739999999999</v>
      </c>
      <c r="L136" s="10">
        <f t="shared" si="13"/>
        <v>4844.5933700000005</v>
      </c>
      <c r="M136" s="10">
        <f t="shared" si="14"/>
        <v>0</v>
      </c>
      <c r="N136" s="10">
        <f t="shared" si="15"/>
        <v>4844.5933700000005</v>
      </c>
      <c r="O136" s="10">
        <f t="shared" si="16"/>
        <v>2829.7739999999999</v>
      </c>
      <c r="P136" s="10">
        <f t="shared" si="17"/>
        <v>0</v>
      </c>
    </row>
    <row r="137" spans="1:16">
      <c r="A137" s="5" t="s">
        <v>334</v>
      </c>
      <c r="B137" s="6" t="s">
        <v>335</v>
      </c>
      <c r="C137" s="7">
        <v>138.23683999999997</v>
      </c>
      <c r="D137" s="7">
        <v>158.23683999999997</v>
      </c>
      <c r="E137" s="7">
        <v>20</v>
      </c>
      <c r="F137" s="7">
        <v>25.597999999999999</v>
      </c>
      <c r="G137" s="7">
        <v>0</v>
      </c>
      <c r="H137" s="7">
        <v>25.597999999999999</v>
      </c>
      <c r="I137" s="7">
        <v>0</v>
      </c>
      <c r="J137" s="7">
        <v>0</v>
      </c>
      <c r="K137" s="7">
        <f t="shared" si="12"/>
        <v>-5.597999999999999</v>
      </c>
      <c r="L137" s="7">
        <f t="shared" si="13"/>
        <v>132.63883999999996</v>
      </c>
      <c r="M137" s="7">
        <f t="shared" si="14"/>
        <v>127.99000000000001</v>
      </c>
      <c r="N137" s="7">
        <f t="shared" si="15"/>
        <v>132.63883999999996</v>
      </c>
      <c r="O137" s="7">
        <f t="shared" si="16"/>
        <v>-5.597999999999999</v>
      </c>
      <c r="P137" s="7">
        <f t="shared" si="17"/>
        <v>127.99000000000001</v>
      </c>
    </row>
    <row r="138" spans="1:16">
      <c r="A138" s="8" t="s">
        <v>304</v>
      </c>
      <c r="B138" s="9" t="s">
        <v>305</v>
      </c>
      <c r="C138" s="10">
        <v>4.6738599999999995</v>
      </c>
      <c r="D138" s="10">
        <v>4.6738599999999995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4.6738599999999995</v>
      </c>
      <c r="M138" s="10">
        <f t="shared" si="14"/>
        <v>0</v>
      </c>
      <c r="N138" s="10">
        <f t="shared" si="15"/>
        <v>4.6738599999999995</v>
      </c>
      <c r="O138" s="10">
        <f t="shared" si="16"/>
        <v>0</v>
      </c>
      <c r="P138" s="10">
        <f t="shared" si="17"/>
        <v>0</v>
      </c>
    </row>
    <row r="139" spans="1:16">
      <c r="A139" s="8" t="s">
        <v>323</v>
      </c>
      <c r="B139" s="9" t="s">
        <v>324</v>
      </c>
      <c r="C139" s="10">
        <v>133.56297999999998</v>
      </c>
      <c r="D139" s="10">
        <v>153.56297999999998</v>
      </c>
      <c r="E139" s="10">
        <v>20</v>
      </c>
      <c r="F139" s="10">
        <v>25.597999999999999</v>
      </c>
      <c r="G139" s="10">
        <v>0</v>
      </c>
      <c r="H139" s="10">
        <v>25.597999999999999</v>
      </c>
      <c r="I139" s="10">
        <v>0</v>
      </c>
      <c r="J139" s="10">
        <v>0</v>
      </c>
      <c r="K139" s="10">
        <f t="shared" si="12"/>
        <v>-5.597999999999999</v>
      </c>
      <c r="L139" s="10">
        <f t="shared" si="13"/>
        <v>127.96497999999998</v>
      </c>
      <c r="M139" s="10">
        <f t="shared" si="14"/>
        <v>127.99000000000001</v>
      </c>
      <c r="N139" s="10">
        <f t="shared" si="15"/>
        <v>127.96497999999998</v>
      </c>
      <c r="O139" s="10">
        <f t="shared" si="16"/>
        <v>-5.597999999999999</v>
      </c>
      <c r="P139" s="10">
        <f t="shared" si="17"/>
        <v>127.99000000000001</v>
      </c>
    </row>
    <row r="140" spans="1:16" ht="25.5">
      <c r="A140" s="5" t="s">
        <v>336</v>
      </c>
      <c r="B140" s="6" t="s">
        <v>337</v>
      </c>
      <c r="C140" s="7">
        <v>15424.846809999999</v>
      </c>
      <c r="D140" s="7">
        <v>15344.693599999999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15344.693599999999</v>
      </c>
      <c r="M140" s="7">
        <f t="shared" si="14"/>
        <v>0</v>
      </c>
      <c r="N140" s="7">
        <f t="shared" si="15"/>
        <v>15344.693599999999</v>
      </c>
      <c r="O140" s="7">
        <f t="shared" si="16"/>
        <v>0</v>
      </c>
      <c r="P140" s="7">
        <f t="shared" si="17"/>
        <v>0</v>
      </c>
    </row>
    <row r="141" spans="1:16">
      <c r="A141" s="8" t="s">
        <v>328</v>
      </c>
      <c r="B141" s="9" t="s">
        <v>329</v>
      </c>
      <c r="C141" s="10">
        <v>15342.8586</v>
      </c>
      <c r="D141" s="10">
        <v>15342.8586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15342.8586</v>
      </c>
      <c r="M141" s="10">
        <f t="shared" si="14"/>
        <v>0</v>
      </c>
      <c r="N141" s="10">
        <f t="shared" si="15"/>
        <v>15342.8586</v>
      </c>
      <c r="O141" s="10">
        <f t="shared" si="16"/>
        <v>0</v>
      </c>
      <c r="P141" s="10">
        <f t="shared" si="17"/>
        <v>0</v>
      </c>
    </row>
    <row r="142" spans="1:16">
      <c r="A142" s="8" t="s">
        <v>323</v>
      </c>
      <c r="B142" s="9" t="s">
        <v>324</v>
      </c>
      <c r="C142" s="10">
        <v>81.988210000000009</v>
      </c>
      <c r="D142" s="10">
        <v>1.835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1.835</v>
      </c>
      <c r="M142" s="10">
        <f t="shared" si="14"/>
        <v>0</v>
      </c>
      <c r="N142" s="10">
        <f t="shared" si="15"/>
        <v>1.835</v>
      </c>
      <c r="O142" s="10">
        <f t="shared" si="16"/>
        <v>0</v>
      </c>
      <c r="P142" s="10">
        <f t="shared" si="17"/>
        <v>0</v>
      </c>
    </row>
    <row r="143" spans="1:16">
      <c r="A143" s="5" t="s">
        <v>338</v>
      </c>
      <c r="B143" s="6" t="s">
        <v>339</v>
      </c>
      <c r="C143" s="7">
        <v>18546.341850000001</v>
      </c>
      <c r="D143" s="7">
        <v>3149.6274699999985</v>
      </c>
      <c r="E143" s="7">
        <v>397.81</v>
      </c>
      <c r="F143" s="7">
        <v>16.013770000000001</v>
      </c>
      <c r="G143" s="7">
        <v>0</v>
      </c>
      <c r="H143" s="7">
        <v>15.463000000000001</v>
      </c>
      <c r="I143" s="7">
        <v>16.013770000000001</v>
      </c>
      <c r="J143" s="7">
        <v>16.013770000000001</v>
      </c>
      <c r="K143" s="7">
        <f t="shared" si="12"/>
        <v>381.79622999999998</v>
      </c>
      <c r="L143" s="7">
        <f t="shared" si="13"/>
        <v>3133.6136999999985</v>
      </c>
      <c r="M143" s="7">
        <f t="shared" si="14"/>
        <v>4.0254820140267968</v>
      </c>
      <c r="N143" s="7">
        <f t="shared" si="15"/>
        <v>3134.1644699999983</v>
      </c>
      <c r="O143" s="7">
        <f t="shared" si="16"/>
        <v>382.34699999999998</v>
      </c>
      <c r="P143" s="7">
        <f t="shared" si="17"/>
        <v>3.8870314974485307</v>
      </c>
    </row>
    <row r="144" spans="1:16">
      <c r="A144" s="8" t="s">
        <v>328</v>
      </c>
      <c r="B144" s="9" t="s">
        <v>329</v>
      </c>
      <c r="C144" s="10">
        <v>52.080640000000002</v>
      </c>
      <c r="D144" s="10">
        <v>52.080640000000002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52.080640000000002</v>
      </c>
      <c r="M144" s="10">
        <f t="shared" si="14"/>
        <v>0</v>
      </c>
      <c r="N144" s="10">
        <f t="shared" si="15"/>
        <v>52.080640000000002</v>
      </c>
      <c r="O144" s="10">
        <f t="shared" si="16"/>
        <v>0</v>
      </c>
      <c r="P144" s="10">
        <f t="shared" si="17"/>
        <v>0</v>
      </c>
    </row>
    <row r="145" spans="1:16">
      <c r="A145" s="8" t="s">
        <v>304</v>
      </c>
      <c r="B145" s="9" t="s">
        <v>305</v>
      </c>
      <c r="C145" s="10">
        <v>27.701000000000001</v>
      </c>
      <c r="D145" s="10">
        <v>1414.5910000000001</v>
      </c>
      <c r="E145" s="10">
        <v>0</v>
      </c>
      <c r="F145" s="10">
        <v>16.013770000000001</v>
      </c>
      <c r="G145" s="10">
        <v>0</v>
      </c>
      <c r="H145" s="10">
        <v>0</v>
      </c>
      <c r="I145" s="10">
        <v>16.013770000000001</v>
      </c>
      <c r="J145" s="10">
        <v>16.013770000000001</v>
      </c>
      <c r="K145" s="10">
        <f t="shared" si="12"/>
        <v>-16.013770000000001</v>
      </c>
      <c r="L145" s="10">
        <f t="shared" si="13"/>
        <v>1398.5772300000001</v>
      </c>
      <c r="M145" s="10">
        <f t="shared" si="14"/>
        <v>0</v>
      </c>
      <c r="N145" s="10">
        <f t="shared" si="15"/>
        <v>1414.5910000000001</v>
      </c>
      <c r="O145" s="10">
        <f t="shared" si="16"/>
        <v>0</v>
      </c>
      <c r="P145" s="10">
        <f t="shared" si="17"/>
        <v>0</v>
      </c>
    </row>
    <row r="146" spans="1:16">
      <c r="A146" s="8" t="s">
        <v>323</v>
      </c>
      <c r="B146" s="9" t="s">
        <v>324</v>
      </c>
      <c r="C146" s="10">
        <v>18466.56021</v>
      </c>
      <c r="D146" s="10">
        <v>1682.9558299999983</v>
      </c>
      <c r="E146" s="10">
        <v>397.81</v>
      </c>
      <c r="F146" s="10">
        <v>0</v>
      </c>
      <c r="G146" s="10">
        <v>0</v>
      </c>
      <c r="H146" s="10">
        <v>15.463000000000001</v>
      </c>
      <c r="I146" s="10">
        <v>0</v>
      </c>
      <c r="J146" s="10">
        <v>0</v>
      </c>
      <c r="K146" s="10">
        <f t="shared" si="12"/>
        <v>397.81</v>
      </c>
      <c r="L146" s="10">
        <f t="shared" si="13"/>
        <v>1682.9558299999983</v>
      </c>
      <c r="M146" s="10">
        <f t="shared" si="14"/>
        <v>0</v>
      </c>
      <c r="N146" s="10">
        <f t="shared" si="15"/>
        <v>1667.4928299999983</v>
      </c>
      <c r="O146" s="10">
        <f t="shared" si="16"/>
        <v>382.34699999999998</v>
      </c>
      <c r="P146" s="10">
        <f t="shared" si="17"/>
        <v>3.8870314974485307</v>
      </c>
    </row>
    <row r="147" spans="1:16" ht="38.25">
      <c r="A147" s="5" t="s">
        <v>340</v>
      </c>
      <c r="B147" s="6" t="s">
        <v>341</v>
      </c>
      <c r="C147" s="7">
        <v>0</v>
      </c>
      <c r="D147" s="7">
        <v>6944.86049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6944.86049</v>
      </c>
      <c r="M147" s="7">
        <f t="shared" si="14"/>
        <v>0</v>
      </c>
      <c r="N147" s="7">
        <f t="shared" si="15"/>
        <v>6944.86049</v>
      </c>
      <c r="O147" s="7">
        <f t="shared" si="16"/>
        <v>0</v>
      </c>
      <c r="P147" s="7">
        <f t="shared" si="17"/>
        <v>0</v>
      </c>
    </row>
    <row r="148" spans="1:16">
      <c r="A148" s="8" t="s">
        <v>323</v>
      </c>
      <c r="B148" s="9" t="s">
        <v>324</v>
      </c>
      <c r="C148" s="10">
        <v>0</v>
      </c>
      <c r="D148" s="10">
        <v>6944.86049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6944.86049</v>
      </c>
      <c r="M148" s="10">
        <f t="shared" si="14"/>
        <v>0</v>
      </c>
      <c r="N148" s="10">
        <f t="shared" si="15"/>
        <v>6944.86049</v>
      </c>
      <c r="O148" s="10">
        <f t="shared" si="16"/>
        <v>0</v>
      </c>
      <c r="P148" s="10">
        <f t="shared" si="17"/>
        <v>0</v>
      </c>
    </row>
    <row r="149" spans="1:16" ht="38.25">
      <c r="A149" s="5" t="s">
        <v>342</v>
      </c>
      <c r="B149" s="6" t="s">
        <v>343</v>
      </c>
      <c r="C149" s="7">
        <v>0</v>
      </c>
      <c r="D149" s="7">
        <v>31080.451288</v>
      </c>
      <c r="E149" s="7">
        <v>3500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3500</v>
      </c>
      <c r="L149" s="7">
        <f t="shared" si="13"/>
        <v>31080.451288</v>
      </c>
      <c r="M149" s="7">
        <f t="shared" si="14"/>
        <v>0</v>
      </c>
      <c r="N149" s="7">
        <f t="shared" si="15"/>
        <v>31080.451288</v>
      </c>
      <c r="O149" s="7">
        <f t="shared" si="16"/>
        <v>3500</v>
      </c>
      <c r="P149" s="7">
        <f t="shared" si="17"/>
        <v>0</v>
      </c>
    </row>
    <row r="150" spans="1:16">
      <c r="A150" s="8" t="s">
        <v>323</v>
      </c>
      <c r="B150" s="9" t="s">
        <v>324</v>
      </c>
      <c r="C150" s="10">
        <v>0</v>
      </c>
      <c r="D150" s="10">
        <v>31080.451288</v>
      </c>
      <c r="E150" s="10">
        <v>3500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3500</v>
      </c>
      <c r="L150" s="10">
        <f t="shared" si="13"/>
        <v>31080.451288</v>
      </c>
      <c r="M150" s="10">
        <f t="shared" si="14"/>
        <v>0</v>
      </c>
      <c r="N150" s="10">
        <f t="shared" si="15"/>
        <v>31080.451288</v>
      </c>
      <c r="O150" s="10">
        <f t="shared" si="16"/>
        <v>3500</v>
      </c>
      <c r="P150" s="10">
        <f t="shared" si="17"/>
        <v>0</v>
      </c>
    </row>
    <row r="151" spans="1:16" ht="25.5">
      <c r="A151" s="5" t="s">
        <v>344</v>
      </c>
      <c r="B151" s="6" t="s">
        <v>258</v>
      </c>
      <c r="C151" s="7">
        <v>28319.04736</v>
      </c>
      <c r="D151" s="7">
        <v>45635.723669999999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45635.723669999999</v>
      </c>
      <c r="M151" s="7">
        <f t="shared" si="14"/>
        <v>0</v>
      </c>
      <c r="N151" s="7">
        <f t="shared" si="15"/>
        <v>45635.723669999999</v>
      </c>
      <c r="O151" s="7">
        <f t="shared" si="16"/>
        <v>0</v>
      </c>
      <c r="P151" s="7">
        <f t="shared" si="17"/>
        <v>0</v>
      </c>
    </row>
    <row r="152" spans="1:16">
      <c r="A152" s="8" t="s">
        <v>304</v>
      </c>
      <c r="B152" s="9" t="s">
        <v>305</v>
      </c>
      <c r="C152" s="10">
        <v>28319.04736</v>
      </c>
      <c r="D152" s="10">
        <v>45635.723669999999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45635.723669999999</v>
      </c>
      <c r="M152" s="10">
        <f t="shared" si="14"/>
        <v>0</v>
      </c>
      <c r="N152" s="10">
        <f t="shared" si="15"/>
        <v>45635.723669999999</v>
      </c>
      <c r="O152" s="10">
        <f t="shared" si="16"/>
        <v>0</v>
      </c>
      <c r="P152" s="10">
        <f t="shared" si="17"/>
        <v>0</v>
      </c>
    </row>
    <row r="153" spans="1:16" ht="38.25">
      <c r="A153" s="5" t="s">
        <v>345</v>
      </c>
      <c r="B153" s="6" t="s">
        <v>346</v>
      </c>
      <c r="C153" s="7">
        <v>0</v>
      </c>
      <c r="D153" s="7">
        <v>27069.8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27069.8</v>
      </c>
      <c r="M153" s="7">
        <f t="shared" si="14"/>
        <v>0</v>
      </c>
      <c r="N153" s="7">
        <f t="shared" si="15"/>
        <v>27069.8</v>
      </c>
      <c r="O153" s="7">
        <f t="shared" si="16"/>
        <v>0</v>
      </c>
      <c r="P153" s="7">
        <f t="shared" si="17"/>
        <v>0</v>
      </c>
    </row>
    <row r="154" spans="1:16">
      <c r="A154" s="8" t="s">
        <v>304</v>
      </c>
      <c r="B154" s="9" t="s">
        <v>305</v>
      </c>
      <c r="C154" s="10">
        <v>0</v>
      </c>
      <c r="D154" s="10">
        <v>27069.8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27069.8</v>
      </c>
      <c r="M154" s="10">
        <f t="shared" si="14"/>
        <v>0</v>
      </c>
      <c r="N154" s="10">
        <f t="shared" si="15"/>
        <v>27069.8</v>
      </c>
      <c r="O154" s="10">
        <f t="shared" si="16"/>
        <v>0</v>
      </c>
      <c r="P154" s="10">
        <f t="shared" si="17"/>
        <v>0</v>
      </c>
    </row>
    <row r="155" spans="1:16">
      <c r="A155" s="5" t="s">
        <v>347</v>
      </c>
      <c r="B155" s="6" t="s">
        <v>64</v>
      </c>
      <c r="C155" s="7">
        <v>727.85706999999991</v>
      </c>
      <c r="D155" s="7">
        <v>727.85706999999991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727.85706999999991</v>
      </c>
      <c r="M155" s="7">
        <f t="shared" si="14"/>
        <v>0</v>
      </c>
      <c r="N155" s="7">
        <f t="shared" si="15"/>
        <v>727.85706999999991</v>
      </c>
      <c r="O155" s="7">
        <f t="shared" si="16"/>
        <v>0</v>
      </c>
      <c r="P155" s="7">
        <f t="shared" si="17"/>
        <v>0</v>
      </c>
    </row>
    <row r="156" spans="1:16">
      <c r="A156" s="8" t="s">
        <v>304</v>
      </c>
      <c r="B156" s="9" t="s">
        <v>305</v>
      </c>
      <c r="C156" s="10">
        <v>727.85706999999991</v>
      </c>
      <c r="D156" s="10">
        <v>727.85706999999991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727.85706999999991</v>
      </c>
      <c r="M156" s="10">
        <f t="shared" si="14"/>
        <v>0</v>
      </c>
      <c r="N156" s="10">
        <f t="shared" si="15"/>
        <v>727.85706999999991</v>
      </c>
      <c r="O156" s="10">
        <f t="shared" si="16"/>
        <v>0</v>
      </c>
      <c r="P156" s="10">
        <f t="shared" si="17"/>
        <v>0</v>
      </c>
    </row>
    <row r="157" spans="1:16" ht="63.75">
      <c r="A157" s="5" t="s">
        <v>348</v>
      </c>
      <c r="B157" s="6" t="s">
        <v>349</v>
      </c>
      <c r="C157" s="7">
        <v>0</v>
      </c>
      <c r="D157" s="7">
        <v>23000</v>
      </c>
      <c r="E157" s="7">
        <v>7208.8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7208.8</v>
      </c>
      <c r="L157" s="7">
        <f t="shared" si="13"/>
        <v>23000</v>
      </c>
      <c r="M157" s="7">
        <f t="shared" si="14"/>
        <v>0</v>
      </c>
      <c r="N157" s="7">
        <f t="shared" si="15"/>
        <v>23000</v>
      </c>
      <c r="O157" s="7">
        <f t="shared" si="16"/>
        <v>7208.8</v>
      </c>
      <c r="P157" s="7">
        <f t="shared" si="17"/>
        <v>0</v>
      </c>
    </row>
    <row r="158" spans="1:16" ht="25.5">
      <c r="A158" s="8" t="s">
        <v>314</v>
      </c>
      <c r="B158" s="9" t="s">
        <v>315</v>
      </c>
      <c r="C158" s="10">
        <v>0</v>
      </c>
      <c r="D158" s="10">
        <v>23000</v>
      </c>
      <c r="E158" s="10">
        <v>7208.8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7208.8</v>
      </c>
      <c r="L158" s="10">
        <f t="shared" si="13"/>
        <v>23000</v>
      </c>
      <c r="M158" s="10">
        <f t="shared" si="14"/>
        <v>0</v>
      </c>
      <c r="N158" s="10">
        <f t="shared" si="15"/>
        <v>23000</v>
      </c>
      <c r="O158" s="10">
        <f t="shared" si="16"/>
        <v>7208.8</v>
      </c>
      <c r="P158" s="10">
        <f t="shared" si="17"/>
        <v>0</v>
      </c>
    </row>
    <row r="159" spans="1:16" ht="25.5">
      <c r="A159" s="5" t="s">
        <v>237</v>
      </c>
      <c r="B159" s="6" t="s">
        <v>238</v>
      </c>
      <c r="C159" s="7">
        <v>78</v>
      </c>
      <c r="D159" s="7">
        <v>628</v>
      </c>
      <c r="E159" s="7">
        <v>100</v>
      </c>
      <c r="F159" s="7">
        <v>28</v>
      </c>
      <c r="G159" s="7">
        <v>0</v>
      </c>
      <c r="H159" s="7">
        <v>28</v>
      </c>
      <c r="I159" s="7">
        <v>0</v>
      </c>
      <c r="J159" s="7">
        <v>0</v>
      </c>
      <c r="K159" s="7">
        <f t="shared" si="12"/>
        <v>72</v>
      </c>
      <c r="L159" s="7">
        <f t="shared" si="13"/>
        <v>600</v>
      </c>
      <c r="M159" s="7">
        <f t="shared" si="14"/>
        <v>28.000000000000004</v>
      </c>
      <c r="N159" s="7">
        <f t="shared" si="15"/>
        <v>600</v>
      </c>
      <c r="O159" s="7">
        <f t="shared" si="16"/>
        <v>72</v>
      </c>
      <c r="P159" s="7">
        <f t="shared" si="17"/>
        <v>28.000000000000004</v>
      </c>
    </row>
    <row r="160" spans="1:16">
      <c r="A160" s="5" t="s">
        <v>240</v>
      </c>
      <c r="B160" s="6" t="s">
        <v>168</v>
      </c>
      <c r="C160" s="7">
        <v>50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0</v>
      </c>
      <c r="M160" s="7">
        <f t="shared" si="14"/>
        <v>0</v>
      </c>
      <c r="N160" s="7">
        <f t="shared" si="15"/>
        <v>0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242</v>
      </c>
      <c r="B161" s="9" t="s">
        <v>243</v>
      </c>
      <c r="C161" s="10">
        <v>50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0</v>
      </c>
      <c r="M161" s="10">
        <f t="shared" si="14"/>
        <v>0</v>
      </c>
      <c r="N161" s="10">
        <f t="shared" si="15"/>
        <v>0</v>
      </c>
      <c r="O161" s="10">
        <f t="shared" si="16"/>
        <v>0</v>
      </c>
      <c r="P161" s="10">
        <f t="shared" si="17"/>
        <v>0</v>
      </c>
    </row>
    <row r="162" spans="1:16">
      <c r="A162" s="5" t="s">
        <v>241</v>
      </c>
      <c r="B162" s="6" t="s">
        <v>172</v>
      </c>
      <c r="C162" s="7">
        <v>0</v>
      </c>
      <c r="D162" s="7">
        <v>500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500</v>
      </c>
      <c r="M162" s="7">
        <f t="shared" si="14"/>
        <v>0</v>
      </c>
      <c r="N162" s="7">
        <f t="shared" si="15"/>
        <v>500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242</v>
      </c>
      <c r="B163" s="9" t="s">
        <v>243</v>
      </c>
      <c r="C163" s="10">
        <v>0</v>
      </c>
      <c r="D163" s="10">
        <v>500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500</v>
      </c>
      <c r="M163" s="10">
        <f t="shared" si="14"/>
        <v>0</v>
      </c>
      <c r="N163" s="10">
        <f t="shared" si="15"/>
        <v>500</v>
      </c>
      <c r="O163" s="10">
        <f t="shared" si="16"/>
        <v>0</v>
      </c>
      <c r="P163" s="10">
        <f t="shared" si="17"/>
        <v>0</v>
      </c>
    </row>
    <row r="164" spans="1:16">
      <c r="A164" s="5" t="s">
        <v>350</v>
      </c>
      <c r="B164" s="6" t="s">
        <v>339</v>
      </c>
      <c r="C164" s="7">
        <v>0</v>
      </c>
      <c r="D164" s="7">
        <v>100</v>
      </c>
      <c r="E164" s="7">
        <v>100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100</v>
      </c>
      <c r="L164" s="7">
        <f t="shared" si="13"/>
        <v>100</v>
      </c>
      <c r="M164" s="7">
        <f t="shared" si="14"/>
        <v>0</v>
      </c>
      <c r="N164" s="7">
        <f t="shared" si="15"/>
        <v>100</v>
      </c>
      <c r="O164" s="7">
        <f t="shared" si="16"/>
        <v>100</v>
      </c>
      <c r="P164" s="7">
        <f t="shared" si="17"/>
        <v>0</v>
      </c>
    </row>
    <row r="165" spans="1:16">
      <c r="A165" s="8" t="s">
        <v>304</v>
      </c>
      <c r="B165" s="9" t="s">
        <v>305</v>
      </c>
      <c r="C165" s="10">
        <v>0</v>
      </c>
      <c r="D165" s="10">
        <v>100</v>
      </c>
      <c r="E165" s="10">
        <v>100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100</v>
      </c>
      <c r="L165" s="10">
        <f t="shared" si="13"/>
        <v>100</v>
      </c>
      <c r="M165" s="10">
        <f t="shared" si="14"/>
        <v>0</v>
      </c>
      <c r="N165" s="10">
        <f t="shared" si="15"/>
        <v>100</v>
      </c>
      <c r="O165" s="10">
        <f t="shared" si="16"/>
        <v>100</v>
      </c>
      <c r="P165" s="10">
        <f t="shared" si="17"/>
        <v>0</v>
      </c>
    </row>
    <row r="166" spans="1:16" ht="38.25">
      <c r="A166" s="5" t="s">
        <v>351</v>
      </c>
      <c r="B166" s="6" t="s">
        <v>352</v>
      </c>
      <c r="C166" s="7">
        <v>28</v>
      </c>
      <c r="D166" s="7">
        <v>28</v>
      </c>
      <c r="E166" s="7">
        <v>0</v>
      </c>
      <c r="F166" s="7">
        <v>28</v>
      </c>
      <c r="G166" s="7">
        <v>0</v>
      </c>
      <c r="H166" s="7">
        <v>28</v>
      </c>
      <c r="I166" s="7">
        <v>0</v>
      </c>
      <c r="J166" s="7">
        <v>0</v>
      </c>
      <c r="K166" s="7">
        <f t="shared" si="12"/>
        <v>-28</v>
      </c>
      <c r="L166" s="7">
        <f t="shared" si="13"/>
        <v>0</v>
      </c>
      <c r="M166" s="7">
        <f t="shared" si="14"/>
        <v>0</v>
      </c>
      <c r="N166" s="7">
        <f t="shared" si="15"/>
        <v>0</v>
      </c>
      <c r="O166" s="7">
        <f t="shared" si="16"/>
        <v>-28</v>
      </c>
      <c r="P166" s="7">
        <f t="shared" si="17"/>
        <v>0</v>
      </c>
    </row>
    <row r="167" spans="1:16" ht="25.5">
      <c r="A167" s="8" t="s">
        <v>242</v>
      </c>
      <c r="B167" s="9" t="s">
        <v>243</v>
      </c>
      <c r="C167" s="10">
        <v>28</v>
      </c>
      <c r="D167" s="10">
        <v>28</v>
      </c>
      <c r="E167" s="10">
        <v>0</v>
      </c>
      <c r="F167" s="10">
        <v>28</v>
      </c>
      <c r="G167" s="10">
        <v>0</v>
      </c>
      <c r="H167" s="10">
        <v>28</v>
      </c>
      <c r="I167" s="10">
        <v>0</v>
      </c>
      <c r="J167" s="10">
        <v>0</v>
      </c>
      <c r="K167" s="10">
        <f t="shared" si="12"/>
        <v>-28</v>
      </c>
      <c r="L167" s="10">
        <f t="shared" si="13"/>
        <v>0</v>
      </c>
      <c r="M167" s="10">
        <f t="shared" si="14"/>
        <v>0</v>
      </c>
      <c r="N167" s="10">
        <f t="shared" si="15"/>
        <v>0</v>
      </c>
      <c r="O167" s="10">
        <f t="shared" si="16"/>
        <v>-28</v>
      </c>
      <c r="P167" s="10">
        <f t="shared" si="17"/>
        <v>0</v>
      </c>
    </row>
    <row r="168" spans="1:16">
      <c r="A168" s="5" t="s">
        <v>247</v>
      </c>
      <c r="B168" s="6" t="s">
        <v>248</v>
      </c>
      <c r="C168" s="7">
        <v>3681.67002</v>
      </c>
      <c r="D168" s="7">
        <v>6757.5546300000005</v>
      </c>
      <c r="E168" s="7">
        <v>3130.21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3130.21</v>
      </c>
      <c r="L168" s="7">
        <f t="shared" si="13"/>
        <v>6757.5546300000005</v>
      </c>
      <c r="M168" s="7">
        <f t="shared" si="14"/>
        <v>0</v>
      </c>
      <c r="N168" s="7">
        <f t="shared" si="15"/>
        <v>6757.5546300000005</v>
      </c>
      <c r="O168" s="7">
        <f t="shared" si="16"/>
        <v>3130.21</v>
      </c>
      <c r="P168" s="7">
        <f t="shared" si="17"/>
        <v>0</v>
      </c>
    </row>
    <row r="169" spans="1:16" ht="25.5">
      <c r="A169" s="5" t="s">
        <v>353</v>
      </c>
      <c r="B169" s="6" t="s">
        <v>58</v>
      </c>
      <c r="C169" s="7">
        <v>750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0</v>
      </c>
      <c r="M169" s="7">
        <f t="shared" si="14"/>
        <v>0</v>
      </c>
      <c r="N169" s="7">
        <f t="shared" si="15"/>
        <v>0</v>
      </c>
      <c r="O169" s="7">
        <f t="shared" si="16"/>
        <v>0</v>
      </c>
      <c r="P169" s="7">
        <f t="shared" si="17"/>
        <v>0</v>
      </c>
    </row>
    <row r="170" spans="1:16" ht="25.5">
      <c r="A170" s="8" t="s">
        <v>308</v>
      </c>
      <c r="B170" s="9" t="s">
        <v>309</v>
      </c>
      <c r="C170" s="10">
        <v>750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0</v>
      </c>
      <c r="M170" s="10">
        <f t="shared" si="14"/>
        <v>0</v>
      </c>
      <c r="N170" s="10">
        <f t="shared" si="15"/>
        <v>0</v>
      </c>
      <c r="O170" s="10">
        <f t="shared" si="16"/>
        <v>0</v>
      </c>
      <c r="P170" s="10">
        <f t="shared" si="17"/>
        <v>0</v>
      </c>
    </row>
    <row r="171" spans="1:16" ht="25.5">
      <c r="A171" s="5" t="s">
        <v>255</v>
      </c>
      <c r="B171" s="6" t="s">
        <v>256</v>
      </c>
      <c r="C171" s="7">
        <v>48.4</v>
      </c>
      <c r="D171" s="7">
        <v>708.4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708.4</v>
      </c>
      <c r="M171" s="7">
        <f t="shared" si="14"/>
        <v>0</v>
      </c>
      <c r="N171" s="7">
        <f t="shared" si="15"/>
        <v>708.4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308</v>
      </c>
      <c r="B172" s="9" t="s">
        <v>309</v>
      </c>
      <c r="C172" s="10">
        <v>48.4</v>
      </c>
      <c r="D172" s="10">
        <v>708.4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708.4</v>
      </c>
      <c r="M172" s="10">
        <f t="shared" si="14"/>
        <v>0</v>
      </c>
      <c r="N172" s="10">
        <f t="shared" si="15"/>
        <v>708.4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257</v>
      </c>
      <c r="B173" s="6" t="s">
        <v>258</v>
      </c>
      <c r="C173" s="7">
        <v>0</v>
      </c>
      <c r="D173" s="7">
        <v>43.387720000000002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43.387720000000002</v>
      </c>
      <c r="M173" s="7">
        <f t="shared" si="14"/>
        <v>0</v>
      </c>
      <c r="N173" s="7">
        <f t="shared" si="15"/>
        <v>43.387720000000002</v>
      </c>
      <c r="O173" s="7">
        <f t="shared" si="16"/>
        <v>0</v>
      </c>
      <c r="P173" s="7">
        <f t="shared" si="17"/>
        <v>0</v>
      </c>
    </row>
    <row r="174" spans="1:16" ht="25.5">
      <c r="A174" s="8" t="s">
        <v>55</v>
      </c>
      <c r="B174" s="9" t="s">
        <v>56</v>
      </c>
      <c r="C174" s="10">
        <v>0</v>
      </c>
      <c r="D174" s="10">
        <v>43.387720000000002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43.387720000000002</v>
      </c>
      <c r="M174" s="10">
        <f t="shared" si="14"/>
        <v>0</v>
      </c>
      <c r="N174" s="10">
        <f t="shared" si="15"/>
        <v>43.387720000000002</v>
      </c>
      <c r="O174" s="10">
        <f t="shared" si="16"/>
        <v>0</v>
      </c>
      <c r="P174" s="10">
        <f t="shared" si="17"/>
        <v>0</v>
      </c>
    </row>
    <row r="175" spans="1:16">
      <c r="A175" s="5" t="s">
        <v>354</v>
      </c>
      <c r="B175" s="6" t="s">
        <v>318</v>
      </c>
      <c r="C175" s="7">
        <v>684.27002000000005</v>
      </c>
      <c r="D175" s="7">
        <v>3434.2700199999999</v>
      </c>
      <c r="E175" s="7">
        <v>2750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2750</v>
      </c>
      <c r="L175" s="7">
        <f t="shared" si="13"/>
        <v>3434.2700199999999</v>
      </c>
      <c r="M175" s="7">
        <f t="shared" si="14"/>
        <v>0</v>
      </c>
      <c r="N175" s="7">
        <f t="shared" si="15"/>
        <v>3434.2700199999999</v>
      </c>
      <c r="O175" s="7">
        <f t="shared" si="16"/>
        <v>2750</v>
      </c>
      <c r="P175" s="7">
        <f t="shared" si="17"/>
        <v>0</v>
      </c>
    </row>
    <row r="176" spans="1:16" ht="25.5">
      <c r="A176" s="8" t="s">
        <v>308</v>
      </c>
      <c r="B176" s="9" t="s">
        <v>309</v>
      </c>
      <c r="C176" s="10">
        <v>684.27002000000005</v>
      </c>
      <c r="D176" s="10">
        <v>3434.2700199999999</v>
      </c>
      <c r="E176" s="10">
        <v>2750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2750</v>
      </c>
      <c r="L176" s="10">
        <f t="shared" si="13"/>
        <v>3434.2700199999999</v>
      </c>
      <c r="M176" s="10">
        <f t="shared" si="14"/>
        <v>0</v>
      </c>
      <c r="N176" s="10">
        <f t="shared" si="15"/>
        <v>3434.2700199999999</v>
      </c>
      <c r="O176" s="10">
        <f t="shared" si="16"/>
        <v>2750</v>
      </c>
      <c r="P176" s="10">
        <f t="shared" si="17"/>
        <v>0</v>
      </c>
    </row>
    <row r="177" spans="1:16" ht="63.75">
      <c r="A177" s="5" t="s">
        <v>355</v>
      </c>
      <c r="B177" s="6" t="s">
        <v>356</v>
      </c>
      <c r="C177" s="7">
        <v>2199</v>
      </c>
      <c r="D177" s="7">
        <v>2571.4968900000003</v>
      </c>
      <c r="E177" s="7">
        <v>380.21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380.21</v>
      </c>
      <c r="L177" s="7">
        <f t="shared" si="13"/>
        <v>2571.4968900000003</v>
      </c>
      <c r="M177" s="7">
        <f t="shared" si="14"/>
        <v>0</v>
      </c>
      <c r="N177" s="7">
        <f t="shared" si="15"/>
        <v>2571.4968900000003</v>
      </c>
      <c r="O177" s="7">
        <f t="shared" si="16"/>
        <v>380.21</v>
      </c>
      <c r="P177" s="7">
        <f t="shared" si="17"/>
        <v>0</v>
      </c>
    </row>
    <row r="178" spans="1:16" ht="25.5">
      <c r="A178" s="8" t="s">
        <v>55</v>
      </c>
      <c r="B178" s="9" t="s">
        <v>56</v>
      </c>
      <c r="C178" s="10">
        <v>2199</v>
      </c>
      <c r="D178" s="10">
        <v>2571.4968900000003</v>
      </c>
      <c r="E178" s="10">
        <v>380.21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380.21</v>
      </c>
      <c r="L178" s="10">
        <f t="shared" si="13"/>
        <v>2571.4968900000003</v>
      </c>
      <c r="M178" s="10">
        <f t="shared" si="14"/>
        <v>0</v>
      </c>
      <c r="N178" s="10">
        <f t="shared" si="15"/>
        <v>2571.4968900000003</v>
      </c>
      <c r="O178" s="10">
        <f t="shared" si="16"/>
        <v>380.21</v>
      </c>
      <c r="P178" s="10">
        <f t="shared" si="17"/>
        <v>0</v>
      </c>
    </row>
    <row r="179" spans="1:16" ht="25.5">
      <c r="A179" s="5" t="s">
        <v>260</v>
      </c>
      <c r="B179" s="6" t="s">
        <v>261</v>
      </c>
      <c r="C179" s="7">
        <v>0</v>
      </c>
      <c r="D179" s="7">
        <v>10.761000000000001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10.761000000000001</v>
      </c>
      <c r="M179" s="7">
        <f t="shared" si="14"/>
        <v>0</v>
      </c>
      <c r="N179" s="7">
        <f t="shared" si="15"/>
        <v>10.761000000000001</v>
      </c>
      <c r="O179" s="7">
        <f t="shared" si="16"/>
        <v>0</v>
      </c>
      <c r="P179" s="7">
        <f t="shared" si="17"/>
        <v>0</v>
      </c>
    </row>
    <row r="180" spans="1:16">
      <c r="A180" s="5" t="s">
        <v>268</v>
      </c>
      <c r="B180" s="6" t="s">
        <v>170</v>
      </c>
      <c r="C180" s="7">
        <v>0</v>
      </c>
      <c r="D180" s="7">
        <v>10.761000000000001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10.761000000000001</v>
      </c>
      <c r="M180" s="7">
        <f t="shared" si="14"/>
        <v>0</v>
      </c>
      <c r="N180" s="7">
        <f t="shared" si="15"/>
        <v>10.761000000000001</v>
      </c>
      <c r="O180" s="7">
        <f t="shared" si="16"/>
        <v>0</v>
      </c>
      <c r="P180" s="7">
        <f t="shared" si="17"/>
        <v>0</v>
      </c>
    </row>
    <row r="181" spans="1:16" ht="25.5">
      <c r="A181" s="8" t="s">
        <v>302</v>
      </c>
      <c r="B181" s="9" t="s">
        <v>303</v>
      </c>
      <c r="C181" s="10">
        <v>0</v>
      </c>
      <c r="D181" s="10">
        <v>10.761000000000001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10.761000000000001</v>
      </c>
      <c r="M181" s="10">
        <f t="shared" si="14"/>
        <v>0</v>
      </c>
      <c r="N181" s="10">
        <f t="shared" si="15"/>
        <v>10.761000000000001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270</v>
      </c>
      <c r="B182" s="6" t="s">
        <v>271</v>
      </c>
      <c r="C182" s="7">
        <v>0</v>
      </c>
      <c r="D182" s="7">
        <v>18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18</v>
      </c>
      <c r="M182" s="7">
        <f t="shared" si="14"/>
        <v>0</v>
      </c>
      <c r="N182" s="7">
        <f t="shared" si="15"/>
        <v>18</v>
      </c>
      <c r="O182" s="7">
        <f t="shared" si="16"/>
        <v>0</v>
      </c>
      <c r="P182" s="7">
        <f t="shared" si="17"/>
        <v>0</v>
      </c>
    </row>
    <row r="183" spans="1:16">
      <c r="A183" s="5" t="s">
        <v>279</v>
      </c>
      <c r="B183" s="6" t="s">
        <v>280</v>
      </c>
      <c r="C183" s="7">
        <v>0</v>
      </c>
      <c r="D183" s="7">
        <v>18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18</v>
      </c>
      <c r="M183" s="7">
        <f t="shared" si="14"/>
        <v>0</v>
      </c>
      <c r="N183" s="7">
        <f t="shared" si="15"/>
        <v>18</v>
      </c>
      <c r="O183" s="7">
        <f t="shared" si="16"/>
        <v>0</v>
      </c>
      <c r="P183" s="7">
        <f t="shared" si="17"/>
        <v>0</v>
      </c>
    </row>
    <row r="184" spans="1:16" ht="25.5">
      <c r="A184" s="8" t="s">
        <v>308</v>
      </c>
      <c r="B184" s="9" t="s">
        <v>309</v>
      </c>
      <c r="C184" s="10">
        <v>0</v>
      </c>
      <c r="D184" s="10">
        <v>18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18</v>
      </c>
      <c r="M184" s="10">
        <f t="shared" si="14"/>
        <v>0</v>
      </c>
      <c r="N184" s="10">
        <f t="shared" si="15"/>
        <v>18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281</v>
      </c>
      <c r="B185" s="6" t="s">
        <v>282</v>
      </c>
      <c r="C185" s="7">
        <v>186</v>
      </c>
      <c r="D185" s="7">
        <v>1526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1526</v>
      </c>
      <c r="M185" s="7">
        <f t="shared" si="14"/>
        <v>0</v>
      </c>
      <c r="N185" s="7">
        <f t="shared" si="15"/>
        <v>1526</v>
      </c>
      <c r="O185" s="7">
        <f t="shared" si="16"/>
        <v>0</v>
      </c>
      <c r="P185" s="7">
        <f t="shared" si="17"/>
        <v>0</v>
      </c>
    </row>
    <row r="186" spans="1:16" ht="38.25">
      <c r="A186" s="5" t="s">
        <v>296</v>
      </c>
      <c r="B186" s="6" t="s">
        <v>297</v>
      </c>
      <c r="C186" s="7">
        <v>186</v>
      </c>
      <c r="D186" s="7">
        <v>1526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1526</v>
      </c>
      <c r="M186" s="7">
        <f t="shared" si="14"/>
        <v>0</v>
      </c>
      <c r="N186" s="7">
        <f t="shared" si="15"/>
        <v>1526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314</v>
      </c>
      <c r="B187" s="9" t="s">
        <v>315</v>
      </c>
      <c r="C187" s="10">
        <v>186</v>
      </c>
      <c r="D187" s="10">
        <v>1526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1526</v>
      </c>
      <c r="M187" s="10">
        <f t="shared" si="14"/>
        <v>0</v>
      </c>
      <c r="N187" s="10">
        <f t="shared" si="15"/>
        <v>1526</v>
      </c>
      <c r="O187" s="10">
        <f t="shared" si="16"/>
        <v>0</v>
      </c>
      <c r="P187" s="10">
        <f t="shared" si="17"/>
        <v>0</v>
      </c>
    </row>
    <row r="188" spans="1:16">
      <c r="A188" s="5" t="s">
        <v>298</v>
      </c>
      <c r="B188" s="6" t="s">
        <v>299</v>
      </c>
      <c r="C188" s="7">
        <v>216083.72427999994</v>
      </c>
      <c r="D188" s="7">
        <v>385699.17236799997</v>
      </c>
      <c r="E188" s="7">
        <v>85931.707999999999</v>
      </c>
      <c r="F188" s="7">
        <v>337.57830000000001</v>
      </c>
      <c r="G188" s="7">
        <v>0</v>
      </c>
      <c r="H188" s="7">
        <v>472.85960999999998</v>
      </c>
      <c r="I188" s="7">
        <v>372.94227999999998</v>
      </c>
      <c r="J188" s="7">
        <v>377.29335000000003</v>
      </c>
      <c r="K188" s="7">
        <f t="shared" si="12"/>
        <v>85594.129700000005</v>
      </c>
      <c r="L188" s="7">
        <f t="shared" si="13"/>
        <v>385361.59406799998</v>
      </c>
      <c r="M188" s="7">
        <f t="shared" si="14"/>
        <v>0.39284486234115118</v>
      </c>
      <c r="N188" s="7">
        <f t="shared" si="15"/>
        <v>385226.31275799999</v>
      </c>
      <c r="O188" s="7">
        <f t="shared" si="16"/>
        <v>85458.848389999999</v>
      </c>
      <c r="P188" s="7">
        <f t="shared" si="17"/>
        <v>0.5502737243393323</v>
      </c>
    </row>
    <row r="189" spans="1:1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2020-07-06T11:40:30Z</dcterms:created>
  <dcterms:modified xsi:type="dcterms:W3CDTF">2020-07-06T11:44:25Z</dcterms:modified>
</cp:coreProperties>
</file>