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75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629" i="1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<sst xmlns="http://schemas.openxmlformats.org/spreadsheetml/2006/main" count="1686" uniqueCount="368">
  <si>
    <t>Бюджет Житомирської мiської об`єднаної територiальної громади</t>
  </si>
  <si>
    <t xml:space="preserve">Аналіз фінансування установ з 10.08.2020 по 14.08.2020 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</si>
  <si>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</si>
  <si>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</si>
  <si>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</si>
  <si>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</si>
  <si>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</si>
  <si>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</si>
  <si>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</si>
  <si>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</si>
  <si>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</si>
  <si>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</si>
  <si>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</si>
  <si>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</si>
  <si>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</si>
  <si>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</si>
  <si>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</si>
  <si>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</si>
  <si>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</si>
  <si>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</si>
  <si>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</si>
  <si>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</si>
  <si>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</si>
  <si>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</si>
  <si>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</si>
  <si>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</si>
  <si>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</si>
  <si>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</si>
  <si>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</si>
  <si>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</si>
  <si>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</si>
  <si>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</si>
  <si>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</si>
  <si>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</si>
  <si>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</si>
  <si>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</si>
  <si>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</si>
  <si>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</si>
  <si>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</si>
  <si>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</si>
  <si>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</si>
  <si>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</si>
  <si>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</si>
  <si>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</si>
  <si>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</si>
  <si>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</si>
  <si>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</si>
  <si>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</si>
  <si>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</si>
  <si>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</si>
  <si>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</si>
  <si>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</si>
  <si>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</si>
  <si>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</si>
  <si>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</si>
  <si>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</si>
  <si>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</si>
  <si>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</si>
  <si>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</si>
  <si>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</si>
  <si>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</si>
  <si>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</si>
  <si>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</si>
  <si>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</si>
  <si>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</si>
  <si>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</si>
  <si>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</si>
  <si>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</si>
  <si>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</si>
  <si>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</si>
  <si>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</si>
  <si>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</si>
  <si>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</si>
  <si>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</si>
  <si>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</si>
  <si>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</si>
  <si>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</si>
  <si>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</si>
  <si>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</si>
  <si>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</si>
  <si>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</si>
  <si>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</si>
  <si>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</si>
  <si>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</si>
  <si>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</si>
  <si>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</si>
  <si>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</si>
  <si>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</si>
  <si>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</si>
  <si>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</si>
  <si>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</si>
  <si>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</si>
  <si>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</si>
  <si>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</si>
  <si>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</si>
  <si>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</si>
  <si>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</si>
  <si>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</si>
  <si>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</si>
  <si>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</si>
  <si>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</si>
  <si>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</si>
  <si>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</si>
  <si>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</si>
  <si>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</si>
  <si>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</si>
  <si>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</si>
  <si>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</si>
  <si>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</si>
  <si>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</si>
  <si>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</si>
  <si>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</si>
  <si>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</si>
  <si>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</si>
  <si>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</si>
  <si>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</si>
  <si>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</si>
  <si>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</si>
  <si>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</si>
  <si>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</si>
  <si>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</si>
  <si>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</si>
  <si>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</si>
  <si>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</si>
  <si>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</si>
  <si>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</si>
  <si>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</si>
  <si>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</si>
  <si>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</si>
  <si>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</si>
  <si>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</si>
  <si>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</si>
  <si>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</si>
  <si>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</si>
  <si>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</si>
  <si>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</si>
  <si>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</si>
  <si>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</si>
  <si>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</si>
  <si>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</si>
  <si>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</si>
  <si>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</si>
  <si>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</si>
  <si>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</si>
  <si>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</si>
  <si>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</si>
  <si>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</si>
  <si>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</si>
  <si>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</si>
  <si>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</si>
  <si>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</si>
  <si>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</si>
  <si>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</si>
  <si>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</si>
  <si>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</si>
  <si>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</si>
  <si>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</si>
  <si>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</si>
  <si>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</si>
  <si>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</si>
  <si>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</si>
  <si>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</si>
  <si>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</si>
  <si>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</si>
  <si>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</si>
  <si>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</si>
  <si>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</si>
  <si>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</si>
  <si>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</si>
  <si>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</si>
  <si>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</si>
  <si>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</si>
  <si>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</si>
  <si>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</si>
  <si>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</si>
  <si>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</si>
  <si>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</si>
  <si>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</si>
  <si>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</si>
  <si>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</si>
  <si>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</si>
  <si>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</si>
  <si>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</si>
  <si>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</si>
  <si>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</si>
  <si>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</si>
  <si>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</si>
  <si>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</si>
  <si>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</si>
  <si>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</si>
  <si>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</si>
  <si>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</si>
  <si>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</si>
  <si>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</si>
  <si>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</si>
  <si>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</si>
  <si>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</si>
  <si>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</si>
  <si>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</si>
  <si>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</si>
  <si>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</si>
  <si>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</si>
  <si>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</si>
  <si>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</si>
  <si>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</si>
  <si>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</si>
  <si>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</si>
  <si>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</si>
  <si>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</si>
  <si>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</si>
  <si>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</si>
  <si>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</si>
  <si>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</si>
  <si>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</si>
  <si>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</si>
  <si>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</si>
  <si>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</si>
  <si>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</si>
  <si>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</si>
  <si>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</si>
  <si>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</si>
  <si>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</si>
  <si>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</si>
  <si>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</si>
  <si>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</si>
  <si>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</si>
  <si>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</si>
  <si>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</si>
  <si>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</si>
  <si>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</si>
  <si>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</si>
  <si>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</si>
  <si>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</si>
  <si>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</si>
  <si>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</si>
  <si>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</si>
  <si>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</si>
  <si>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</si>
  <si>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</si>
  <si>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</si>
  <si>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</si>
  <si>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</si>
  <si>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</si>
  <si>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</si>
  <si>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</si>
  <si>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</si>
  <si>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</si>
  <si>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</si>
  <si>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</si>
  <si>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</si>
  <si>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</si>
  <si>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</si>
  <si>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</si>
  <si>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</si>
  <si>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</si>
  <si>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</si>
  <si>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</si>
  <si>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</si>
  <si>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</si>
  <si>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</si>
  <si>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</si>
  <si>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</si>
  <si>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</si>
  <si>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</si>
  <si>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</si>
  <si>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</si>
  <si>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</si>
  <si>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</si>
  <si>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</si>
  <si>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</si>
  <si>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</si>
  <si>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</si>
  <si>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</si>
  <si>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</si>
  <si>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</si>
  <si>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</si>
  <si>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</si>
  <si>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</si>
  <si>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</si>
  <si>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</si>
  <si>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</si>
  <si>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</si>
  <si>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</si>
  <si>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</si>
  <si>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</si>
  <si>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</si>
  <si>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</si>
  <si>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</si>
  <si>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</si>
  <si>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</si>
  <si>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</si>
  <si>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</si>
  <si>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</si>
  <si>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</si>
  <si>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</si>
  <si>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</si>
  <si>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</si>
  <si>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</si>
  <si>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</si>
  <si>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</si>
  <si>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</si>
  <si>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</si>
  <si>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</si>
  <si>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</si>
  <si>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</si>
  <si>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</si>
  <si>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</si>
  <si>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</si>
  <si>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</si>
  <si>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</si>
  <si>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</si>
  <si>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</si>
  <si>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</si>
  <si>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</si>
  <si>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</si>
  <si>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3142</t>
  </si>
  <si>
    <t>Реконструкція та реставрація інших об`єктів</t>
  </si>
  <si>
    <t>0618340</t>
  </si>
  <si>
    <t>Природоохоронні заходи за рахунок цільових фондів</t>
  </si>
  <si>
    <t>3220</t>
  </si>
  <si>
    <t>Капітальні трансферти органам державного управління інших рівнів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</si>
  <si>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</si>
  <si>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</si>
  <si>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</si>
  <si>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</si>
  <si>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1018320</t>
  </si>
  <si>
    <t>1018340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</si>
  <si>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</si>
  <si>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</si>
  <si>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</si>
  <si>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</si>
  <si>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</si>
  <si>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</si>
  <si>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3131</t>
  </si>
  <si>
    <t>Капітальний ремонт житлового фонду (приміщень)</t>
  </si>
  <si>
    <t>1218340</t>
  </si>
  <si>
    <t>1417310</t>
  </si>
  <si>
    <t>1417670</t>
  </si>
  <si>
    <t>1418340</t>
  </si>
  <si>
    <t>1511180</t>
  </si>
  <si>
    <t>Виконання заходів в рамках реалізації програми `Спроможна школа для кращих результатів`</t>
  </si>
  <si>
    <t>1517310</t>
  </si>
  <si>
    <t>1517321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</si>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</sst>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0"/>
  <sheetViews>
    <sheetView topLeftCell="A596" workbookViewId="0">
      <selection activeCell="B604" sqref="B60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6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6">
      <c r="L4" s="1" t="s">
        <v>3</v>
      </c>
    </row>
    <row r="5" spans="1:16" s="2" customFormat="1" ht="5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</row>
    <row r="6" spans="1:16">
      <c r="A6" s="5" t="s">
        <v>20</v>
      </c>
      <c r="B6" s="6" t="s">
        <v>21</v>
      </c>
      <c r="C6" s="7">
        <v>99833915</v>
      </c>
      <c r="D6" s="7">
        <v>93750876.290000007</v>
      </c>
      <c r="E6" s="7">
        <v>7306630</v>
      </c>
      <c r="F6" s="7">
        <v>2575123.71</v>
      </c>
      <c r="G6" s="7">
        <v>0</v>
      </c>
      <c r="H6" s="7">
        <v>3142264.29</v>
      </c>
      <c r="I6" s="7">
        <v>39129.47</v>
      </c>
      <c r="J6" s="7">
        <v>97083.73000000001</v>
      </c>
      <c r="K6" s="7">
        <f t="shared" ref="K6:K69" si="0">E6-F6</f>
        <v>4731506.29</v>
      </c>
      <c r="L6" s="7">
        <f t="shared" ref="L6:L69" si="1">D6-F6</f>
        <v>91175752.580000013</v>
      </c>
      <c r="M6" s="7">
        <f t="shared" ref="M6:M69" si="2">IF(E6=0,0,(F6/E6)*100)</f>
        <v>35.243658293905675</v>
      </c>
      <c r="N6" s="7">
        <f t="shared" ref="N6:N69" si="3">D6-H6</f>
        <v>90608612</v>
      </c>
      <c r="O6" s="7">
        <f t="shared" ref="O6:O69" si="4">E6-H6</f>
        <v>4164365.71</v>
      </c>
      <c r="P6" s="7">
        <f t="shared" ref="P6:P69" si="5">IF(E6=0,0,(H6/E6)*100)</f>
        <v>43.005657738245951</v>
      </c>
    </row>
    <row r="7" spans="1:16" ht="51">
      <c r="A7" s="5" t="s">
        <v>22</v>
      </c>
      <c r="B7" s="6" t="s">
        <v>23</v>
      </c>
      <c r="C7" s="7">
        <v>77888480</v>
      </c>
      <c r="D7" s="7">
        <v>76783294</v>
      </c>
      <c r="E7" s="7">
        <v>6162600</v>
      </c>
      <c r="F7" s="7">
        <v>2454585.81</v>
      </c>
      <c r="G7" s="7">
        <v>0</v>
      </c>
      <c r="H7" s="7">
        <v>3044926.3400000003</v>
      </c>
      <c r="I7" s="7">
        <v>5784.36</v>
      </c>
      <c r="J7" s="7">
        <v>5784.36</v>
      </c>
      <c r="K7" s="7">
        <f t="shared" si="0"/>
        <v>3708014.19</v>
      </c>
      <c r="L7" s="7">
        <f t="shared" si="1"/>
        <v>74328708.189999998</v>
      </c>
      <c r="M7" s="7">
        <f t="shared" si="2"/>
        <v>39.830360724369584</v>
      </c>
      <c r="N7" s="7">
        <f t="shared" si="3"/>
        <v>73738367.659999996</v>
      </c>
      <c r="O7" s="7">
        <f t="shared" si="4"/>
        <v>3117673.6599999997</v>
      </c>
      <c r="P7" s="7">
        <f t="shared" si="5"/>
        <v>49.409767630545552</v>
      </c>
    </row>
    <row r="8" spans="1:16">
      <c r="A8" s="8" t="s">
        <v>24</v>
      </c>
      <c r="B8" s="9" t="s">
        <v>25</v>
      </c>
      <c r="C8" s="10">
        <v>59149142</v>
      </c>
      <c r="D8" s="10">
        <v>58323170</v>
      </c>
      <c r="E8" s="10">
        <v>4800000</v>
      </c>
      <c r="F8" s="10">
        <v>1966000</v>
      </c>
      <c r="G8" s="10">
        <v>0</v>
      </c>
      <c r="H8" s="10">
        <v>2408200</v>
      </c>
      <c r="I8" s="10">
        <v>0</v>
      </c>
      <c r="J8" s="10">
        <v>0</v>
      </c>
      <c r="K8" s="10">
        <f t="shared" si="0"/>
        <v>2834000</v>
      </c>
      <c r="L8" s="10">
        <f t="shared" si="1"/>
        <v>56357170</v>
      </c>
      <c r="M8" s="10">
        <f t="shared" si="2"/>
        <v>40.958333333333336</v>
      </c>
      <c r="N8" s="10">
        <f t="shared" si="3"/>
        <v>55914970</v>
      </c>
      <c r="O8" s="10">
        <f t="shared" si="4"/>
        <v>2391800</v>
      </c>
      <c r="P8" s="10">
        <f t="shared" si="5"/>
        <v>50.170833333333334</v>
      </c>
    </row>
    <row r="9" spans="1:16">
      <c r="A9" s="8" t="s">
        <v>26</v>
      </c>
      <c r="B9" s="9" t="s">
        <v>27</v>
      </c>
      <c r="C9" s="10">
        <v>12184723</v>
      </c>
      <c r="D9" s="10">
        <v>12003009</v>
      </c>
      <c r="E9" s="10">
        <v>980000</v>
      </c>
      <c r="F9" s="10">
        <v>440000</v>
      </c>
      <c r="G9" s="10">
        <v>0</v>
      </c>
      <c r="H9" s="10">
        <v>540000</v>
      </c>
      <c r="I9" s="10">
        <v>0</v>
      </c>
      <c r="J9" s="10">
        <v>0</v>
      </c>
      <c r="K9" s="10">
        <f t="shared" si="0"/>
        <v>540000</v>
      </c>
      <c r="L9" s="10">
        <f t="shared" si="1"/>
        <v>11563009</v>
      </c>
      <c r="M9" s="10">
        <f t="shared" si="2"/>
        <v>44.897959183673471</v>
      </c>
      <c r="N9" s="10">
        <f t="shared" si="3"/>
        <v>11463009</v>
      </c>
      <c r="O9" s="10">
        <f t="shared" si="4"/>
        <v>440000</v>
      </c>
      <c r="P9" s="10">
        <f t="shared" si="5"/>
        <v>55.102040816326522</v>
      </c>
    </row>
    <row r="10" spans="1:16">
      <c r="A10" s="8" t="s">
        <v>28</v>
      </c>
      <c r="B10" s="9" t="s">
        <v>29</v>
      </c>
      <c r="C10" s="10">
        <v>1747761</v>
      </c>
      <c r="D10" s="10">
        <v>1750261</v>
      </c>
      <c r="E10" s="10">
        <v>145600</v>
      </c>
      <c r="F10" s="10">
        <v>0</v>
      </c>
      <c r="G10" s="10">
        <v>0</v>
      </c>
      <c r="H10" s="10">
        <v>1615</v>
      </c>
      <c r="I10" s="10">
        <v>0</v>
      </c>
      <c r="J10" s="10">
        <v>0</v>
      </c>
      <c r="K10" s="10">
        <f t="shared" si="0"/>
        <v>145600</v>
      </c>
      <c r="L10" s="10">
        <f t="shared" si="1"/>
        <v>1750261</v>
      </c>
      <c r="M10" s="10">
        <f t="shared" si="2"/>
        <v>0</v>
      </c>
      <c r="N10" s="10">
        <f t="shared" si="3"/>
        <v>1748646</v>
      </c>
      <c r="O10" s="10">
        <f t="shared" si="4"/>
        <v>143985</v>
      </c>
      <c r="P10" s="10">
        <f t="shared" si="5"/>
        <v>1.1092032967032968</v>
      </c>
    </row>
    <row r="11" spans="1:16">
      <c r="A11" s="8" t="s">
        <v>30</v>
      </c>
      <c r="B11" s="9" t="s">
        <v>31</v>
      </c>
      <c r="C11" s="10">
        <v>2421520</v>
      </c>
      <c r="D11" s="10">
        <v>2321520</v>
      </c>
      <c r="E11" s="10">
        <v>140000</v>
      </c>
      <c r="F11" s="10">
        <v>25270.61</v>
      </c>
      <c r="G11" s="10">
        <v>0</v>
      </c>
      <c r="H11" s="10">
        <v>39358.54</v>
      </c>
      <c r="I11" s="10">
        <v>5784.36</v>
      </c>
      <c r="J11" s="10">
        <v>5784.36</v>
      </c>
      <c r="K11" s="10">
        <f t="shared" si="0"/>
        <v>114729.39</v>
      </c>
      <c r="L11" s="10">
        <f t="shared" si="1"/>
        <v>2296249.39</v>
      </c>
      <c r="M11" s="10">
        <f t="shared" si="2"/>
        <v>18.050435714285715</v>
      </c>
      <c r="N11" s="10">
        <f t="shared" si="3"/>
        <v>2282161.46</v>
      </c>
      <c r="O11" s="10">
        <f t="shared" si="4"/>
        <v>100641.45999999999</v>
      </c>
      <c r="P11" s="10">
        <f t="shared" si="5"/>
        <v>28.113242857142858</v>
      </c>
    </row>
    <row r="12" spans="1:16">
      <c r="A12" s="8" t="s">
        <v>32</v>
      </c>
      <c r="B12" s="9" t="s">
        <v>33</v>
      </c>
      <c r="C12" s="10">
        <v>126562</v>
      </c>
      <c r="D12" s="10">
        <v>126562</v>
      </c>
      <c r="E12" s="10">
        <v>10000</v>
      </c>
      <c r="F12" s="10">
        <v>5020</v>
      </c>
      <c r="G12" s="10">
        <v>0</v>
      </c>
      <c r="H12" s="10">
        <v>5020</v>
      </c>
      <c r="I12" s="10">
        <v>0</v>
      </c>
      <c r="J12" s="10">
        <v>0</v>
      </c>
      <c r="K12" s="10">
        <f t="shared" si="0"/>
        <v>4980</v>
      </c>
      <c r="L12" s="10">
        <f t="shared" si="1"/>
        <v>121542</v>
      </c>
      <c r="M12" s="10">
        <f t="shared" si="2"/>
        <v>50.2</v>
      </c>
      <c r="N12" s="10">
        <f t="shared" si="3"/>
        <v>121542</v>
      </c>
      <c r="O12" s="10">
        <f t="shared" si="4"/>
        <v>4980</v>
      </c>
      <c r="P12" s="10">
        <f t="shared" si="5"/>
        <v>50.2</v>
      </c>
    </row>
    <row r="13" spans="1:16">
      <c r="A13" s="8" t="s">
        <v>34</v>
      </c>
      <c r="B13" s="9" t="s">
        <v>35</v>
      </c>
      <c r="C13" s="10">
        <v>1147422</v>
      </c>
      <c r="D13" s="10">
        <v>1147422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1147422</v>
      </c>
      <c r="M13" s="10">
        <f t="shared" si="2"/>
        <v>0</v>
      </c>
      <c r="N13" s="10">
        <f t="shared" si="3"/>
        <v>1147422</v>
      </c>
      <c r="O13" s="10">
        <f t="shared" si="4"/>
        <v>0</v>
      </c>
      <c r="P13" s="10">
        <f t="shared" si="5"/>
        <v>0</v>
      </c>
    </row>
    <row r="14" spans="1:16">
      <c r="A14" s="8" t="s">
        <v>36</v>
      </c>
      <c r="B14" s="9" t="s">
        <v>37</v>
      </c>
      <c r="C14" s="10">
        <v>107187</v>
      </c>
      <c r="D14" s="10">
        <v>107187</v>
      </c>
      <c r="E14" s="10">
        <v>9000</v>
      </c>
      <c r="F14" s="10">
        <v>10654.37</v>
      </c>
      <c r="G14" s="10">
        <v>0</v>
      </c>
      <c r="H14" s="10">
        <v>10654.37</v>
      </c>
      <c r="I14" s="10">
        <v>0</v>
      </c>
      <c r="J14" s="10">
        <v>0</v>
      </c>
      <c r="K14" s="10">
        <f t="shared" si="0"/>
        <v>-1654.3700000000008</v>
      </c>
      <c r="L14" s="10">
        <f t="shared" si="1"/>
        <v>96532.63</v>
      </c>
      <c r="M14" s="10">
        <f t="shared" si="2"/>
        <v>118.38188888888889</v>
      </c>
      <c r="N14" s="10">
        <f t="shared" si="3"/>
        <v>96532.63</v>
      </c>
      <c r="O14" s="10">
        <f t="shared" si="4"/>
        <v>-1654.3700000000008</v>
      </c>
      <c r="P14" s="10">
        <f t="shared" si="5"/>
        <v>118.38188888888889</v>
      </c>
    </row>
    <row r="15" spans="1:16">
      <c r="A15" s="8" t="s">
        <v>38</v>
      </c>
      <c r="B15" s="9" t="s">
        <v>39</v>
      </c>
      <c r="C15" s="10">
        <v>842446</v>
      </c>
      <c r="D15" s="10">
        <v>842446</v>
      </c>
      <c r="E15" s="10">
        <v>70000</v>
      </c>
      <c r="F15" s="10">
        <v>0</v>
      </c>
      <c r="G15" s="10">
        <v>0</v>
      </c>
      <c r="H15" s="10">
        <v>32437.599999999999</v>
      </c>
      <c r="I15" s="10">
        <v>0</v>
      </c>
      <c r="J15" s="10">
        <v>0</v>
      </c>
      <c r="K15" s="10">
        <f t="shared" si="0"/>
        <v>70000</v>
      </c>
      <c r="L15" s="10">
        <f t="shared" si="1"/>
        <v>842446</v>
      </c>
      <c r="M15" s="10">
        <f t="shared" si="2"/>
        <v>0</v>
      </c>
      <c r="N15" s="10">
        <f t="shared" si="3"/>
        <v>810008.4</v>
      </c>
      <c r="O15" s="10">
        <f t="shared" si="4"/>
        <v>37562.400000000001</v>
      </c>
      <c r="P15" s="10">
        <f t="shared" si="5"/>
        <v>46.33942857142857</v>
      </c>
    </row>
    <row r="16" spans="1:16">
      <c r="A16" s="8" t="s">
        <v>40</v>
      </c>
      <c r="B16" s="9" t="s">
        <v>41</v>
      </c>
      <c r="C16" s="10">
        <v>48611</v>
      </c>
      <c r="D16" s="10">
        <v>48611</v>
      </c>
      <c r="E16" s="10">
        <v>0</v>
      </c>
      <c r="F16" s="10">
        <v>241.79</v>
      </c>
      <c r="G16" s="10">
        <v>0</v>
      </c>
      <c r="H16" s="10">
        <v>241.79</v>
      </c>
      <c r="I16" s="10">
        <v>0</v>
      </c>
      <c r="J16" s="10">
        <v>0</v>
      </c>
      <c r="K16" s="10">
        <f t="shared" si="0"/>
        <v>-241.79</v>
      </c>
      <c r="L16" s="10">
        <f t="shared" si="1"/>
        <v>48369.21</v>
      </c>
      <c r="M16" s="10">
        <f t="shared" si="2"/>
        <v>0</v>
      </c>
      <c r="N16" s="10">
        <f t="shared" si="3"/>
        <v>48369.21</v>
      </c>
      <c r="O16" s="10">
        <f t="shared" si="4"/>
        <v>-241.79</v>
      </c>
      <c r="P16" s="10">
        <f t="shared" si="5"/>
        <v>0</v>
      </c>
    </row>
    <row r="17" spans="1:16" ht="25.5">
      <c r="A17" s="8" t="s">
        <v>42</v>
      </c>
      <c r="B17" s="9" t="s">
        <v>43</v>
      </c>
      <c r="C17" s="10">
        <v>17572</v>
      </c>
      <c r="D17" s="10">
        <v>17572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17572</v>
      </c>
      <c r="M17" s="10">
        <f t="shared" si="2"/>
        <v>0</v>
      </c>
      <c r="N17" s="10">
        <f t="shared" si="3"/>
        <v>17572</v>
      </c>
      <c r="O17" s="10">
        <f t="shared" si="4"/>
        <v>0</v>
      </c>
      <c r="P17" s="10">
        <f t="shared" si="5"/>
        <v>0</v>
      </c>
    </row>
    <row r="18" spans="1:16">
      <c r="A18" s="8" t="s">
        <v>44</v>
      </c>
      <c r="B18" s="9" t="s">
        <v>45</v>
      </c>
      <c r="C18" s="10">
        <v>95534</v>
      </c>
      <c r="D18" s="10">
        <v>95534</v>
      </c>
      <c r="E18" s="10">
        <v>8000</v>
      </c>
      <c r="F18" s="10">
        <v>7399.04</v>
      </c>
      <c r="G18" s="10">
        <v>0</v>
      </c>
      <c r="H18" s="10">
        <v>7399.04</v>
      </c>
      <c r="I18" s="10">
        <v>0</v>
      </c>
      <c r="J18" s="10">
        <v>0</v>
      </c>
      <c r="K18" s="10">
        <f t="shared" si="0"/>
        <v>600.96</v>
      </c>
      <c r="L18" s="10">
        <f t="shared" si="1"/>
        <v>88134.96</v>
      </c>
      <c r="M18" s="10">
        <f t="shared" si="2"/>
        <v>92.488</v>
      </c>
      <c r="N18" s="10">
        <f t="shared" si="3"/>
        <v>88134.96</v>
      </c>
      <c r="O18" s="10">
        <f t="shared" si="4"/>
        <v>600.96</v>
      </c>
      <c r="P18" s="10">
        <f t="shared" si="5"/>
        <v>92.488</v>
      </c>
    </row>
    <row r="19" spans="1:16" ht="38.25">
      <c r="A19" s="5" t="s">
        <v>46</v>
      </c>
      <c r="B19" s="6" t="s">
        <v>47</v>
      </c>
      <c r="C19" s="7">
        <v>500000</v>
      </c>
      <c r="D19" s="7">
        <v>600000</v>
      </c>
      <c r="E19" s="7">
        <v>50000</v>
      </c>
      <c r="F19" s="7">
        <v>0</v>
      </c>
      <c r="G19" s="7">
        <v>0</v>
      </c>
      <c r="H19" s="7">
        <v>-1004.43</v>
      </c>
      <c r="I19" s="7">
        <v>2881.5</v>
      </c>
      <c r="J19" s="7">
        <v>0</v>
      </c>
      <c r="K19" s="7">
        <f t="shared" si="0"/>
        <v>50000</v>
      </c>
      <c r="L19" s="7">
        <f t="shared" si="1"/>
        <v>600000</v>
      </c>
      <c r="M19" s="7">
        <f t="shared" si="2"/>
        <v>0</v>
      </c>
      <c r="N19" s="7">
        <f t="shared" si="3"/>
        <v>601004.43000000005</v>
      </c>
      <c r="O19" s="7">
        <f t="shared" si="4"/>
        <v>51004.43</v>
      </c>
      <c r="P19" s="7">
        <f t="shared" si="5"/>
        <v>-2.0088599999999999</v>
      </c>
    </row>
    <row r="20" spans="1:16">
      <c r="A20" s="8" t="s">
        <v>30</v>
      </c>
      <c r="B20" s="9" t="s">
        <v>31</v>
      </c>
      <c r="C20" s="10">
        <v>150820</v>
      </c>
      <c r="D20" s="10">
        <v>130820</v>
      </c>
      <c r="E20" s="10">
        <v>30000</v>
      </c>
      <c r="F20" s="10">
        <v>0</v>
      </c>
      <c r="G20" s="10">
        <v>0</v>
      </c>
      <c r="H20" s="10">
        <v>135.87</v>
      </c>
      <c r="I20" s="10">
        <v>0</v>
      </c>
      <c r="J20" s="10">
        <v>0</v>
      </c>
      <c r="K20" s="10">
        <f t="shared" si="0"/>
        <v>30000</v>
      </c>
      <c r="L20" s="10">
        <f t="shared" si="1"/>
        <v>130820</v>
      </c>
      <c r="M20" s="10">
        <f t="shared" si="2"/>
        <v>0</v>
      </c>
      <c r="N20" s="10">
        <f t="shared" si="3"/>
        <v>130684.13</v>
      </c>
      <c r="O20" s="10">
        <f t="shared" si="4"/>
        <v>29864.13</v>
      </c>
      <c r="P20" s="10">
        <f t="shared" si="5"/>
        <v>0.45290000000000002</v>
      </c>
    </row>
    <row r="21" spans="1:16">
      <c r="A21" s="8" t="s">
        <v>44</v>
      </c>
      <c r="B21" s="9" t="s">
        <v>45</v>
      </c>
      <c r="C21" s="10">
        <v>349180</v>
      </c>
      <c r="D21" s="10">
        <v>469180</v>
      </c>
      <c r="E21" s="10">
        <v>20000</v>
      </c>
      <c r="F21" s="10">
        <v>0</v>
      </c>
      <c r="G21" s="10">
        <v>0</v>
      </c>
      <c r="H21" s="10">
        <v>-1140.3</v>
      </c>
      <c r="I21" s="10">
        <v>2881.5</v>
      </c>
      <c r="J21" s="10">
        <v>0</v>
      </c>
      <c r="K21" s="10">
        <f t="shared" si="0"/>
        <v>20000</v>
      </c>
      <c r="L21" s="10">
        <f t="shared" si="1"/>
        <v>469180</v>
      </c>
      <c r="M21" s="10">
        <f t="shared" si="2"/>
        <v>0</v>
      </c>
      <c r="N21" s="10">
        <f t="shared" si="3"/>
        <v>470320.3</v>
      </c>
      <c r="O21" s="10">
        <f t="shared" si="4"/>
        <v>21140.3</v>
      </c>
      <c r="P21" s="10">
        <f t="shared" si="5"/>
        <v>-5.7014999999999993</v>
      </c>
    </row>
    <row r="22" spans="1:16" ht="25.5">
      <c r="A22" s="5" t="s">
        <v>48</v>
      </c>
      <c r="B22" s="6" t="s">
        <v>49</v>
      </c>
      <c r="C22" s="7">
        <v>237000</v>
      </c>
      <c r="D22" s="7">
        <v>237000</v>
      </c>
      <c r="E22" s="7">
        <v>20000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20000</v>
      </c>
      <c r="L22" s="7">
        <f t="shared" si="1"/>
        <v>237000</v>
      </c>
      <c r="M22" s="7">
        <f t="shared" si="2"/>
        <v>0</v>
      </c>
      <c r="N22" s="7">
        <f t="shared" si="3"/>
        <v>237000</v>
      </c>
      <c r="O22" s="7">
        <f t="shared" si="4"/>
        <v>20000</v>
      </c>
      <c r="P22" s="7">
        <f t="shared" si="5"/>
        <v>0</v>
      </c>
    </row>
    <row r="23" spans="1:16">
      <c r="A23" s="8" t="s">
        <v>30</v>
      </c>
      <c r="B23" s="9" t="s">
        <v>31</v>
      </c>
      <c r="C23" s="10">
        <v>237000</v>
      </c>
      <c r="D23" s="10">
        <v>237000</v>
      </c>
      <c r="E23" s="10">
        <v>20000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20000</v>
      </c>
      <c r="L23" s="10">
        <f t="shared" si="1"/>
        <v>237000</v>
      </c>
      <c r="M23" s="10">
        <f t="shared" si="2"/>
        <v>0</v>
      </c>
      <c r="N23" s="10">
        <f t="shared" si="3"/>
        <v>237000</v>
      </c>
      <c r="O23" s="10">
        <f t="shared" si="4"/>
        <v>20000</v>
      </c>
      <c r="P23" s="10">
        <f t="shared" si="5"/>
        <v>0</v>
      </c>
    </row>
    <row r="24" spans="1:16">
      <c r="A24" s="5" t="s">
        <v>50</v>
      </c>
      <c r="B24" s="6" t="s">
        <v>51</v>
      </c>
      <c r="C24" s="7">
        <v>1590934</v>
      </c>
      <c r="D24" s="7">
        <v>1590934</v>
      </c>
      <c r="E24" s="7">
        <v>116030</v>
      </c>
      <c r="F24" s="7">
        <v>38326.18</v>
      </c>
      <c r="G24" s="7">
        <v>0</v>
      </c>
      <c r="H24" s="7">
        <v>9340.17</v>
      </c>
      <c r="I24" s="7">
        <v>28986.010000000002</v>
      </c>
      <c r="J24" s="7">
        <v>28986.010000000002</v>
      </c>
      <c r="K24" s="7">
        <f t="shared" si="0"/>
        <v>77703.820000000007</v>
      </c>
      <c r="L24" s="7">
        <f t="shared" si="1"/>
        <v>1552607.82</v>
      </c>
      <c r="M24" s="7">
        <f t="shared" si="2"/>
        <v>33.031267775575287</v>
      </c>
      <c r="N24" s="7">
        <f t="shared" si="3"/>
        <v>1581593.83</v>
      </c>
      <c r="O24" s="7">
        <f t="shared" si="4"/>
        <v>106689.83</v>
      </c>
      <c r="P24" s="7">
        <f t="shared" si="5"/>
        <v>8.0497888477117989</v>
      </c>
    </row>
    <row r="25" spans="1:16">
      <c r="A25" s="8" t="s">
        <v>24</v>
      </c>
      <c r="B25" s="9" t="s">
        <v>25</v>
      </c>
      <c r="C25" s="10">
        <v>611987</v>
      </c>
      <c r="D25" s="10">
        <v>611987</v>
      </c>
      <c r="E25" s="10">
        <v>55000</v>
      </c>
      <c r="F25" s="10">
        <v>22250</v>
      </c>
      <c r="G25" s="10">
        <v>0</v>
      </c>
      <c r="H25" s="10">
        <v>0</v>
      </c>
      <c r="I25" s="10">
        <v>22250</v>
      </c>
      <c r="J25" s="10">
        <v>22250</v>
      </c>
      <c r="K25" s="10">
        <f t="shared" si="0"/>
        <v>32750</v>
      </c>
      <c r="L25" s="10">
        <f t="shared" si="1"/>
        <v>589737</v>
      </c>
      <c r="M25" s="10">
        <f t="shared" si="2"/>
        <v>40.454545454545453</v>
      </c>
      <c r="N25" s="10">
        <f t="shared" si="3"/>
        <v>611987</v>
      </c>
      <c r="O25" s="10">
        <f t="shared" si="4"/>
        <v>55000</v>
      </c>
      <c r="P25" s="10">
        <f t="shared" si="5"/>
        <v>0</v>
      </c>
    </row>
    <row r="26" spans="1:16">
      <c r="A26" s="8" t="s">
        <v>26</v>
      </c>
      <c r="B26" s="9" t="s">
        <v>27</v>
      </c>
      <c r="C26" s="10">
        <v>134637</v>
      </c>
      <c r="D26" s="10">
        <v>134637</v>
      </c>
      <c r="E26" s="10">
        <v>12100</v>
      </c>
      <c r="F26" s="10">
        <v>5000</v>
      </c>
      <c r="G26" s="10">
        <v>0</v>
      </c>
      <c r="H26" s="10">
        <v>0</v>
      </c>
      <c r="I26" s="10">
        <v>5000</v>
      </c>
      <c r="J26" s="10">
        <v>5000</v>
      </c>
      <c r="K26" s="10">
        <f t="shared" si="0"/>
        <v>7100</v>
      </c>
      <c r="L26" s="10">
        <f t="shared" si="1"/>
        <v>129637</v>
      </c>
      <c r="M26" s="10">
        <f t="shared" si="2"/>
        <v>41.32231404958678</v>
      </c>
      <c r="N26" s="10">
        <f t="shared" si="3"/>
        <v>134637</v>
      </c>
      <c r="O26" s="10">
        <f t="shared" si="4"/>
        <v>12100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453000</v>
      </c>
      <c r="D27" s="10">
        <v>453000</v>
      </c>
      <c r="E27" s="10">
        <v>8230</v>
      </c>
      <c r="F27" s="10">
        <v>9115.17</v>
      </c>
      <c r="G27" s="10">
        <v>0</v>
      </c>
      <c r="H27" s="10">
        <v>9115.17</v>
      </c>
      <c r="I27" s="10">
        <v>0</v>
      </c>
      <c r="J27" s="10">
        <v>0</v>
      </c>
      <c r="K27" s="10">
        <f t="shared" si="0"/>
        <v>-885.17000000000007</v>
      </c>
      <c r="L27" s="10">
        <f t="shared" si="1"/>
        <v>443884.83</v>
      </c>
      <c r="M27" s="10">
        <f t="shared" si="2"/>
        <v>110.75540704738759</v>
      </c>
      <c r="N27" s="10">
        <f t="shared" si="3"/>
        <v>443884.83</v>
      </c>
      <c r="O27" s="10">
        <f t="shared" si="4"/>
        <v>-885.17000000000007</v>
      </c>
      <c r="P27" s="10">
        <f t="shared" si="5"/>
        <v>110.75540704738759</v>
      </c>
    </row>
    <row r="28" spans="1:16">
      <c r="A28" s="8" t="s">
        <v>30</v>
      </c>
      <c r="B28" s="9" t="s">
        <v>31</v>
      </c>
      <c r="C28" s="10">
        <v>298837</v>
      </c>
      <c r="D28" s="10">
        <v>298837</v>
      </c>
      <c r="E28" s="10">
        <v>40400</v>
      </c>
      <c r="F28" s="10">
        <v>555.4</v>
      </c>
      <c r="G28" s="10">
        <v>0</v>
      </c>
      <c r="H28" s="10">
        <v>225</v>
      </c>
      <c r="I28" s="10">
        <v>330.4</v>
      </c>
      <c r="J28" s="10">
        <v>330.4</v>
      </c>
      <c r="K28" s="10">
        <f t="shared" si="0"/>
        <v>39844.6</v>
      </c>
      <c r="L28" s="10">
        <f t="shared" si="1"/>
        <v>298281.59999999998</v>
      </c>
      <c r="M28" s="10">
        <f t="shared" si="2"/>
        <v>1.3747524752475249</v>
      </c>
      <c r="N28" s="10">
        <f t="shared" si="3"/>
        <v>298612</v>
      </c>
      <c r="O28" s="10">
        <f t="shared" si="4"/>
        <v>40175</v>
      </c>
      <c r="P28" s="10">
        <f t="shared" si="5"/>
        <v>0.55693069306930687</v>
      </c>
    </row>
    <row r="29" spans="1:16">
      <c r="A29" s="8" t="s">
        <v>34</v>
      </c>
      <c r="B29" s="9" t="s">
        <v>35</v>
      </c>
      <c r="C29" s="10">
        <v>87105</v>
      </c>
      <c r="D29" s="10">
        <v>87105</v>
      </c>
      <c r="E29" s="10">
        <v>0</v>
      </c>
      <c r="F29" s="10">
        <v>990.9</v>
      </c>
      <c r="G29" s="10">
        <v>0</v>
      </c>
      <c r="H29" s="10">
        <v>0</v>
      </c>
      <c r="I29" s="10">
        <v>990.9</v>
      </c>
      <c r="J29" s="10">
        <v>990.9</v>
      </c>
      <c r="K29" s="10">
        <f t="shared" si="0"/>
        <v>-990.9</v>
      </c>
      <c r="L29" s="10">
        <f t="shared" si="1"/>
        <v>86114.1</v>
      </c>
      <c r="M29" s="10">
        <f t="shared" si="2"/>
        <v>0</v>
      </c>
      <c r="N29" s="10">
        <f t="shared" si="3"/>
        <v>87105</v>
      </c>
      <c r="O29" s="10">
        <f t="shared" si="4"/>
        <v>0</v>
      </c>
      <c r="P29" s="10">
        <f t="shared" si="5"/>
        <v>0</v>
      </c>
    </row>
    <row r="30" spans="1:16">
      <c r="A30" s="8" t="s">
        <v>36</v>
      </c>
      <c r="B30" s="9" t="s">
        <v>37</v>
      </c>
      <c r="C30" s="10">
        <v>1218</v>
      </c>
      <c r="D30" s="10">
        <v>1218</v>
      </c>
      <c r="E30" s="10">
        <v>100</v>
      </c>
      <c r="F30" s="10">
        <v>38.11</v>
      </c>
      <c r="G30" s="10">
        <v>0</v>
      </c>
      <c r="H30" s="10">
        <v>0</v>
      </c>
      <c r="I30" s="10">
        <v>38.11</v>
      </c>
      <c r="J30" s="10">
        <v>38.11</v>
      </c>
      <c r="K30" s="10">
        <f t="shared" si="0"/>
        <v>61.89</v>
      </c>
      <c r="L30" s="10">
        <f t="shared" si="1"/>
        <v>1179.8900000000001</v>
      </c>
      <c r="M30" s="10">
        <f t="shared" si="2"/>
        <v>38.11</v>
      </c>
      <c r="N30" s="10">
        <f t="shared" si="3"/>
        <v>1218</v>
      </c>
      <c r="O30" s="10">
        <f t="shared" si="4"/>
        <v>100</v>
      </c>
      <c r="P30" s="10">
        <f t="shared" si="5"/>
        <v>0</v>
      </c>
    </row>
    <row r="31" spans="1:16">
      <c r="A31" s="8" t="s">
        <v>38</v>
      </c>
      <c r="B31" s="9" t="s">
        <v>39</v>
      </c>
      <c r="C31" s="10">
        <v>3550</v>
      </c>
      <c r="D31" s="10">
        <v>3550</v>
      </c>
      <c r="E31" s="10">
        <v>200</v>
      </c>
      <c r="F31" s="10">
        <v>376.6</v>
      </c>
      <c r="G31" s="10">
        <v>0</v>
      </c>
      <c r="H31" s="10">
        <v>0</v>
      </c>
      <c r="I31" s="10">
        <v>376.6</v>
      </c>
      <c r="J31" s="10">
        <v>376.6</v>
      </c>
      <c r="K31" s="10">
        <f t="shared" si="0"/>
        <v>-176.60000000000002</v>
      </c>
      <c r="L31" s="10">
        <f t="shared" si="1"/>
        <v>3173.4</v>
      </c>
      <c r="M31" s="10">
        <f t="shared" si="2"/>
        <v>188.3</v>
      </c>
      <c r="N31" s="10">
        <f t="shared" si="3"/>
        <v>3550</v>
      </c>
      <c r="O31" s="10">
        <f t="shared" si="4"/>
        <v>200</v>
      </c>
      <c r="P31" s="10">
        <f t="shared" si="5"/>
        <v>0</v>
      </c>
    </row>
    <row r="32" spans="1:16">
      <c r="A32" s="8" t="s">
        <v>44</v>
      </c>
      <c r="B32" s="9" t="s">
        <v>45</v>
      </c>
      <c r="C32" s="10">
        <v>600</v>
      </c>
      <c r="D32" s="10">
        <v>600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600</v>
      </c>
      <c r="M32" s="10">
        <f t="shared" si="2"/>
        <v>0</v>
      </c>
      <c r="N32" s="10">
        <f t="shared" si="3"/>
        <v>600</v>
      </c>
      <c r="O32" s="10">
        <f t="shared" si="4"/>
        <v>0</v>
      </c>
      <c r="P32" s="10">
        <f t="shared" si="5"/>
        <v>0</v>
      </c>
    </row>
    <row r="33" spans="1:16" ht="63.75">
      <c r="A33" s="5" t="s">
        <v>52</v>
      </c>
      <c r="B33" s="6" t="s">
        <v>53</v>
      </c>
      <c r="C33" s="7">
        <v>10000</v>
      </c>
      <c r="D33" s="7">
        <v>10000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10000</v>
      </c>
      <c r="M33" s="7">
        <f t="shared" si="2"/>
        <v>0</v>
      </c>
      <c r="N33" s="7">
        <f t="shared" si="3"/>
        <v>10000</v>
      </c>
      <c r="O33" s="7">
        <f t="shared" si="4"/>
        <v>0</v>
      </c>
      <c r="P33" s="7">
        <f t="shared" si="5"/>
        <v>0</v>
      </c>
    </row>
    <row r="34" spans="1:16">
      <c r="A34" s="8" t="s">
        <v>30</v>
      </c>
      <c r="B34" s="9" t="s">
        <v>31</v>
      </c>
      <c r="C34" s="10">
        <v>10000</v>
      </c>
      <c r="D34" s="10">
        <v>10000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10000</v>
      </c>
      <c r="M34" s="10">
        <f t="shared" si="2"/>
        <v>0</v>
      </c>
      <c r="N34" s="10">
        <f t="shared" si="3"/>
        <v>10000</v>
      </c>
      <c r="O34" s="10">
        <f t="shared" si="4"/>
        <v>0</v>
      </c>
      <c r="P34" s="10">
        <f t="shared" si="5"/>
        <v>0</v>
      </c>
    </row>
    <row r="35" spans="1:16" ht="38.25">
      <c r="A35" s="5" t="s">
        <v>54</v>
      </c>
      <c r="B35" s="6" t="s">
        <v>55</v>
      </c>
      <c r="C35" s="7">
        <v>120000</v>
      </c>
      <c r="D35" s="7">
        <v>120000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120000</v>
      </c>
      <c r="M35" s="7">
        <f t="shared" si="2"/>
        <v>0</v>
      </c>
      <c r="N35" s="7">
        <f t="shared" si="3"/>
        <v>120000</v>
      </c>
      <c r="O35" s="7">
        <f t="shared" si="4"/>
        <v>0</v>
      </c>
      <c r="P35" s="7">
        <f t="shared" si="5"/>
        <v>0</v>
      </c>
    </row>
    <row r="36" spans="1:16" ht="25.5">
      <c r="A36" s="8" t="s">
        <v>56</v>
      </c>
      <c r="B36" s="9" t="s">
        <v>57</v>
      </c>
      <c r="C36" s="10">
        <v>120000</v>
      </c>
      <c r="D36" s="10">
        <v>120000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120000</v>
      </c>
      <c r="M36" s="10">
        <f t="shared" si="2"/>
        <v>0</v>
      </c>
      <c r="N36" s="10">
        <f t="shared" si="3"/>
        <v>120000</v>
      </c>
      <c r="O36" s="10">
        <f t="shared" si="4"/>
        <v>0</v>
      </c>
      <c r="P36" s="10">
        <f t="shared" si="5"/>
        <v>0</v>
      </c>
    </row>
    <row r="37" spans="1:16" ht="25.5">
      <c r="A37" s="5" t="s">
        <v>58</v>
      </c>
      <c r="B37" s="6" t="s">
        <v>59</v>
      </c>
      <c r="C37" s="7">
        <v>1799859</v>
      </c>
      <c r="D37" s="7">
        <v>1430009</v>
      </c>
      <c r="E37" s="7">
        <v>135000</v>
      </c>
      <c r="F37" s="7">
        <v>0</v>
      </c>
      <c r="G37" s="7">
        <v>0</v>
      </c>
      <c r="H37" s="7">
        <v>0</v>
      </c>
      <c r="I37" s="7">
        <v>0</v>
      </c>
      <c r="J37" s="7">
        <v>60835.76</v>
      </c>
      <c r="K37" s="7">
        <f t="shared" si="0"/>
        <v>135000</v>
      </c>
      <c r="L37" s="7">
        <f t="shared" si="1"/>
        <v>1430009</v>
      </c>
      <c r="M37" s="7">
        <f t="shared" si="2"/>
        <v>0</v>
      </c>
      <c r="N37" s="7">
        <f t="shared" si="3"/>
        <v>1430009</v>
      </c>
      <c r="O37" s="7">
        <f t="shared" si="4"/>
        <v>135000</v>
      </c>
      <c r="P37" s="7">
        <f t="shared" si="5"/>
        <v>0</v>
      </c>
    </row>
    <row r="38" spans="1:16" ht="25.5">
      <c r="A38" s="8" t="s">
        <v>56</v>
      </c>
      <c r="B38" s="9" t="s">
        <v>57</v>
      </c>
      <c r="C38" s="10">
        <v>1799859</v>
      </c>
      <c r="D38" s="10">
        <v>1430009</v>
      </c>
      <c r="E38" s="10">
        <v>135000</v>
      </c>
      <c r="F38" s="10">
        <v>0</v>
      </c>
      <c r="G38" s="10">
        <v>0</v>
      </c>
      <c r="H38" s="10">
        <v>0</v>
      </c>
      <c r="I38" s="10">
        <v>0</v>
      </c>
      <c r="J38" s="10">
        <v>60835.76</v>
      </c>
      <c r="K38" s="10">
        <f t="shared" si="0"/>
        <v>135000</v>
      </c>
      <c r="L38" s="10">
        <f t="shared" si="1"/>
        <v>1430009</v>
      </c>
      <c r="M38" s="10">
        <f t="shared" si="2"/>
        <v>0</v>
      </c>
      <c r="N38" s="10">
        <f t="shared" si="3"/>
        <v>1430009</v>
      </c>
      <c r="O38" s="10">
        <f t="shared" si="4"/>
        <v>135000</v>
      </c>
      <c r="P38" s="10">
        <f t="shared" si="5"/>
        <v>0</v>
      </c>
    </row>
    <row r="39" spans="1:16">
      <c r="A39" s="5" t="s">
        <v>60</v>
      </c>
      <c r="B39" s="6" t="s">
        <v>61</v>
      </c>
      <c r="C39" s="7">
        <v>990000</v>
      </c>
      <c r="D39" s="7">
        <v>650000</v>
      </c>
      <c r="E39" s="7">
        <v>70000</v>
      </c>
      <c r="F39" s="7">
        <v>34545.440000000002</v>
      </c>
      <c r="G39" s="7">
        <v>0</v>
      </c>
      <c r="H39" s="7">
        <v>34545.440000000002</v>
      </c>
      <c r="I39" s="7">
        <v>0</v>
      </c>
      <c r="J39" s="7">
        <v>0</v>
      </c>
      <c r="K39" s="7">
        <f t="shared" si="0"/>
        <v>35454.559999999998</v>
      </c>
      <c r="L39" s="7">
        <f t="shared" si="1"/>
        <v>615454.56000000006</v>
      </c>
      <c r="M39" s="7">
        <f t="shared" si="2"/>
        <v>49.350628571428572</v>
      </c>
      <c r="N39" s="7">
        <f t="shared" si="3"/>
        <v>615454.56000000006</v>
      </c>
      <c r="O39" s="7">
        <f t="shared" si="4"/>
        <v>35454.559999999998</v>
      </c>
      <c r="P39" s="7">
        <f t="shared" si="5"/>
        <v>49.350628571428572</v>
      </c>
    </row>
    <row r="40" spans="1:16">
      <c r="A40" s="8" t="s">
        <v>30</v>
      </c>
      <c r="B40" s="9" t="s">
        <v>31</v>
      </c>
      <c r="C40" s="10">
        <v>990000</v>
      </c>
      <c r="D40" s="10">
        <v>650000</v>
      </c>
      <c r="E40" s="10">
        <v>70000</v>
      </c>
      <c r="F40" s="10">
        <v>34545.440000000002</v>
      </c>
      <c r="G40" s="10">
        <v>0</v>
      </c>
      <c r="H40" s="10">
        <v>34545.440000000002</v>
      </c>
      <c r="I40" s="10">
        <v>0</v>
      </c>
      <c r="J40" s="10">
        <v>0</v>
      </c>
      <c r="K40" s="10">
        <f t="shared" si="0"/>
        <v>35454.559999999998</v>
      </c>
      <c r="L40" s="10">
        <f t="shared" si="1"/>
        <v>615454.56000000006</v>
      </c>
      <c r="M40" s="10">
        <f t="shared" si="2"/>
        <v>49.350628571428572</v>
      </c>
      <c r="N40" s="10">
        <f t="shared" si="3"/>
        <v>615454.56000000006</v>
      </c>
      <c r="O40" s="10">
        <f t="shared" si="4"/>
        <v>35454.559999999998</v>
      </c>
      <c r="P40" s="10">
        <f t="shared" si="5"/>
        <v>49.350628571428572</v>
      </c>
    </row>
    <row r="41" spans="1:16">
      <c r="A41" s="5" t="s">
        <v>62</v>
      </c>
      <c r="B41" s="6" t="s">
        <v>63</v>
      </c>
      <c r="C41" s="7">
        <v>1026000</v>
      </c>
      <c r="D41" s="7">
        <v>1526000</v>
      </c>
      <c r="E41" s="7">
        <v>25000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25000</v>
      </c>
      <c r="L41" s="7">
        <f t="shared" si="1"/>
        <v>1526000</v>
      </c>
      <c r="M41" s="7">
        <f t="shared" si="2"/>
        <v>0</v>
      </c>
      <c r="N41" s="7">
        <f t="shared" si="3"/>
        <v>1526000</v>
      </c>
      <c r="O41" s="7">
        <f t="shared" si="4"/>
        <v>25000</v>
      </c>
      <c r="P41" s="7">
        <f t="shared" si="5"/>
        <v>0</v>
      </c>
    </row>
    <row r="42" spans="1:16">
      <c r="A42" s="8" t="s">
        <v>28</v>
      </c>
      <c r="B42" s="9" t="s">
        <v>29</v>
      </c>
      <c r="C42" s="10">
        <v>92000</v>
      </c>
      <c r="D42" s="10">
        <v>92000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92000</v>
      </c>
      <c r="M42" s="10">
        <f t="shared" si="2"/>
        <v>0</v>
      </c>
      <c r="N42" s="10">
        <f t="shared" si="3"/>
        <v>92000</v>
      </c>
      <c r="O42" s="10">
        <f t="shared" si="4"/>
        <v>0</v>
      </c>
      <c r="P42" s="10">
        <f t="shared" si="5"/>
        <v>0</v>
      </c>
    </row>
    <row r="43" spans="1:16">
      <c r="A43" s="8" t="s">
        <v>30</v>
      </c>
      <c r="B43" s="9" t="s">
        <v>31</v>
      </c>
      <c r="C43" s="10">
        <v>934000</v>
      </c>
      <c r="D43" s="10">
        <v>434000</v>
      </c>
      <c r="E43" s="10">
        <v>25000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25000</v>
      </c>
      <c r="L43" s="10">
        <f t="shared" si="1"/>
        <v>434000</v>
      </c>
      <c r="M43" s="10">
        <f t="shared" si="2"/>
        <v>0</v>
      </c>
      <c r="N43" s="10">
        <f t="shared" si="3"/>
        <v>434000</v>
      </c>
      <c r="O43" s="10">
        <f t="shared" si="4"/>
        <v>25000</v>
      </c>
      <c r="P43" s="10">
        <f t="shared" si="5"/>
        <v>0</v>
      </c>
    </row>
    <row r="44" spans="1:16" ht="25.5">
      <c r="A44" s="8" t="s">
        <v>56</v>
      </c>
      <c r="B44" s="9" t="s">
        <v>57</v>
      </c>
      <c r="C44" s="10">
        <v>0</v>
      </c>
      <c r="D44" s="10">
        <v>1000000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1000000</v>
      </c>
      <c r="M44" s="10">
        <f t="shared" si="2"/>
        <v>0</v>
      </c>
      <c r="N44" s="10">
        <f t="shared" si="3"/>
        <v>1000000</v>
      </c>
      <c r="O44" s="10">
        <f t="shared" si="4"/>
        <v>0</v>
      </c>
      <c r="P44" s="10">
        <f t="shared" si="5"/>
        <v>0</v>
      </c>
    </row>
    <row r="45" spans="1:16">
      <c r="A45" s="5" t="s">
        <v>64</v>
      </c>
      <c r="B45" s="6" t="s">
        <v>65</v>
      </c>
      <c r="C45" s="7">
        <v>5324000</v>
      </c>
      <c r="D45" s="7">
        <v>5634000</v>
      </c>
      <c r="E45" s="7">
        <v>525000</v>
      </c>
      <c r="F45" s="7">
        <v>29000</v>
      </c>
      <c r="G45" s="7">
        <v>0</v>
      </c>
      <c r="H45" s="7">
        <v>36068.089999999997</v>
      </c>
      <c r="I45" s="7">
        <v>0</v>
      </c>
      <c r="J45" s="7">
        <v>0</v>
      </c>
      <c r="K45" s="7">
        <f t="shared" si="0"/>
        <v>496000</v>
      </c>
      <c r="L45" s="7">
        <f t="shared" si="1"/>
        <v>5605000</v>
      </c>
      <c r="M45" s="7">
        <f t="shared" si="2"/>
        <v>5.5238095238095237</v>
      </c>
      <c r="N45" s="7">
        <f t="shared" si="3"/>
        <v>5597931.9100000001</v>
      </c>
      <c r="O45" s="7">
        <f t="shared" si="4"/>
        <v>488931.91000000003</v>
      </c>
      <c r="P45" s="7">
        <f t="shared" si="5"/>
        <v>6.8701123809523796</v>
      </c>
    </row>
    <row r="46" spans="1:16">
      <c r="A46" s="8" t="s">
        <v>28</v>
      </c>
      <c r="B46" s="9" t="s">
        <v>29</v>
      </c>
      <c r="C46" s="10">
        <v>20000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0</v>
      </c>
      <c r="O46" s="10">
        <f t="shared" si="4"/>
        <v>0</v>
      </c>
      <c r="P46" s="10">
        <f t="shared" si="5"/>
        <v>0</v>
      </c>
    </row>
    <row r="47" spans="1:16">
      <c r="A47" s="8" t="s">
        <v>30</v>
      </c>
      <c r="B47" s="9" t="s">
        <v>31</v>
      </c>
      <c r="C47" s="10">
        <v>215000</v>
      </c>
      <c r="D47" s="10">
        <v>30000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30000</v>
      </c>
      <c r="M47" s="10">
        <f t="shared" si="2"/>
        <v>0</v>
      </c>
      <c r="N47" s="10">
        <f t="shared" si="3"/>
        <v>30000</v>
      </c>
      <c r="O47" s="10">
        <f t="shared" si="4"/>
        <v>0</v>
      </c>
      <c r="P47" s="10">
        <f t="shared" si="5"/>
        <v>0</v>
      </c>
    </row>
    <row r="48" spans="1:16" ht="25.5">
      <c r="A48" s="8" t="s">
        <v>56</v>
      </c>
      <c r="B48" s="9" t="s">
        <v>57</v>
      </c>
      <c r="C48" s="10">
        <v>5000000</v>
      </c>
      <c r="D48" s="10">
        <v>5525000</v>
      </c>
      <c r="E48" s="10">
        <v>525000</v>
      </c>
      <c r="F48" s="10">
        <v>0</v>
      </c>
      <c r="G48" s="10">
        <v>0</v>
      </c>
      <c r="H48" s="10">
        <v>7068.09</v>
      </c>
      <c r="I48" s="10">
        <v>0</v>
      </c>
      <c r="J48" s="10">
        <v>0</v>
      </c>
      <c r="K48" s="10">
        <f t="shared" si="0"/>
        <v>525000</v>
      </c>
      <c r="L48" s="10">
        <f t="shared" si="1"/>
        <v>5525000</v>
      </c>
      <c r="M48" s="10">
        <f t="shared" si="2"/>
        <v>0</v>
      </c>
      <c r="N48" s="10">
        <f t="shared" si="3"/>
        <v>5517931.9100000001</v>
      </c>
      <c r="O48" s="10">
        <f t="shared" si="4"/>
        <v>517931.91</v>
      </c>
      <c r="P48" s="10">
        <f t="shared" si="5"/>
        <v>1.346302857142857</v>
      </c>
    </row>
    <row r="49" spans="1:16">
      <c r="A49" s="8" t="s">
        <v>44</v>
      </c>
      <c r="B49" s="9" t="s">
        <v>45</v>
      </c>
      <c r="C49" s="10">
        <v>89000</v>
      </c>
      <c r="D49" s="10">
        <v>79000</v>
      </c>
      <c r="E49" s="10">
        <v>0</v>
      </c>
      <c r="F49" s="10">
        <v>29000</v>
      </c>
      <c r="G49" s="10">
        <v>0</v>
      </c>
      <c r="H49" s="10">
        <v>29000</v>
      </c>
      <c r="I49" s="10">
        <v>0</v>
      </c>
      <c r="J49" s="10">
        <v>0</v>
      </c>
      <c r="K49" s="10">
        <f t="shared" si="0"/>
        <v>-29000</v>
      </c>
      <c r="L49" s="10">
        <f t="shared" si="1"/>
        <v>50000</v>
      </c>
      <c r="M49" s="10">
        <f t="shared" si="2"/>
        <v>0</v>
      </c>
      <c r="N49" s="10">
        <f t="shared" si="3"/>
        <v>50000</v>
      </c>
      <c r="O49" s="10">
        <f t="shared" si="4"/>
        <v>-29000</v>
      </c>
      <c r="P49" s="10">
        <f t="shared" si="5"/>
        <v>0</v>
      </c>
    </row>
    <row r="50" spans="1:16" ht="25.5">
      <c r="A50" s="5" t="s">
        <v>66</v>
      </c>
      <c r="B50" s="6" t="s">
        <v>67</v>
      </c>
      <c r="C50" s="7">
        <v>160162</v>
      </c>
      <c r="D50" s="7">
        <v>160162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160162</v>
      </c>
      <c r="M50" s="7">
        <f t="shared" si="2"/>
        <v>0</v>
      </c>
      <c r="N50" s="7">
        <f t="shared" si="3"/>
        <v>160162</v>
      </c>
      <c r="O50" s="7">
        <f t="shared" si="4"/>
        <v>0</v>
      </c>
      <c r="P50" s="7">
        <f t="shared" si="5"/>
        <v>0</v>
      </c>
    </row>
    <row r="51" spans="1:16">
      <c r="A51" s="8" t="s">
        <v>44</v>
      </c>
      <c r="B51" s="9" t="s">
        <v>45</v>
      </c>
      <c r="C51" s="10">
        <v>160162</v>
      </c>
      <c r="D51" s="10">
        <v>160162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160162</v>
      </c>
      <c r="M51" s="10">
        <f t="shared" si="2"/>
        <v>0</v>
      </c>
      <c r="N51" s="10">
        <f t="shared" si="3"/>
        <v>160162</v>
      </c>
      <c r="O51" s="10">
        <f t="shared" si="4"/>
        <v>0</v>
      </c>
      <c r="P51" s="10">
        <f t="shared" si="5"/>
        <v>0</v>
      </c>
    </row>
    <row r="52" spans="1:16">
      <c r="A52" s="5" t="s">
        <v>68</v>
      </c>
      <c r="B52" s="6" t="s">
        <v>69</v>
      </c>
      <c r="C52" s="7">
        <v>8627480</v>
      </c>
      <c r="D52" s="7">
        <v>3138227.29</v>
      </c>
      <c r="E52" s="7">
        <v>3000</v>
      </c>
      <c r="F52" s="7">
        <v>18666.28</v>
      </c>
      <c r="G52" s="7">
        <v>0</v>
      </c>
      <c r="H52" s="7">
        <v>18388.68</v>
      </c>
      <c r="I52" s="7">
        <v>1477.6</v>
      </c>
      <c r="J52" s="7">
        <v>1477.6</v>
      </c>
      <c r="K52" s="7">
        <f t="shared" si="0"/>
        <v>-15666.279999999999</v>
      </c>
      <c r="L52" s="7">
        <f t="shared" si="1"/>
        <v>3119561.0100000002</v>
      </c>
      <c r="M52" s="7">
        <f t="shared" si="2"/>
        <v>622.20933333333323</v>
      </c>
      <c r="N52" s="7">
        <f t="shared" si="3"/>
        <v>3119838.61</v>
      </c>
      <c r="O52" s="7">
        <f t="shared" si="4"/>
        <v>-15388.68</v>
      </c>
      <c r="P52" s="7">
        <f t="shared" si="5"/>
        <v>612.95600000000002</v>
      </c>
    </row>
    <row r="53" spans="1:16">
      <c r="A53" s="8" t="s">
        <v>28</v>
      </c>
      <c r="B53" s="9" t="s">
        <v>29</v>
      </c>
      <c r="C53" s="10">
        <v>8400000</v>
      </c>
      <c r="D53" s="10">
        <v>2662144.29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2662144.29</v>
      </c>
      <c r="M53" s="10">
        <f t="shared" si="2"/>
        <v>0</v>
      </c>
      <c r="N53" s="10">
        <f t="shared" si="3"/>
        <v>2662144.29</v>
      </c>
      <c r="O53" s="10">
        <f t="shared" si="4"/>
        <v>0</v>
      </c>
      <c r="P53" s="10">
        <f t="shared" si="5"/>
        <v>0</v>
      </c>
    </row>
    <row r="54" spans="1:16">
      <c r="A54" s="8" t="s">
        <v>30</v>
      </c>
      <c r="B54" s="9" t="s">
        <v>31</v>
      </c>
      <c r="C54" s="10">
        <v>51800</v>
      </c>
      <c r="D54" s="10">
        <v>53800</v>
      </c>
      <c r="E54" s="10">
        <v>3000</v>
      </c>
      <c r="F54" s="10">
        <v>1477.6</v>
      </c>
      <c r="G54" s="10">
        <v>0</v>
      </c>
      <c r="H54" s="10">
        <v>1200</v>
      </c>
      <c r="I54" s="10">
        <v>1477.6</v>
      </c>
      <c r="J54" s="10">
        <v>1477.6</v>
      </c>
      <c r="K54" s="10">
        <f t="shared" si="0"/>
        <v>1522.4</v>
      </c>
      <c r="L54" s="10">
        <f t="shared" si="1"/>
        <v>52322.400000000001</v>
      </c>
      <c r="M54" s="10">
        <f t="shared" si="2"/>
        <v>49.25333333333333</v>
      </c>
      <c r="N54" s="10">
        <f t="shared" si="3"/>
        <v>52600</v>
      </c>
      <c r="O54" s="10">
        <f t="shared" si="4"/>
        <v>1800</v>
      </c>
      <c r="P54" s="10">
        <f t="shared" si="5"/>
        <v>40</v>
      </c>
    </row>
    <row r="55" spans="1:16" ht="25.5">
      <c r="A55" s="8" t="s">
        <v>56</v>
      </c>
      <c r="B55" s="9" t="s">
        <v>57</v>
      </c>
      <c r="C55" s="10">
        <v>175680</v>
      </c>
      <c r="D55" s="10">
        <v>308283</v>
      </c>
      <c r="E55" s="10">
        <v>0</v>
      </c>
      <c r="F55" s="10">
        <v>17188.68</v>
      </c>
      <c r="G55" s="10">
        <v>0</v>
      </c>
      <c r="H55" s="10">
        <v>17188.68</v>
      </c>
      <c r="I55" s="10">
        <v>0</v>
      </c>
      <c r="J55" s="10">
        <v>0</v>
      </c>
      <c r="K55" s="10">
        <f t="shared" si="0"/>
        <v>-17188.68</v>
      </c>
      <c r="L55" s="10">
        <f t="shared" si="1"/>
        <v>291094.32</v>
      </c>
      <c r="M55" s="10">
        <f t="shared" si="2"/>
        <v>0</v>
      </c>
      <c r="N55" s="10">
        <f t="shared" si="3"/>
        <v>291094.32</v>
      </c>
      <c r="O55" s="10">
        <f t="shared" si="4"/>
        <v>-17188.68</v>
      </c>
      <c r="P55" s="10">
        <f t="shared" si="5"/>
        <v>0</v>
      </c>
    </row>
    <row r="56" spans="1:16">
      <c r="A56" s="8" t="s">
        <v>44</v>
      </c>
      <c r="B56" s="9" t="s">
        <v>45</v>
      </c>
      <c r="C56" s="10">
        <v>0</v>
      </c>
      <c r="D56" s="10">
        <v>114000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114000</v>
      </c>
      <c r="M56" s="10">
        <f t="shared" si="2"/>
        <v>0</v>
      </c>
      <c r="N56" s="10">
        <f t="shared" si="3"/>
        <v>114000</v>
      </c>
      <c r="O56" s="10">
        <f t="shared" si="4"/>
        <v>0</v>
      </c>
      <c r="P56" s="10">
        <f t="shared" si="5"/>
        <v>0</v>
      </c>
    </row>
    <row r="57" spans="1:16">
      <c r="A57" s="5" t="s">
        <v>70</v>
      </c>
      <c r="B57" s="6" t="s">
        <v>71</v>
      </c>
      <c r="C57" s="7">
        <v>1560000</v>
      </c>
      <c r="D57" s="7">
        <v>1871250</v>
      </c>
      <c r="E57" s="7">
        <v>200000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200000</v>
      </c>
      <c r="L57" s="7">
        <f t="shared" si="1"/>
        <v>1871250</v>
      </c>
      <c r="M57" s="7">
        <f t="shared" si="2"/>
        <v>0</v>
      </c>
      <c r="N57" s="7">
        <f t="shared" si="3"/>
        <v>1871250</v>
      </c>
      <c r="O57" s="7">
        <f t="shared" si="4"/>
        <v>200000</v>
      </c>
      <c r="P57" s="7">
        <f t="shared" si="5"/>
        <v>0</v>
      </c>
    </row>
    <row r="58" spans="1:16">
      <c r="A58" s="8" t="s">
        <v>28</v>
      </c>
      <c r="B58" s="9" t="s">
        <v>29</v>
      </c>
      <c r="C58" s="10">
        <v>460000</v>
      </c>
      <c r="D58" s="10">
        <v>471250</v>
      </c>
      <c r="E58" s="10">
        <v>50000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50000</v>
      </c>
      <c r="L58" s="10">
        <f t="shared" si="1"/>
        <v>471250</v>
      </c>
      <c r="M58" s="10">
        <f t="shared" si="2"/>
        <v>0</v>
      </c>
      <c r="N58" s="10">
        <f t="shared" si="3"/>
        <v>471250</v>
      </c>
      <c r="O58" s="10">
        <f t="shared" si="4"/>
        <v>50000</v>
      </c>
      <c r="P58" s="10">
        <f t="shared" si="5"/>
        <v>0</v>
      </c>
    </row>
    <row r="59" spans="1:16">
      <c r="A59" s="8" t="s">
        <v>30</v>
      </c>
      <c r="B59" s="9" t="s">
        <v>31</v>
      </c>
      <c r="C59" s="10">
        <v>1050000</v>
      </c>
      <c r="D59" s="10">
        <v>1350000</v>
      </c>
      <c r="E59" s="10">
        <v>150000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150000</v>
      </c>
      <c r="L59" s="10">
        <f t="shared" si="1"/>
        <v>1350000</v>
      </c>
      <c r="M59" s="10">
        <f t="shared" si="2"/>
        <v>0</v>
      </c>
      <c r="N59" s="10">
        <f t="shared" si="3"/>
        <v>1350000</v>
      </c>
      <c r="O59" s="10">
        <f t="shared" si="4"/>
        <v>150000</v>
      </c>
      <c r="P59" s="10">
        <f t="shared" si="5"/>
        <v>0</v>
      </c>
    </row>
    <row r="60" spans="1:16" ht="25.5">
      <c r="A60" s="8" t="s">
        <v>56</v>
      </c>
      <c r="B60" s="9" t="s">
        <v>57</v>
      </c>
      <c r="C60" s="10">
        <v>50000</v>
      </c>
      <c r="D60" s="10">
        <v>50000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50000</v>
      </c>
      <c r="M60" s="10">
        <f t="shared" si="2"/>
        <v>0</v>
      </c>
      <c r="N60" s="10">
        <f t="shared" si="3"/>
        <v>50000</v>
      </c>
      <c r="O60" s="10">
        <f t="shared" si="4"/>
        <v>0</v>
      </c>
      <c r="P60" s="10">
        <f t="shared" si="5"/>
        <v>0</v>
      </c>
    </row>
    <row r="61" spans="1:16">
      <c r="A61" s="5" t="s">
        <v>72</v>
      </c>
      <c r="B61" s="6" t="s">
        <v>73</v>
      </c>
      <c r="C61" s="7">
        <v>1237009476</v>
      </c>
      <c r="D61" s="7">
        <v>1227647256.3600001</v>
      </c>
      <c r="E61" s="7">
        <v>64372636</v>
      </c>
      <c r="F61" s="7">
        <v>15521105.439999999</v>
      </c>
      <c r="G61" s="7">
        <v>2242.33</v>
      </c>
      <c r="H61" s="7">
        <v>6468004.3500000006</v>
      </c>
      <c r="I61" s="7">
        <v>10646306.939999999</v>
      </c>
      <c r="J61" s="7">
        <v>19474159.390000004</v>
      </c>
      <c r="K61" s="7">
        <f t="shared" si="0"/>
        <v>48851530.560000002</v>
      </c>
      <c r="L61" s="7">
        <f t="shared" si="1"/>
        <v>1212126150.9200001</v>
      </c>
      <c r="M61" s="7">
        <f t="shared" si="2"/>
        <v>24.111340477031266</v>
      </c>
      <c r="N61" s="7">
        <f t="shared" si="3"/>
        <v>1221179252.0100002</v>
      </c>
      <c r="O61" s="7">
        <f t="shared" si="4"/>
        <v>57904631.649999999</v>
      </c>
      <c r="P61" s="7">
        <f t="shared" si="5"/>
        <v>10.047754375011147</v>
      </c>
    </row>
    <row r="62" spans="1:16" ht="38.25">
      <c r="A62" s="5" t="s">
        <v>74</v>
      </c>
      <c r="B62" s="6" t="s">
        <v>47</v>
      </c>
      <c r="C62" s="7">
        <v>4234263</v>
      </c>
      <c r="D62" s="7">
        <v>4197213</v>
      </c>
      <c r="E62" s="7">
        <v>316321</v>
      </c>
      <c r="F62" s="7">
        <v>91321.560000000012</v>
      </c>
      <c r="G62" s="7">
        <v>0</v>
      </c>
      <c r="H62" s="7">
        <v>94098.240000000005</v>
      </c>
      <c r="I62" s="7">
        <v>504.32</v>
      </c>
      <c r="J62" s="7">
        <v>504.32</v>
      </c>
      <c r="K62" s="7">
        <f t="shared" si="0"/>
        <v>224999.44</v>
      </c>
      <c r="L62" s="7">
        <f t="shared" si="1"/>
        <v>4105891.44</v>
      </c>
      <c r="M62" s="7">
        <f t="shared" si="2"/>
        <v>28.869901144723244</v>
      </c>
      <c r="N62" s="7">
        <f t="shared" si="3"/>
        <v>4103114.76</v>
      </c>
      <c r="O62" s="7">
        <f t="shared" si="4"/>
        <v>222222.76</v>
      </c>
      <c r="P62" s="7">
        <f t="shared" si="5"/>
        <v>29.74770565343433</v>
      </c>
    </row>
    <row r="63" spans="1:16">
      <c r="A63" s="8" t="s">
        <v>24</v>
      </c>
      <c r="B63" s="9" t="s">
        <v>25</v>
      </c>
      <c r="C63" s="10">
        <v>3237970</v>
      </c>
      <c r="D63" s="10">
        <v>3207601</v>
      </c>
      <c r="E63" s="10">
        <v>248804</v>
      </c>
      <c r="F63" s="10">
        <v>72578.62</v>
      </c>
      <c r="G63" s="10">
        <v>0</v>
      </c>
      <c r="H63" s="10">
        <v>72578.62</v>
      </c>
      <c r="I63" s="10">
        <v>0</v>
      </c>
      <c r="J63" s="10">
        <v>0</v>
      </c>
      <c r="K63" s="10">
        <f t="shared" si="0"/>
        <v>176225.38</v>
      </c>
      <c r="L63" s="10">
        <f t="shared" si="1"/>
        <v>3135022.38</v>
      </c>
      <c r="M63" s="10">
        <f t="shared" si="2"/>
        <v>29.171002073921638</v>
      </c>
      <c r="N63" s="10">
        <f t="shared" si="3"/>
        <v>3135022.38</v>
      </c>
      <c r="O63" s="10">
        <f t="shared" si="4"/>
        <v>176225.38</v>
      </c>
      <c r="P63" s="10">
        <f t="shared" si="5"/>
        <v>29.171002073921638</v>
      </c>
    </row>
    <row r="64" spans="1:16">
      <c r="A64" s="8" t="s">
        <v>26</v>
      </c>
      <c r="B64" s="9" t="s">
        <v>27</v>
      </c>
      <c r="C64" s="10">
        <v>661405</v>
      </c>
      <c r="D64" s="10">
        <v>654724</v>
      </c>
      <c r="E64" s="10">
        <v>55117</v>
      </c>
      <c r="F64" s="10">
        <v>15967.3</v>
      </c>
      <c r="G64" s="10">
        <v>0</v>
      </c>
      <c r="H64" s="10">
        <v>15967.3</v>
      </c>
      <c r="I64" s="10">
        <v>0</v>
      </c>
      <c r="J64" s="10">
        <v>0</v>
      </c>
      <c r="K64" s="10">
        <f t="shared" si="0"/>
        <v>39149.699999999997</v>
      </c>
      <c r="L64" s="10">
        <f t="shared" si="1"/>
        <v>638756.69999999995</v>
      </c>
      <c r="M64" s="10">
        <f t="shared" si="2"/>
        <v>28.969827820817535</v>
      </c>
      <c r="N64" s="10">
        <f t="shared" si="3"/>
        <v>638756.69999999995</v>
      </c>
      <c r="O64" s="10">
        <f t="shared" si="4"/>
        <v>39149.699999999997</v>
      </c>
      <c r="P64" s="10">
        <f t="shared" si="5"/>
        <v>28.969827820817535</v>
      </c>
    </row>
    <row r="65" spans="1:16">
      <c r="A65" s="8" t="s">
        <v>28</v>
      </c>
      <c r="B65" s="9" t="s">
        <v>29</v>
      </c>
      <c r="C65" s="10">
        <v>98534</v>
      </c>
      <c r="D65" s="10">
        <v>109869</v>
      </c>
      <c r="E65" s="10">
        <v>5000</v>
      </c>
      <c r="F65" s="10">
        <v>0</v>
      </c>
      <c r="G65" s="10">
        <v>0</v>
      </c>
      <c r="H65" s="10">
        <v>1681</v>
      </c>
      <c r="I65" s="10">
        <v>0</v>
      </c>
      <c r="J65" s="10">
        <v>0</v>
      </c>
      <c r="K65" s="10">
        <f t="shared" si="0"/>
        <v>5000</v>
      </c>
      <c r="L65" s="10">
        <f t="shared" si="1"/>
        <v>109869</v>
      </c>
      <c r="M65" s="10">
        <f t="shared" si="2"/>
        <v>0</v>
      </c>
      <c r="N65" s="10">
        <f t="shared" si="3"/>
        <v>108188</v>
      </c>
      <c r="O65" s="10">
        <f t="shared" si="4"/>
        <v>3319</v>
      </c>
      <c r="P65" s="10">
        <f t="shared" si="5"/>
        <v>33.619999999999997</v>
      </c>
    </row>
    <row r="66" spans="1:16">
      <c r="A66" s="8" t="s">
        <v>30</v>
      </c>
      <c r="B66" s="9" t="s">
        <v>31</v>
      </c>
      <c r="C66" s="10">
        <v>94506</v>
      </c>
      <c r="D66" s="10">
        <v>83171</v>
      </c>
      <c r="E66" s="10">
        <v>4000</v>
      </c>
      <c r="F66" s="10">
        <v>1084.32</v>
      </c>
      <c r="G66" s="10">
        <v>0</v>
      </c>
      <c r="H66" s="10">
        <v>2180</v>
      </c>
      <c r="I66" s="10">
        <v>504.32</v>
      </c>
      <c r="J66" s="10">
        <v>504.32</v>
      </c>
      <c r="K66" s="10">
        <f t="shared" si="0"/>
        <v>2915.6800000000003</v>
      </c>
      <c r="L66" s="10">
        <f t="shared" si="1"/>
        <v>82086.679999999993</v>
      </c>
      <c r="M66" s="10">
        <f t="shared" si="2"/>
        <v>27.107999999999997</v>
      </c>
      <c r="N66" s="10">
        <f t="shared" si="3"/>
        <v>80991</v>
      </c>
      <c r="O66" s="10">
        <f t="shared" si="4"/>
        <v>1820</v>
      </c>
      <c r="P66" s="10">
        <f t="shared" si="5"/>
        <v>54.500000000000007</v>
      </c>
    </row>
    <row r="67" spans="1:16">
      <c r="A67" s="8" t="s">
        <v>32</v>
      </c>
      <c r="B67" s="9" t="s">
        <v>33</v>
      </c>
      <c r="C67" s="10">
        <v>1723</v>
      </c>
      <c r="D67" s="10">
        <v>1723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1723</v>
      </c>
      <c r="M67" s="10">
        <f t="shared" si="2"/>
        <v>0</v>
      </c>
      <c r="N67" s="10">
        <f t="shared" si="3"/>
        <v>1723</v>
      </c>
      <c r="O67" s="10">
        <f t="shared" si="4"/>
        <v>0</v>
      </c>
      <c r="P67" s="10">
        <f t="shared" si="5"/>
        <v>0</v>
      </c>
    </row>
    <row r="68" spans="1:16">
      <c r="A68" s="8" t="s">
        <v>34</v>
      </c>
      <c r="B68" s="9" t="s">
        <v>35</v>
      </c>
      <c r="C68" s="10">
        <v>92023</v>
      </c>
      <c r="D68" s="10">
        <v>92023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92023</v>
      </c>
      <c r="M68" s="10">
        <f t="shared" si="2"/>
        <v>0</v>
      </c>
      <c r="N68" s="10">
        <f t="shared" si="3"/>
        <v>92023</v>
      </c>
      <c r="O68" s="10">
        <f t="shared" si="4"/>
        <v>0</v>
      </c>
      <c r="P68" s="10">
        <f t="shared" si="5"/>
        <v>0</v>
      </c>
    </row>
    <row r="69" spans="1:16">
      <c r="A69" s="8" t="s">
        <v>36</v>
      </c>
      <c r="B69" s="9" t="s">
        <v>37</v>
      </c>
      <c r="C69" s="10">
        <v>2253</v>
      </c>
      <c r="D69" s="10">
        <v>2253</v>
      </c>
      <c r="E69" s="10">
        <v>200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200</v>
      </c>
      <c r="L69" s="10">
        <f t="shared" si="1"/>
        <v>2253</v>
      </c>
      <c r="M69" s="10">
        <f t="shared" si="2"/>
        <v>0</v>
      </c>
      <c r="N69" s="10">
        <f t="shared" si="3"/>
        <v>2253</v>
      </c>
      <c r="O69" s="10">
        <f t="shared" si="4"/>
        <v>200</v>
      </c>
      <c r="P69" s="10">
        <f t="shared" si="5"/>
        <v>0</v>
      </c>
    </row>
    <row r="70" spans="1:16">
      <c r="A70" s="8" t="s">
        <v>38</v>
      </c>
      <c r="B70" s="9" t="s">
        <v>39</v>
      </c>
      <c r="C70" s="10">
        <v>33659</v>
      </c>
      <c r="D70" s="10">
        <v>33659</v>
      </c>
      <c r="E70" s="10">
        <v>2500</v>
      </c>
      <c r="F70" s="10">
        <v>1086.22</v>
      </c>
      <c r="G70" s="10">
        <v>0</v>
      </c>
      <c r="H70" s="10">
        <v>1086.22</v>
      </c>
      <c r="I70" s="10">
        <v>0</v>
      </c>
      <c r="J70" s="10">
        <v>0</v>
      </c>
      <c r="K70" s="10">
        <f t="shared" ref="K70:K133" si="6">E70-F70</f>
        <v>1413.78</v>
      </c>
      <c r="L70" s="10">
        <f t="shared" ref="L70:L133" si="7">D70-F70</f>
        <v>32572.78</v>
      </c>
      <c r="M70" s="10">
        <f t="shared" ref="M70:M133" si="8">IF(E70=0,0,(F70/E70)*100)</f>
        <v>43.448799999999999</v>
      </c>
      <c r="N70" s="10">
        <f t="shared" ref="N70:N133" si="9">D70-H70</f>
        <v>32572.78</v>
      </c>
      <c r="O70" s="10">
        <f t="shared" ref="O70:O133" si="10">E70-H70</f>
        <v>1413.78</v>
      </c>
      <c r="P70" s="10">
        <f t="shared" ref="P70:P133" si="11">IF(E70=0,0,(H70/E70)*100)</f>
        <v>43.448799999999999</v>
      </c>
    </row>
    <row r="71" spans="1:16" ht="25.5">
      <c r="A71" s="8" t="s">
        <v>42</v>
      </c>
      <c r="B71" s="9" t="s">
        <v>43</v>
      </c>
      <c r="C71" s="10">
        <v>3015</v>
      </c>
      <c r="D71" s="10">
        <v>3015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3015</v>
      </c>
      <c r="M71" s="10">
        <f t="shared" si="8"/>
        <v>0</v>
      </c>
      <c r="N71" s="10">
        <f t="shared" si="9"/>
        <v>3015</v>
      </c>
      <c r="O71" s="10">
        <f t="shared" si="10"/>
        <v>0</v>
      </c>
      <c r="P71" s="10">
        <f t="shared" si="11"/>
        <v>0</v>
      </c>
    </row>
    <row r="72" spans="1:16">
      <c r="A72" s="8" t="s">
        <v>44</v>
      </c>
      <c r="B72" s="9" t="s">
        <v>45</v>
      </c>
      <c r="C72" s="10">
        <v>9175</v>
      </c>
      <c r="D72" s="10">
        <v>9175</v>
      </c>
      <c r="E72" s="10">
        <v>700</v>
      </c>
      <c r="F72" s="10">
        <v>605.1</v>
      </c>
      <c r="G72" s="10">
        <v>0</v>
      </c>
      <c r="H72" s="10">
        <v>605.1</v>
      </c>
      <c r="I72" s="10">
        <v>0</v>
      </c>
      <c r="J72" s="10">
        <v>0</v>
      </c>
      <c r="K72" s="10">
        <f t="shared" si="6"/>
        <v>94.899999999999977</v>
      </c>
      <c r="L72" s="10">
        <f t="shared" si="7"/>
        <v>8569.9</v>
      </c>
      <c r="M72" s="10">
        <f t="shared" si="8"/>
        <v>86.44285714285715</v>
      </c>
      <c r="N72" s="10">
        <f t="shared" si="9"/>
        <v>8569.9</v>
      </c>
      <c r="O72" s="10">
        <f t="shared" si="10"/>
        <v>94.899999999999977</v>
      </c>
      <c r="P72" s="10">
        <f t="shared" si="11"/>
        <v>86.44285714285715</v>
      </c>
    </row>
    <row r="73" spans="1:16">
      <c r="A73" s="5" t="s">
        <v>75</v>
      </c>
      <c r="B73" s="6" t="s">
        <v>76</v>
      </c>
      <c r="C73" s="7">
        <v>385037464</v>
      </c>
      <c r="D73" s="7">
        <v>365259903.36000001</v>
      </c>
      <c r="E73" s="7">
        <v>20455731</v>
      </c>
      <c r="F73" s="7">
        <v>1641876.2600000002</v>
      </c>
      <c r="G73" s="7">
        <v>240.59</v>
      </c>
      <c r="H73" s="7">
        <v>2095381.29</v>
      </c>
      <c r="I73" s="7">
        <v>252699.08</v>
      </c>
      <c r="J73" s="7">
        <v>6215790.2599999998</v>
      </c>
      <c r="K73" s="7">
        <f t="shared" si="6"/>
        <v>18813854.739999998</v>
      </c>
      <c r="L73" s="7">
        <f t="shared" si="7"/>
        <v>363618027.10000002</v>
      </c>
      <c r="M73" s="7">
        <f t="shared" si="8"/>
        <v>8.0264853893512793</v>
      </c>
      <c r="N73" s="7">
        <f t="shared" si="9"/>
        <v>363164522.06999999</v>
      </c>
      <c r="O73" s="7">
        <f t="shared" si="10"/>
        <v>18360349.710000001</v>
      </c>
      <c r="P73" s="7">
        <f t="shared" si="11"/>
        <v>10.243492593835928</v>
      </c>
    </row>
    <row r="74" spans="1:16">
      <c r="A74" s="8" t="s">
        <v>24</v>
      </c>
      <c r="B74" s="9" t="s">
        <v>25</v>
      </c>
      <c r="C74" s="10">
        <v>233431625</v>
      </c>
      <c r="D74" s="10">
        <v>233551416</v>
      </c>
      <c r="E74" s="10">
        <v>13016172</v>
      </c>
      <c r="F74" s="10">
        <v>33957.99</v>
      </c>
      <c r="G74" s="10">
        <v>0</v>
      </c>
      <c r="H74" s="10">
        <v>70870.73</v>
      </c>
      <c r="I74" s="10">
        <v>10310.790000000001</v>
      </c>
      <c r="J74" s="10">
        <v>4148389.2</v>
      </c>
      <c r="K74" s="10">
        <f t="shared" si="6"/>
        <v>12982214.01</v>
      </c>
      <c r="L74" s="10">
        <f t="shared" si="7"/>
        <v>233517458.00999999</v>
      </c>
      <c r="M74" s="10">
        <f t="shared" si="8"/>
        <v>0.26089075958738095</v>
      </c>
      <c r="N74" s="10">
        <f t="shared" si="9"/>
        <v>233480545.27000001</v>
      </c>
      <c r="O74" s="10">
        <f t="shared" si="10"/>
        <v>12945301.27</v>
      </c>
      <c r="P74" s="10">
        <f t="shared" si="11"/>
        <v>0.54448212577399868</v>
      </c>
    </row>
    <row r="75" spans="1:16">
      <c r="A75" s="8" t="s">
        <v>26</v>
      </c>
      <c r="B75" s="9" t="s">
        <v>27</v>
      </c>
      <c r="C75" s="10">
        <v>51355154</v>
      </c>
      <c r="D75" s="10">
        <v>51381505</v>
      </c>
      <c r="E75" s="10">
        <v>2863468</v>
      </c>
      <c r="F75" s="10">
        <v>8765.2199999999993</v>
      </c>
      <c r="G75" s="10">
        <v>0</v>
      </c>
      <c r="H75" s="10">
        <v>15694.45</v>
      </c>
      <c r="I75" s="10">
        <v>2272.31</v>
      </c>
      <c r="J75" s="10">
        <v>877896.33</v>
      </c>
      <c r="K75" s="10">
        <f t="shared" si="6"/>
        <v>2854702.78</v>
      </c>
      <c r="L75" s="10">
        <f t="shared" si="7"/>
        <v>51372739.780000001</v>
      </c>
      <c r="M75" s="10">
        <f t="shared" si="8"/>
        <v>0.30610504465214905</v>
      </c>
      <c r="N75" s="10">
        <f t="shared" si="9"/>
        <v>51365810.549999997</v>
      </c>
      <c r="O75" s="10">
        <f t="shared" si="10"/>
        <v>2847773.55</v>
      </c>
      <c r="P75" s="10">
        <f t="shared" si="11"/>
        <v>0.54809238308233232</v>
      </c>
    </row>
    <row r="76" spans="1:16">
      <c r="A76" s="8" t="s">
        <v>28</v>
      </c>
      <c r="B76" s="9" t="s">
        <v>29</v>
      </c>
      <c r="C76" s="10">
        <v>10298885</v>
      </c>
      <c r="D76" s="10">
        <v>11536812.050000001</v>
      </c>
      <c r="E76" s="10">
        <v>932949</v>
      </c>
      <c r="F76" s="10">
        <v>387454.87</v>
      </c>
      <c r="G76" s="10">
        <v>23.3</v>
      </c>
      <c r="H76" s="10">
        <v>639585.98</v>
      </c>
      <c r="I76" s="10">
        <v>49133.16</v>
      </c>
      <c r="J76" s="10">
        <v>402675.48</v>
      </c>
      <c r="K76" s="10">
        <f t="shared" si="6"/>
        <v>545494.13</v>
      </c>
      <c r="L76" s="10">
        <f t="shared" si="7"/>
        <v>11149357.180000002</v>
      </c>
      <c r="M76" s="10">
        <f t="shared" si="8"/>
        <v>41.530123297200596</v>
      </c>
      <c r="N76" s="10">
        <f t="shared" si="9"/>
        <v>10897226.07</v>
      </c>
      <c r="O76" s="10">
        <f t="shared" si="10"/>
        <v>293363.02</v>
      </c>
      <c r="P76" s="10">
        <f t="shared" si="11"/>
        <v>68.555299378636988</v>
      </c>
    </row>
    <row r="77" spans="1:16">
      <c r="A77" s="8" t="s">
        <v>77</v>
      </c>
      <c r="B77" s="9" t="s">
        <v>78</v>
      </c>
      <c r="C77" s="10">
        <v>199300</v>
      </c>
      <c r="D77" s="10">
        <v>346500</v>
      </c>
      <c r="E77" s="10">
        <v>23108</v>
      </c>
      <c r="F77" s="10">
        <v>4855.99</v>
      </c>
      <c r="G77" s="10">
        <v>0</v>
      </c>
      <c r="H77" s="10">
        <v>11920.99</v>
      </c>
      <c r="I77" s="10">
        <v>0</v>
      </c>
      <c r="J77" s="10">
        <v>2796</v>
      </c>
      <c r="K77" s="10">
        <f t="shared" si="6"/>
        <v>18252.010000000002</v>
      </c>
      <c r="L77" s="10">
        <f t="shared" si="7"/>
        <v>341644.01</v>
      </c>
      <c r="M77" s="10">
        <f t="shared" si="8"/>
        <v>21.014324043621254</v>
      </c>
      <c r="N77" s="10">
        <f t="shared" si="9"/>
        <v>334579.01</v>
      </c>
      <c r="O77" s="10">
        <f t="shared" si="10"/>
        <v>11187.01</v>
      </c>
      <c r="P77" s="10">
        <f t="shared" si="11"/>
        <v>51.588151289596674</v>
      </c>
    </row>
    <row r="78" spans="1:16">
      <c r="A78" s="8" t="s">
        <v>79</v>
      </c>
      <c r="B78" s="9" t="s">
        <v>80</v>
      </c>
      <c r="C78" s="10">
        <v>32805800</v>
      </c>
      <c r="D78" s="10">
        <v>21324944</v>
      </c>
      <c r="E78" s="10">
        <v>1822451</v>
      </c>
      <c r="F78" s="10">
        <v>303625.49</v>
      </c>
      <c r="G78" s="10">
        <v>0</v>
      </c>
      <c r="H78" s="10">
        <v>396136.84</v>
      </c>
      <c r="I78" s="10">
        <v>22833.13</v>
      </c>
      <c r="J78" s="10">
        <v>398647.74</v>
      </c>
      <c r="K78" s="10">
        <f t="shared" si="6"/>
        <v>1518825.51</v>
      </c>
      <c r="L78" s="10">
        <f t="shared" si="7"/>
        <v>21021318.510000002</v>
      </c>
      <c r="M78" s="10">
        <f t="shared" si="8"/>
        <v>16.660282773034776</v>
      </c>
      <c r="N78" s="10">
        <f t="shared" si="9"/>
        <v>20928807.16</v>
      </c>
      <c r="O78" s="10">
        <f t="shared" si="10"/>
        <v>1426314.16</v>
      </c>
      <c r="P78" s="10">
        <f t="shared" si="11"/>
        <v>21.736487839727928</v>
      </c>
    </row>
    <row r="79" spans="1:16">
      <c r="A79" s="8" t="s">
        <v>30</v>
      </c>
      <c r="B79" s="9" t="s">
        <v>31</v>
      </c>
      <c r="C79" s="10">
        <v>18388600</v>
      </c>
      <c r="D79" s="10">
        <v>18880161.309999999</v>
      </c>
      <c r="E79" s="10">
        <v>693860</v>
      </c>
      <c r="F79" s="10">
        <v>746331.99</v>
      </c>
      <c r="G79" s="10">
        <v>217.29</v>
      </c>
      <c r="H79" s="10">
        <v>677434</v>
      </c>
      <c r="I79" s="10">
        <v>68897.990000000005</v>
      </c>
      <c r="J79" s="10">
        <v>272705.3</v>
      </c>
      <c r="K79" s="10">
        <f t="shared" si="6"/>
        <v>-52471.989999999991</v>
      </c>
      <c r="L79" s="10">
        <f t="shared" si="7"/>
        <v>18133829.32</v>
      </c>
      <c r="M79" s="10">
        <f t="shared" si="8"/>
        <v>107.56233101778456</v>
      </c>
      <c r="N79" s="10">
        <f t="shared" si="9"/>
        <v>18202727.309999999</v>
      </c>
      <c r="O79" s="10">
        <f t="shared" si="10"/>
        <v>16426</v>
      </c>
      <c r="P79" s="10">
        <f t="shared" si="11"/>
        <v>97.632663649727618</v>
      </c>
    </row>
    <row r="80" spans="1:16">
      <c r="A80" s="8" t="s">
        <v>32</v>
      </c>
      <c r="B80" s="9" t="s">
        <v>33</v>
      </c>
      <c r="C80" s="10">
        <v>1300</v>
      </c>
      <c r="D80" s="10">
        <v>1300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1300</v>
      </c>
      <c r="M80" s="10">
        <f t="shared" si="8"/>
        <v>0</v>
      </c>
      <c r="N80" s="10">
        <f t="shared" si="9"/>
        <v>1300</v>
      </c>
      <c r="O80" s="10">
        <f t="shared" si="10"/>
        <v>0</v>
      </c>
      <c r="P80" s="10">
        <f t="shared" si="11"/>
        <v>0</v>
      </c>
    </row>
    <row r="81" spans="1:16">
      <c r="A81" s="8" t="s">
        <v>34</v>
      </c>
      <c r="B81" s="9" t="s">
        <v>35</v>
      </c>
      <c r="C81" s="10">
        <v>18455000</v>
      </c>
      <c r="D81" s="10">
        <v>9858525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9858525</v>
      </c>
      <c r="M81" s="10">
        <f t="shared" si="8"/>
        <v>0</v>
      </c>
      <c r="N81" s="10">
        <f t="shared" si="9"/>
        <v>9858525</v>
      </c>
      <c r="O81" s="10">
        <f t="shared" si="10"/>
        <v>0</v>
      </c>
      <c r="P81" s="10">
        <f t="shared" si="11"/>
        <v>0</v>
      </c>
    </row>
    <row r="82" spans="1:16">
      <c r="A82" s="8" t="s">
        <v>36</v>
      </c>
      <c r="B82" s="9" t="s">
        <v>37</v>
      </c>
      <c r="C82" s="10">
        <v>2953700</v>
      </c>
      <c r="D82" s="10">
        <v>2953700</v>
      </c>
      <c r="E82" s="10">
        <v>225469</v>
      </c>
      <c r="F82" s="10">
        <v>94529.34</v>
      </c>
      <c r="G82" s="10">
        <v>0</v>
      </c>
      <c r="H82" s="10">
        <v>5597.36</v>
      </c>
      <c r="I82" s="10">
        <v>88931.98</v>
      </c>
      <c r="J82" s="10">
        <v>95059.74</v>
      </c>
      <c r="K82" s="10">
        <f t="shared" si="6"/>
        <v>130939.66</v>
      </c>
      <c r="L82" s="10">
        <f t="shared" si="7"/>
        <v>2859170.66</v>
      </c>
      <c r="M82" s="10">
        <f t="shared" si="8"/>
        <v>41.925648315289457</v>
      </c>
      <c r="N82" s="10">
        <f t="shared" si="9"/>
        <v>2948102.64</v>
      </c>
      <c r="O82" s="10">
        <f t="shared" si="10"/>
        <v>219871.64</v>
      </c>
      <c r="P82" s="10">
        <f t="shared" si="11"/>
        <v>2.482540837099557</v>
      </c>
    </row>
    <row r="83" spans="1:16">
      <c r="A83" s="8" t="s">
        <v>38</v>
      </c>
      <c r="B83" s="9" t="s">
        <v>39</v>
      </c>
      <c r="C83" s="10">
        <v>10266000</v>
      </c>
      <c r="D83" s="10">
        <v>10266000</v>
      </c>
      <c r="E83" s="10">
        <v>729527</v>
      </c>
      <c r="F83" s="10">
        <v>48918.01</v>
      </c>
      <c r="G83" s="10">
        <v>0</v>
      </c>
      <c r="H83" s="10">
        <v>231166.25</v>
      </c>
      <c r="I83" s="10">
        <v>1841.1</v>
      </c>
      <c r="J83" s="10">
        <v>1841.1</v>
      </c>
      <c r="K83" s="10">
        <f t="shared" si="6"/>
        <v>680608.99</v>
      </c>
      <c r="L83" s="10">
        <f t="shared" si="7"/>
        <v>10217081.99</v>
      </c>
      <c r="M83" s="10">
        <f t="shared" si="8"/>
        <v>6.7054420192809872</v>
      </c>
      <c r="N83" s="10">
        <f t="shared" si="9"/>
        <v>10034833.75</v>
      </c>
      <c r="O83" s="10">
        <f t="shared" si="10"/>
        <v>498360.75</v>
      </c>
      <c r="P83" s="10">
        <f t="shared" si="11"/>
        <v>31.687141120205283</v>
      </c>
    </row>
    <row r="84" spans="1:16">
      <c r="A84" s="8" t="s">
        <v>40</v>
      </c>
      <c r="B84" s="9" t="s">
        <v>41</v>
      </c>
      <c r="C84" s="10">
        <v>5744500</v>
      </c>
      <c r="D84" s="10">
        <v>3790600</v>
      </c>
      <c r="E84" s="10">
        <v>98000</v>
      </c>
      <c r="F84" s="10">
        <v>7075.1</v>
      </c>
      <c r="G84" s="10">
        <v>0</v>
      </c>
      <c r="H84" s="10">
        <v>42140.54</v>
      </c>
      <c r="I84" s="10">
        <v>1732.36</v>
      </c>
      <c r="J84" s="10">
        <v>1732.36</v>
      </c>
      <c r="K84" s="10">
        <f t="shared" si="6"/>
        <v>90924.9</v>
      </c>
      <c r="L84" s="10">
        <f t="shared" si="7"/>
        <v>3783524.9</v>
      </c>
      <c r="M84" s="10">
        <f t="shared" si="8"/>
        <v>7.219489795918367</v>
      </c>
      <c r="N84" s="10">
        <f t="shared" si="9"/>
        <v>3748459.46</v>
      </c>
      <c r="O84" s="10">
        <f t="shared" si="10"/>
        <v>55859.46</v>
      </c>
      <c r="P84" s="10">
        <f t="shared" si="11"/>
        <v>43.00055102040816</v>
      </c>
    </row>
    <row r="85" spans="1:16">
      <c r="A85" s="8" t="s">
        <v>81</v>
      </c>
      <c r="B85" s="9" t="s">
        <v>82</v>
      </c>
      <c r="C85" s="10">
        <v>1044700</v>
      </c>
      <c r="D85" s="10">
        <v>1044700</v>
      </c>
      <c r="E85" s="10">
        <v>48327</v>
      </c>
      <c r="F85" s="10">
        <v>5612.51</v>
      </c>
      <c r="G85" s="10">
        <v>0</v>
      </c>
      <c r="H85" s="10">
        <v>4524.3999999999996</v>
      </c>
      <c r="I85" s="10">
        <v>4822.26</v>
      </c>
      <c r="J85" s="10">
        <v>12123.01</v>
      </c>
      <c r="K85" s="10">
        <f t="shared" si="6"/>
        <v>42714.49</v>
      </c>
      <c r="L85" s="10">
        <f t="shared" si="7"/>
        <v>1039087.49</v>
      </c>
      <c r="M85" s="10">
        <f t="shared" si="8"/>
        <v>11.61361143874025</v>
      </c>
      <c r="N85" s="10">
        <f t="shared" si="9"/>
        <v>1040175.6</v>
      </c>
      <c r="O85" s="10">
        <f t="shared" si="10"/>
        <v>43802.6</v>
      </c>
      <c r="P85" s="10">
        <f t="shared" si="11"/>
        <v>9.362054338154655</v>
      </c>
    </row>
    <row r="86" spans="1:16" ht="25.5">
      <c r="A86" s="8" t="s">
        <v>42</v>
      </c>
      <c r="B86" s="9" t="s">
        <v>43</v>
      </c>
      <c r="C86" s="10">
        <v>60900</v>
      </c>
      <c r="D86" s="10">
        <v>291740</v>
      </c>
      <c r="E86" s="10">
        <v>2400</v>
      </c>
      <c r="F86" s="10">
        <v>440</v>
      </c>
      <c r="G86" s="10">
        <v>0</v>
      </c>
      <c r="H86" s="10">
        <v>0</v>
      </c>
      <c r="I86" s="10">
        <v>1924</v>
      </c>
      <c r="J86" s="10">
        <v>1924</v>
      </c>
      <c r="K86" s="10">
        <f t="shared" si="6"/>
        <v>1960</v>
      </c>
      <c r="L86" s="10">
        <f t="shared" si="7"/>
        <v>291300</v>
      </c>
      <c r="M86" s="10">
        <f t="shared" si="8"/>
        <v>18.333333333333332</v>
      </c>
      <c r="N86" s="10">
        <f t="shared" si="9"/>
        <v>291740</v>
      </c>
      <c r="O86" s="10">
        <f t="shared" si="10"/>
        <v>2400</v>
      </c>
      <c r="P86" s="10">
        <f t="shared" si="11"/>
        <v>0</v>
      </c>
    </row>
    <row r="87" spans="1:16">
      <c r="A87" s="8" t="s">
        <v>44</v>
      </c>
      <c r="B87" s="9" t="s">
        <v>45</v>
      </c>
      <c r="C87" s="10">
        <v>32000</v>
      </c>
      <c r="D87" s="10">
        <v>32000</v>
      </c>
      <c r="E87" s="10">
        <v>0</v>
      </c>
      <c r="F87" s="10">
        <v>309.75</v>
      </c>
      <c r="G87" s="10">
        <v>0</v>
      </c>
      <c r="H87" s="10">
        <v>309.75</v>
      </c>
      <c r="I87" s="10">
        <v>0</v>
      </c>
      <c r="J87" s="10">
        <v>0</v>
      </c>
      <c r="K87" s="10">
        <f t="shared" si="6"/>
        <v>-309.75</v>
      </c>
      <c r="L87" s="10">
        <f t="shared" si="7"/>
        <v>31690.25</v>
      </c>
      <c r="M87" s="10">
        <f t="shared" si="8"/>
        <v>0</v>
      </c>
      <c r="N87" s="10">
        <f t="shared" si="9"/>
        <v>31690.25</v>
      </c>
      <c r="O87" s="10">
        <f t="shared" si="10"/>
        <v>-309.75</v>
      </c>
      <c r="P87" s="10">
        <f t="shared" si="11"/>
        <v>0</v>
      </c>
    </row>
    <row r="88" spans="1:16" ht="38.25">
      <c r="A88" s="5" t="s">
        <v>83</v>
      </c>
      <c r="B88" s="6" t="s">
        <v>84</v>
      </c>
      <c r="C88" s="7">
        <v>670048749</v>
      </c>
      <c r="D88" s="7">
        <v>680597740</v>
      </c>
      <c r="E88" s="7">
        <v>35391758</v>
      </c>
      <c r="F88" s="7">
        <v>11369327.799999999</v>
      </c>
      <c r="G88" s="7">
        <v>3.9</v>
      </c>
      <c r="H88" s="7">
        <v>2743623.2199999997</v>
      </c>
      <c r="I88" s="7">
        <v>9066481.7000000011</v>
      </c>
      <c r="J88" s="7">
        <v>11501022.330000004</v>
      </c>
      <c r="K88" s="7">
        <f t="shared" si="6"/>
        <v>24022430.200000003</v>
      </c>
      <c r="L88" s="7">
        <f t="shared" si="7"/>
        <v>669228412.20000005</v>
      </c>
      <c r="M88" s="7">
        <f t="shared" si="8"/>
        <v>32.124224515775673</v>
      </c>
      <c r="N88" s="7">
        <f t="shared" si="9"/>
        <v>677854116.77999997</v>
      </c>
      <c r="O88" s="7">
        <f t="shared" si="10"/>
        <v>32648134.780000001</v>
      </c>
      <c r="P88" s="7">
        <f t="shared" si="11"/>
        <v>7.7521529730170498</v>
      </c>
    </row>
    <row r="89" spans="1:16">
      <c r="A89" s="8" t="s">
        <v>24</v>
      </c>
      <c r="B89" s="9" t="s">
        <v>25</v>
      </c>
      <c r="C89" s="10">
        <v>449347872</v>
      </c>
      <c r="D89" s="10">
        <v>469296543</v>
      </c>
      <c r="E89" s="10">
        <v>21723274</v>
      </c>
      <c r="F89" s="10">
        <v>7076126.9000000004</v>
      </c>
      <c r="G89" s="10">
        <v>0</v>
      </c>
      <c r="H89" s="10">
        <v>59460.77</v>
      </c>
      <c r="I89" s="10">
        <v>7032142.8200000003</v>
      </c>
      <c r="J89" s="10">
        <v>7032142.8200000003</v>
      </c>
      <c r="K89" s="10">
        <f t="shared" si="6"/>
        <v>14647147.1</v>
      </c>
      <c r="L89" s="10">
        <f t="shared" si="7"/>
        <v>462220416.10000002</v>
      </c>
      <c r="M89" s="10">
        <f t="shared" si="8"/>
        <v>32.573943043760352</v>
      </c>
      <c r="N89" s="10">
        <f t="shared" si="9"/>
        <v>469237082.23000002</v>
      </c>
      <c r="O89" s="10">
        <f t="shared" si="10"/>
        <v>21663813.23</v>
      </c>
      <c r="P89" s="10">
        <f t="shared" si="11"/>
        <v>0.2737191916835372</v>
      </c>
    </row>
    <row r="90" spans="1:16">
      <c r="A90" s="8" t="s">
        <v>26</v>
      </c>
      <c r="B90" s="9" t="s">
        <v>27</v>
      </c>
      <c r="C90" s="10">
        <v>98856860</v>
      </c>
      <c r="D90" s="10">
        <v>102944484</v>
      </c>
      <c r="E90" s="10">
        <v>4765156</v>
      </c>
      <c r="F90" s="10">
        <v>1585863.17</v>
      </c>
      <c r="G90" s="10">
        <v>0</v>
      </c>
      <c r="H90" s="10">
        <v>11432.4</v>
      </c>
      <c r="I90" s="10">
        <v>1578531.23</v>
      </c>
      <c r="J90" s="10">
        <v>1578531.23</v>
      </c>
      <c r="K90" s="10">
        <f t="shared" si="6"/>
        <v>3179292.83</v>
      </c>
      <c r="L90" s="10">
        <f t="shared" si="7"/>
        <v>101358620.83</v>
      </c>
      <c r="M90" s="10">
        <f t="shared" si="8"/>
        <v>33.280404041336737</v>
      </c>
      <c r="N90" s="10">
        <f t="shared" si="9"/>
        <v>102933051.59999999</v>
      </c>
      <c r="O90" s="10">
        <f t="shared" si="10"/>
        <v>4753723.5999999996</v>
      </c>
      <c r="P90" s="10">
        <f t="shared" si="11"/>
        <v>0.23991659454590783</v>
      </c>
    </row>
    <row r="91" spans="1:16">
      <c r="A91" s="8" t="s">
        <v>28</v>
      </c>
      <c r="B91" s="9" t="s">
        <v>29</v>
      </c>
      <c r="C91" s="10">
        <v>11121617</v>
      </c>
      <c r="D91" s="10">
        <v>23769244</v>
      </c>
      <c r="E91" s="10">
        <v>4631637</v>
      </c>
      <c r="F91" s="10">
        <v>1566059.28</v>
      </c>
      <c r="G91" s="10">
        <v>0</v>
      </c>
      <c r="H91" s="10">
        <v>1711682.98</v>
      </c>
      <c r="I91" s="10">
        <v>75299</v>
      </c>
      <c r="J91" s="10">
        <v>1545058.98</v>
      </c>
      <c r="K91" s="10">
        <f t="shared" si="6"/>
        <v>3065577.7199999997</v>
      </c>
      <c r="L91" s="10">
        <f t="shared" si="7"/>
        <v>22203184.719999999</v>
      </c>
      <c r="M91" s="10">
        <f t="shared" si="8"/>
        <v>33.812219740018485</v>
      </c>
      <c r="N91" s="10">
        <f t="shared" si="9"/>
        <v>22057561.02</v>
      </c>
      <c r="O91" s="10">
        <f t="shared" si="10"/>
        <v>2919954.02</v>
      </c>
      <c r="P91" s="10">
        <f t="shared" si="11"/>
        <v>36.956328399656535</v>
      </c>
    </row>
    <row r="92" spans="1:16">
      <c r="A92" s="8" t="s">
        <v>77</v>
      </c>
      <c r="B92" s="9" t="s">
        <v>78</v>
      </c>
      <c r="C92" s="10">
        <v>274100</v>
      </c>
      <c r="D92" s="10">
        <v>366550</v>
      </c>
      <c r="E92" s="10">
        <v>40726</v>
      </c>
      <c r="F92" s="10">
        <v>6947.35</v>
      </c>
      <c r="G92" s="10">
        <v>0</v>
      </c>
      <c r="H92" s="10">
        <v>11200.2</v>
      </c>
      <c r="I92" s="10">
        <v>2494.8000000000002</v>
      </c>
      <c r="J92" s="10">
        <v>2494.8000000000002</v>
      </c>
      <c r="K92" s="10">
        <f t="shared" si="6"/>
        <v>33778.65</v>
      </c>
      <c r="L92" s="10">
        <f t="shared" si="7"/>
        <v>359602.65</v>
      </c>
      <c r="M92" s="10">
        <f t="shared" si="8"/>
        <v>17.058758532632716</v>
      </c>
      <c r="N92" s="10">
        <f t="shared" si="9"/>
        <v>355349.8</v>
      </c>
      <c r="O92" s="10">
        <f t="shared" si="10"/>
        <v>29525.8</v>
      </c>
      <c r="P92" s="10">
        <f t="shared" si="11"/>
        <v>27.501350488631342</v>
      </c>
    </row>
    <row r="93" spans="1:16">
      <c r="A93" s="8" t="s">
        <v>79</v>
      </c>
      <c r="B93" s="9" t="s">
        <v>80</v>
      </c>
      <c r="C93" s="10">
        <v>34076600</v>
      </c>
      <c r="D93" s="10">
        <v>20419356</v>
      </c>
      <c r="E93" s="10">
        <v>201800</v>
      </c>
      <c r="F93" s="10">
        <v>16732.02</v>
      </c>
      <c r="G93" s="10">
        <v>0.1</v>
      </c>
      <c r="H93" s="10">
        <v>13704.37</v>
      </c>
      <c r="I93" s="10">
        <v>3035.47</v>
      </c>
      <c r="J93" s="10">
        <v>21716.86</v>
      </c>
      <c r="K93" s="10">
        <f t="shared" si="6"/>
        <v>185067.98</v>
      </c>
      <c r="L93" s="10">
        <f t="shared" si="7"/>
        <v>20402623.98</v>
      </c>
      <c r="M93" s="10">
        <f t="shared" si="8"/>
        <v>8.2913875123885035</v>
      </c>
      <c r="N93" s="10">
        <f t="shared" si="9"/>
        <v>20405651.629999999</v>
      </c>
      <c r="O93" s="10">
        <f t="shared" si="10"/>
        <v>188095.63</v>
      </c>
      <c r="P93" s="10">
        <f t="shared" si="11"/>
        <v>6.7910654112983151</v>
      </c>
    </row>
    <row r="94" spans="1:16">
      <c r="A94" s="8" t="s">
        <v>30</v>
      </c>
      <c r="B94" s="9" t="s">
        <v>31</v>
      </c>
      <c r="C94" s="10">
        <v>20147100</v>
      </c>
      <c r="D94" s="10">
        <v>22949035.600000001</v>
      </c>
      <c r="E94" s="10">
        <v>3072264</v>
      </c>
      <c r="F94" s="10">
        <v>852019.37</v>
      </c>
      <c r="G94" s="10">
        <v>3.8</v>
      </c>
      <c r="H94" s="10">
        <v>791054.96</v>
      </c>
      <c r="I94" s="10">
        <v>155400.57</v>
      </c>
      <c r="J94" s="10">
        <v>1027433.21</v>
      </c>
      <c r="K94" s="10">
        <f t="shared" si="6"/>
        <v>2220244.63</v>
      </c>
      <c r="L94" s="10">
        <f t="shared" si="7"/>
        <v>22097016.23</v>
      </c>
      <c r="M94" s="10">
        <f t="shared" si="8"/>
        <v>27.73262226162856</v>
      </c>
      <c r="N94" s="10">
        <f t="shared" si="9"/>
        <v>22157980.640000001</v>
      </c>
      <c r="O94" s="10">
        <f t="shared" si="10"/>
        <v>2281209.04</v>
      </c>
      <c r="P94" s="10">
        <f t="shared" si="11"/>
        <v>25.74827423684944</v>
      </c>
    </row>
    <row r="95" spans="1:16">
      <c r="A95" s="8" t="s">
        <v>32</v>
      </c>
      <c r="B95" s="9" t="s">
        <v>33</v>
      </c>
      <c r="C95" s="10">
        <v>205200</v>
      </c>
      <c r="D95" s="10">
        <v>207600</v>
      </c>
      <c r="E95" s="10">
        <v>7400</v>
      </c>
      <c r="F95" s="10">
        <v>140</v>
      </c>
      <c r="G95" s="10">
        <v>0</v>
      </c>
      <c r="H95" s="10">
        <v>140</v>
      </c>
      <c r="I95" s="10">
        <v>0</v>
      </c>
      <c r="J95" s="10">
        <v>0</v>
      </c>
      <c r="K95" s="10">
        <f t="shared" si="6"/>
        <v>7260</v>
      </c>
      <c r="L95" s="10">
        <f t="shared" si="7"/>
        <v>207460</v>
      </c>
      <c r="M95" s="10">
        <f t="shared" si="8"/>
        <v>1.8918918918918921</v>
      </c>
      <c r="N95" s="10">
        <f t="shared" si="9"/>
        <v>207460</v>
      </c>
      <c r="O95" s="10">
        <f t="shared" si="10"/>
        <v>7260</v>
      </c>
      <c r="P95" s="10">
        <f t="shared" si="11"/>
        <v>1.8918918918918921</v>
      </c>
    </row>
    <row r="96" spans="1:16">
      <c r="A96" s="8" t="s">
        <v>34</v>
      </c>
      <c r="B96" s="9" t="s">
        <v>35</v>
      </c>
      <c r="C96" s="10">
        <v>34447900</v>
      </c>
      <c r="D96" s="10">
        <v>19809742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3647.9</v>
      </c>
      <c r="K96" s="10">
        <f t="shared" si="6"/>
        <v>0</v>
      </c>
      <c r="L96" s="10">
        <f t="shared" si="7"/>
        <v>19809742</v>
      </c>
      <c r="M96" s="10">
        <f t="shared" si="8"/>
        <v>0</v>
      </c>
      <c r="N96" s="10">
        <f t="shared" si="9"/>
        <v>19809742</v>
      </c>
      <c r="O96" s="10">
        <f t="shared" si="10"/>
        <v>0</v>
      </c>
      <c r="P96" s="10">
        <f t="shared" si="11"/>
        <v>0</v>
      </c>
    </row>
    <row r="97" spans="1:16">
      <c r="A97" s="8" t="s">
        <v>36</v>
      </c>
      <c r="B97" s="9" t="s">
        <v>37</v>
      </c>
      <c r="C97" s="10">
        <v>2699500</v>
      </c>
      <c r="D97" s="10">
        <v>2699500</v>
      </c>
      <c r="E97" s="10">
        <v>189800</v>
      </c>
      <c r="F97" s="10">
        <v>42383.41</v>
      </c>
      <c r="G97" s="10">
        <v>0</v>
      </c>
      <c r="H97" s="10">
        <v>1158.71</v>
      </c>
      <c r="I97" s="10">
        <v>41224.699999999997</v>
      </c>
      <c r="J97" s="10">
        <v>50059.46</v>
      </c>
      <c r="K97" s="10">
        <f t="shared" si="6"/>
        <v>147416.59</v>
      </c>
      <c r="L97" s="10">
        <f t="shared" si="7"/>
        <v>2657116.59</v>
      </c>
      <c r="M97" s="10">
        <f t="shared" si="8"/>
        <v>22.330563751317179</v>
      </c>
      <c r="N97" s="10">
        <f t="shared" si="9"/>
        <v>2698341.29</v>
      </c>
      <c r="O97" s="10">
        <f t="shared" si="10"/>
        <v>188641.29</v>
      </c>
      <c r="P97" s="10">
        <f t="shared" si="11"/>
        <v>0.61048998946259225</v>
      </c>
    </row>
    <row r="98" spans="1:16">
      <c r="A98" s="8" t="s">
        <v>38</v>
      </c>
      <c r="B98" s="9" t="s">
        <v>39</v>
      </c>
      <c r="C98" s="10">
        <v>8763800</v>
      </c>
      <c r="D98" s="10">
        <v>8464800</v>
      </c>
      <c r="E98" s="10">
        <v>469900</v>
      </c>
      <c r="F98" s="10">
        <v>22035.99</v>
      </c>
      <c r="G98" s="10">
        <v>0</v>
      </c>
      <c r="H98" s="10">
        <v>91225.46</v>
      </c>
      <c r="I98" s="10">
        <v>94.05</v>
      </c>
      <c r="J98" s="10">
        <v>94.05</v>
      </c>
      <c r="K98" s="10">
        <f t="shared" si="6"/>
        <v>447864.01</v>
      </c>
      <c r="L98" s="10">
        <f t="shared" si="7"/>
        <v>8442764.0099999998</v>
      </c>
      <c r="M98" s="10">
        <f t="shared" si="8"/>
        <v>4.6895062779314749</v>
      </c>
      <c r="N98" s="10">
        <f t="shared" si="9"/>
        <v>8373574.54</v>
      </c>
      <c r="O98" s="10">
        <f t="shared" si="10"/>
        <v>378674.54</v>
      </c>
      <c r="P98" s="10">
        <f t="shared" si="11"/>
        <v>19.413802936795062</v>
      </c>
    </row>
    <row r="99" spans="1:16">
      <c r="A99" s="8" t="s">
        <v>40</v>
      </c>
      <c r="B99" s="9" t="s">
        <v>41</v>
      </c>
      <c r="C99" s="10">
        <v>3004800</v>
      </c>
      <c r="D99" s="10">
        <v>1880800</v>
      </c>
      <c r="E99" s="10">
        <v>0</v>
      </c>
      <c r="F99" s="10">
        <v>1057.3</v>
      </c>
      <c r="G99" s="10">
        <v>0</v>
      </c>
      <c r="H99" s="10">
        <v>15356.44</v>
      </c>
      <c r="I99" s="10">
        <v>323.62</v>
      </c>
      <c r="J99" s="10">
        <v>323.62</v>
      </c>
      <c r="K99" s="10">
        <f t="shared" si="6"/>
        <v>-1057.3</v>
      </c>
      <c r="L99" s="10">
        <f t="shared" si="7"/>
        <v>1879742.7</v>
      </c>
      <c r="M99" s="10">
        <f t="shared" si="8"/>
        <v>0</v>
      </c>
      <c r="N99" s="10">
        <f t="shared" si="9"/>
        <v>1865443.56</v>
      </c>
      <c r="O99" s="10">
        <f t="shared" si="10"/>
        <v>-15356.44</v>
      </c>
      <c r="P99" s="10">
        <f t="shared" si="11"/>
        <v>0</v>
      </c>
    </row>
    <row r="100" spans="1:16">
      <c r="A100" s="8" t="s">
        <v>81</v>
      </c>
      <c r="B100" s="9" t="s">
        <v>82</v>
      </c>
      <c r="C100" s="10">
        <v>1946800</v>
      </c>
      <c r="D100" s="10">
        <v>1830957</v>
      </c>
      <c r="E100" s="10">
        <v>62597</v>
      </c>
      <c r="F100" s="10">
        <v>3223.84</v>
      </c>
      <c r="G100" s="10">
        <v>0</v>
      </c>
      <c r="H100" s="10">
        <v>1382.93</v>
      </c>
      <c r="I100" s="10">
        <v>3026.27</v>
      </c>
      <c r="J100" s="10">
        <v>18920.88</v>
      </c>
      <c r="K100" s="10">
        <f t="shared" si="6"/>
        <v>59373.16</v>
      </c>
      <c r="L100" s="10">
        <f t="shared" si="7"/>
        <v>1827733.16</v>
      </c>
      <c r="M100" s="10">
        <f t="shared" si="8"/>
        <v>5.1501509657012319</v>
      </c>
      <c r="N100" s="10">
        <f t="shared" si="9"/>
        <v>1829574.07</v>
      </c>
      <c r="O100" s="10">
        <f t="shared" si="10"/>
        <v>61214.07</v>
      </c>
      <c r="P100" s="10">
        <f t="shared" si="11"/>
        <v>2.2092592296755438</v>
      </c>
    </row>
    <row r="101" spans="1:16" ht="25.5">
      <c r="A101" s="8" t="s">
        <v>42</v>
      </c>
      <c r="B101" s="9" t="s">
        <v>43</v>
      </c>
      <c r="C101" s="10">
        <v>87100</v>
      </c>
      <c r="D101" s="10">
        <v>889628.4</v>
      </c>
      <c r="E101" s="10">
        <v>2200</v>
      </c>
      <c r="F101" s="10">
        <v>25960</v>
      </c>
      <c r="G101" s="10">
        <v>0</v>
      </c>
      <c r="H101" s="10">
        <v>35824</v>
      </c>
      <c r="I101" s="10">
        <v>4130</v>
      </c>
      <c r="J101" s="10">
        <v>7688</v>
      </c>
      <c r="K101" s="10">
        <f t="shared" si="6"/>
        <v>-23760</v>
      </c>
      <c r="L101" s="10">
        <f t="shared" si="7"/>
        <v>863668.4</v>
      </c>
      <c r="M101" s="10">
        <f t="shared" si="8"/>
        <v>1180</v>
      </c>
      <c r="N101" s="10">
        <f t="shared" si="9"/>
        <v>853804.4</v>
      </c>
      <c r="O101" s="10">
        <f t="shared" si="10"/>
        <v>-33624</v>
      </c>
      <c r="P101" s="10">
        <f t="shared" si="11"/>
        <v>1628.3636363636365</v>
      </c>
    </row>
    <row r="102" spans="1:16" ht="25.5">
      <c r="A102" s="8" t="s">
        <v>56</v>
      </c>
      <c r="B102" s="9" t="s">
        <v>57</v>
      </c>
      <c r="C102" s="10">
        <v>5040800</v>
      </c>
      <c r="D102" s="10">
        <v>5040800</v>
      </c>
      <c r="E102" s="10">
        <v>225004</v>
      </c>
      <c r="F102" s="10">
        <v>170779.17</v>
      </c>
      <c r="G102" s="10">
        <v>0</v>
      </c>
      <c r="H102" s="10">
        <v>0</v>
      </c>
      <c r="I102" s="10">
        <v>170779.17</v>
      </c>
      <c r="J102" s="10">
        <v>212885.52</v>
      </c>
      <c r="K102" s="10">
        <f t="shared" si="6"/>
        <v>54224.829999999987</v>
      </c>
      <c r="L102" s="10">
        <f t="shared" si="7"/>
        <v>4870020.83</v>
      </c>
      <c r="M102" s="10">
        <f t="shared" si="8"/>
        <v>75.900503991040168</v>
      </c>
      <c r="N102" s="10">
        <f t="shared" si="9"/>
        <v>5040800</v>
      </c>
      <c r="O102" s="10">
        <f t="shared" si="10"/>
        <v>225004</v>
      </c>
      <c r="P102" s="10">
        <f t="shared" si="11"/>
        <v>0</v>
      </c>
    </row>
    <row r="103" spans="1:16">
      <c r="A103" s="8" t="s">
        <v>85</v>
      </c>
      <c r="B103" s="9" t="s">
        <v>86</v>
      </c>
      <c r="C103" s="10">
        <v>13200</v>
      </c>
      <c r="D103" s="10">
        <v>13200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13200</v>
      </c>
      <c r="M103" s="10">
        <f t="shared" si="8"/>
        <v>0</v>
      </c>
      <c r="N103" s="10">
        <f t="shared" si="9"/>
        <v>13200</v>
      </c>
      <c r="O103" s="10">
        <f t="shared" si="10"/>
        <v>0</v>
      </c>
      <c r="P103" s="10">
        <f t="shared" si="11"/>
        <v>0</v>
      </c>
    </row>
    <row r="104" spans="1:16">
      <c r="A104" s="8" t="s">
        <v>44</v>
      </c>
      <c r="B104" s="9" t="s">
        <v>45</v>
      </c>
      <c r="C104" s="10">
        <v>15500</v>
      </c>
      <c r="D104" s="10">
        <v>15500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25</v>
      </c>
      <c r="K104" s="10">
        <f t="shared" si="6"/>
        <v>0</v>
      </c>
      <c r="L104" s="10">
        <f t="shared" si="7"/>
        <v>15500</v>
      </c>
      <c r="M104" s="10">
        <f t="shared" si="8"/>
        <v>0</v>
      </c>
      <c r="N104" s="10">
        <f t="shared" si="9"/>
        <v>15500</v>
      </c>
      <c r="O104" s="10">
        <f t="shared" si="10"/>
        <v>0</v>
      </c>
      <c r="P104" s="10">
        <f t="shared" si="11"/>
        <v>0</v>
      </c>
    </row>
    <row r="105" spans="1:16" ht="25.5">
      <c r="A105" s="5" t="s">
        <v>87</v>
      </c>
      <c r="B105" s="6" t="s">
        <v>88</v>
      </c>
      <c r="C105" s="7">
        <v>29586700</v>
      </c>
      <c r="D105" s="7">
        <v>29037900</v>
      </c>
      <c r="E105" s="7">
        <v>1461690</v>
      </c>
      <c r="F105" s="7">
        <v>650674.98</v>
      </c>
      <c r="G105" s="7">
        <v>42.84</v>
      </c>
      <c r="H105" s="7">
        <v>260041.75</v>
      </c>
      <c r="I105" s="7">
        <v>479743.52000000008</v>
      </c>
      <c r="J105" s="7">
        <v>518645.52000000008</v>
      </c>
      <c r="K105" s="7">
        <f t="shared" si="6"/>
        <v>811015.02</v>
      </c>
      <c r="L105" s="7">
        <f t="shared" si="7"/>
        <v>28387225.02</v>
      </c>
      <c r="M105" s="7">
        <f t="shared" si="8"/>
        <v>44.515251523920938</v>
      </c>
      <c r="N105" s="7">
        <f t="shared" si="9"/>
        <v>28777858.25</v>
      </c>
      <c r="O105" s="7">
        <f t="shared" si="10"/>
        <v>1201648.25</v>
      </c>
      <c r="P105" s="7">
        <f t="shared" si="11"/>
        <v>17.790485670696249</v>
      </c>
    </row>
    <row r="106" spans="1:16">
      <c r="A106" s="8" t="s">
        <v>24</v>
      </c>
      <c r="B106" s="9" t="s">
        <v>25</v>
      </c>
      <c r="C106" s="10">
        <v>19203700</v>
      </c>
      <c r="D106" s="10">
        <v>19203700</v>
      </c>
      <c r="E106" s="10">
        <v>687000</v>
      </c>
      <c r="F106" s="10">
        <v>381031.07</v>
      </c>
      <c r="G106" s="10">
        <v>0</v>
      </c>
      <c r="H106" s="10">
        <v>0</v>
      </c>
      <c r="I106" s="10">
        <v>381031.07</v>
      </c>
      <c r="J106" s="10">
        <v>381031.07</v>
      </c>
      <c r="K106" s="10">
        <f t="shared" si="6"/>
        <v>305968.93</v>
      </c>
      <c r="L106" s="10">
        <f t="shared" si="7"/>
        <v>18822668.93</v>
      </c>
      <c r="M106" s="10">
        <f t="shared" si="8"/>
        <v>55.463037845705962</v>
      </c>
      <c r="N106" s="10">
        <f t="shared" si="9"/>
        <v>19203700</v>
      </c>
      <c r="O106" s="10">
        <f t="shared" si="10"/>
        <v>687000</v>
      </c>
      <c r="P106" s="10">
        <f t="shared" si="11"/>
        <v>0</v>
      </c>
    </row>
    <row r="107" spans="1:16">
      <c r="A107" s="8" t="s">
        <v>26</v>
      </c>
      <c r="B107" s="9" t="s">
        <v>27</v>
      </c>
      <c r="C107" s="10">
        <v>4224900</v>
      </c>
      <c r="D107" s="10">
        <v>4224900</v>
      </c>
      <c r="E107" s="10">
        <v>153200</v>
      </c>
      <c r="F107" s="10">
        <v>88026.83</v>
      </c>
      <c r="G107" s="10">
        <v>0</v>
      </c>
      <c r="H107" s="10">
        <v>0</v>
      </c>
      <c r="I107" s="10">
        <v>88026.83</v>
      </c>
      <c r="J107" s="10">
        <v>88026.83</v>
      </c>
      <c r="K107" s="10">
        <f t="shared" si="6"/>
        <v>65173.17</v>
      </c>
      <c r="L107" s="10">
        <f t="shared" si="7"/>
        <v>4136873.17</v>
      </c>
      <c r="M107" s="10">
        <f t="shared" si="8"/>
        <v>57.458766318537855</v>
      </c>
      <c r="N107" s="10">
        <f t="shared" si="9"/>
        <v>4224900</v>
      </c>
      <c r="O107" s="10">
        <f t="shared" si="10"/>
        <v>153200</v>
      </c>
      <c r="P107" s="10">
        <f t="shared" si="11"/>
        <v>0</v>
      </c>
    </row>
    <row r="108" spans="1:16">
      <c r="A108" s="8" t="s">
        <v>28</v>
      </c>
      <c r="B108" s="9" t="s">
        <v>29</v>
      </c>
      <c r="C108" s="10">
        <v>1279800</v>
      </c>
      <c r="D108" s="10">
        <v>1280900</v>
      </c>
      <c r="E108" s="10">
        <v>114300</v>
      </c>
      <c r="F108" s="10">
        <v>54735.199999999997</v>
      </c>
      <c r="G108" s="10">
        <v>0</v>
      </c>
      <c r="H108" s="10">
        <v>128413.2</v>
      </c>
      <c r="I108" s="10">
        <v>6080</v>
      </c>
      <c r="J108" s="10">
        <v>42532</v>
      </c>
      <c r="K108" s="10">
        <f t="shared" si="6"/>
        <v>59564.800000000003</v>
      </c>
      <c r="L108" s="10">
        <f t="shared" si="7"/>
        <v>1226164.8</v>
      </c>
      <c r="M108" s="10">
        <f t="shared" si="8"/>
        <v>47.887314085739277</v>
      </c>
      <c r="N108" s="10">
        <f t="shared" si="9"/>
        <v>1152486.8</v>
      </c>
      <c r="O108" s="10">
        <f t="shared" si="10"/>
        <v>-14113.199999999997</v>
      </c>
      <c r="P108" s="10">
        <f t="shared" si="11"/>
        <v>112.34750656167978</v>
      </c>
    </row>
    <row r="109" spans="1:16">
      <c r="A109" s="8" t="s">
        <v>77</v>
      </c>
      <c r="B109" s="9" t="s">
        <v>78</v>
      </c>
      <c r="C109" s="10">
        <v>10900</v>
      </c>
      <c r="D109" s="10">
        <v>10900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10900</v>
      </c>
      <c r="M109" s="10">
        <f t="shared" si="8"/>
        <v>0</v>
      </c>
      <c r="N109" s="10">
        <f t="shared" si="9"/>
        <v>10900</v>
      </c>
      <c r="O109" s="10">
        <f t="shared" si="10"/>
        <v>0</v>
      </c>
      <c r="P109" s="10">
        <f t="shared" si="11"/>
        <v>0</v>
      </c>
    </row>
    <row r="110" spans="1:16">
      <c r="A110" s="8" t="s">
        <v>30</v>
      </c>
      <c r="B110" s="9" t="s">
        <v>31</v>
      </c>
      <c r="C110" s="10">
        <v>2783500</v>
      </c>
      <c r="D110" s="10">
        <v>2789800</v>
      </c>
      <c r="E110" s="10">
        <v>437700</v>
      </c>
      <c r="F110" s="10">
        <v>123854.41</v>
      </c>
      <c r="G110" s="10">
        <v>0</v>
      </c>
      <c r="H110" s="10">
        <v>125069.83</v>
      </c>
      <c r="I110" s="10">
        <v>2321.7800000000002</v>
      </c>
      <c r="J110" s="10">
        <v>4771.78</v>
      </c>
      <c r="K110" s="10">
        <f t="shared" si="6"/>
        <v>313845.58999999997</v>
      </c>
      <c r="L110" s="10">
        <f t="shared" si="7"/>
        <v>2665945.59</v>
      </c>
      <c r="M110" s="10">
        <f t="shared" si="8"/>
        <v>28.296643819968015</v>
      </c>
      <c r="N110" s="10">
        <f t="shared" si="9"/>
        <v>2664730.17</v>
      </c>
      <c r="O110" s="10">
        <f t="shared" si="10"/>
        <v>312630.17</v>
      </c>
      <c r="P110" s="10">
        <f t="shared" si="11"/>
        <v>28.5743271647247</v>
      </c>
    </row>
    <row r="111" spans="1:16">
      <c r="A111" s="8" t="s">
        <v>32</v>
      </c>
      <c r="B111" s="9" t="s">
        <v>33</v>
      </c>
      <c r="C111" s="10">
        <v>269000</v>
      </c>
      <c r="D111" s="10">
        <v>261600</v>
      </c>
      <c r="E111" s="10">
        <v>46390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46390</v>
      </c>
      <c r="L111" s="10">
        <f t="shared" si="7"/>
        <v>261600</v>
      </c>
      <c r="M111" s="10">
        <f t="shared" si="8"/>
        <v>0</v>
      </c>
      <c r="N111" s="10">
        <f t="shared" si="9"/>
        <v>261600</v>
      </c>
      <c r="O111" s="10">
        <f t="shared" si="10"/>
        <v>46390</v>
      </c>
      <c r="P111" s="10">
        <f t="shared" si="11"/>
        <v>0</v>
      </c>
    </row>
    <row r="112" spans="1:16">
      <c r="A112" s="8" t="s">
        <v>34</v>
      </c>
      <c r="B112" s="9" t="s">
        <v>35</v>
      </c>
      <c r="C112" s="10">
        <v>1148410</v>
      </c>
      <c r="D112" s="10">
        <v>598410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598410</v>
      </c>
      <c r="M112" s="10">
        <f t="shared" si="8"/>
        <v>0</v>
      </c>
      <c r="N112" s="10">
        <f t="shared" si="9"/>
        <v>598410</v>
      </c>
      <c r="O112" s="10">
        <f t="shared" si="10"/>
        <v>0</v>
      </c>
      <c r="P112" s="10">
        <f t="shared" si="11"/>
        <v>0</v>
      </c>
    </row>
    <row r="113" spans="1:16">
      <c r="A113" s="8" t="s">
        <v>36</v>
      </c>
      <c r="B113" s="9" t="s">
        <v>37</v>
      </c>
      <c r="C113" s="10">
        <v>74540</v>
      </c>
      <c r="D113" s="10">
        <v>74540</v>
      </c>
      <c r="E113" s="10">
        <v>5500</v>
      </c>
      <c r="F113" s="10">
        <v>2521.4699999999998</v>
      </c>
      <c r="G113" s="10">
        <v>0</v>
      </c>
      <c r="H113" s="10">
        <v>237.63</v>
      </c>
      <c r="I113" s="10">
        <v>2283.84</v>
      </c>
      <c r="J113" s="10">
        <v>2283.84</v>
      </c>
      <c r="K113" s="10">
        <f t="shared" si="6"/>
        <v>2978.53</v>
      </c>
      <c r="L113" s="10">
        <f t="shared" si="7"/>
        <v>72018.53</v>
      </c>
      <c r="M113" s="10">
        <f t="shared" si="8"/>
        <v>45.844909090909084</v>
      </c>
      <c r="N113" s="10">
        <f t="shared" si="9"/>
        <v>74302.37</v>
      </c>
      <c r="O113" s="10">
        <f t="shared" si="10"/>
        <v>5262.37</v>
      </c>
      <c r="P113" s="10">
        <f t="shared" si="11"/>
        <v>4.3205454545454547</v>
      </c>
    </row>
    <row r="114" spans="1:16">
      <c r="A114" s="8" t="s">
        <v>38</v>
      </c>
      <c r="B114" s="9" t="s">
        <v>39</v>
      </c>
      <c r="C114" s="10">
        <v>405900</v>
      </c>
      <c r="D114" s="10">
        <v>405900</v>
      </c>
      <c r="E114" s="10">
        <v>14100</v>
      </c>
      <c r="F114" s="10">
        <v>0</v>
      </c>
      <c r="G114" s="10">
        <v>42.84</v>
      </c>
      <c r="H114" s="10">
        <v>4817.54</v>
      </c>
      <c r="I114" s="10">
        <v>0</v>
      </c>
      <c r="J114" s="10">
        <v>0</v>
      </c>
      <c r="K114" s="10">
        <f t="shared" si="6"/>
        <v>14100</v>
      </c>
      <c r="L114" s="10">
        <f t="shared" si="7"/>
        <v>405900</v>
      </c>
      <c r="M114" s="10">
        <f t="shared" si="8"/>
        <v>0</v>
      </c>
      <c r="N114" s="10">
        <f t="shared" si="9"/>
        <v>401082.46</v>
      </c>
      <c r="O114" s="10">
        <f t="shared" si="10"/>
        <v>9282.4599999999991</v>
      </c>
      <c r="P114" s="10">
        <f t="shared" si="11"/>
        <v>34.166950354609924</v>
      </c>
    </row>
    <row r="115" spans="1:16">
      <c r="A115" s="8" t="s">
        <v>81</v>
      </c>
      <c r="B115" s="9" t="s">
        <v>82</v>
      </c>
      <c r="C115" s="10">
        <v>176700</v>
      </c>
      <c r="D115" s="10">
        <v>176700</v>
      </c>
      <c r="E115" s="10">
        <v>3500</v>
      </c>
      <c r="F115" s="10">
        <v>0</v>
      </c>
      <c r="G115" s="10">
        <v>0</v>
      </c>
      <c r="H115" s="10">
        <v>787.55</v>
      </c>
      <c r="I115" s="10">
        <v>0</v>
      </c>
      <c r="J115" s="10">
        <v>0</v>
      </c>
      <c r="K115" s="10">
        <f t="shared" si="6"/>
        <v>3500</v>
      </c>
      <c r="L115" s="10">
        <f t="shared" si="7"/>
        <v>176700</v>
      </c>
      <c r="M115" s="10">
        <f t="shared" si="8"/>
        <v>0</v>
      </c>
      <c r="N115" s="10">
        <f t="shared" si="9"/>
        <v>175912.45</v>
      </c>
      <c r="O115" s="10">
        <f t="shared" si="10"/>
        <v>2712.45</v>
      </c>
      <c r="P115" s="10">
        <f t="shared" si="11"/>
        <v>22.501428571428569</v>
      </c>
    </row>
    <row r="116" spans="1:16" ht="25.5">
      <c r="A116" s="8" t="s">
        <v>42</v>
      </c>
      <c r="B116" s="9" t="s">
        <v>43</v>
      </c>
      <c r="C116" s="10">
        <v>8400</v>
      </c>
      <c r="D116" s="10">
        <v>9600</v>
      </c>
      <c r="E116" s="10">
        <v>0</v>
      </c>
      <c r="F116" s="10">
        <v>506</v>
      </c>
      <c r="G116" s="10">
        <v>0</v>
      </c>
      <c r="H116" s="10">
        <v>506</v>
      </c>
      <c r="I116" s="10">
        <v>0</v>
      </c>
      <c r="J116" s="10">
        <v>0</v>
      </c>
      <c r="K116" s="10">
        <f t="shared" si="6"/>
        <v>-506</v>
      </c>
      <c r="L116" s="10">
        <f t="shared" si="7"/>
        <v>9094</v>
      </c>
      <c r="M116" s="10">
        <f t="shared" si="8"/>
        <v>0</v>
      </c>
      <c r="N116" s="10">
        <f t="shared" si="9"/>
        <v>9094</v>
      </c>
      <c r="O116" s="10">
        <f t="shared" si="10"/>
        <v>-506</v>
      </c>
      <c r="P116" s="10">
        <f t="shared" si="11"/>
        <v>0</v>
      </c>
    </row>
    <row r="117" spans="1:16">
      <c r="A117" s="8" t="s">
        <v>44</v>
      </c>
      <c r="B117" s="9" t="s">
        <v>45</v>
      </c>
      <c r="C117" s="10">
        <v>950</v>
      </c>
      <c r="D117" s="10">
        <v>950</v>
      </c>
      <c r="E117" s="10">
        <v>0</v>
      </c>
      <c r="F117" s="10">
        <v>0</v>
      </c>
      <c r="G117" s="10">
        <v>0</v>
      </c>
      <c r="H117" s="10">
        <v>210</v>
      </c>
      <c r="I117" s="10">
        <v>0</v>
      </c>
      <c r="J117" s="10">
        <v>0</v>
      </c>
      <c r="K117" s="10">
        <f t="shared" si="6"/>
        <v>0</v>
      </c>
      <c r="L117" s="10">
        <f t="shared" si="7"/>
        <v>950</v>
      </c>
      <c r="M117" s="10">
        <f t="shared" si="8"/>
        <v>0</v>
      </c>
      <c r="N117" s="10">
        <f t="shared" si="9"/>
        <v>740</v>
      </c>
      <c r="O117" s="10">
        <f t="shared" si="10"/>
        <v>-210</v>
      </c>
      <c r="P117" s="10">
        <f t="shared" si="11"/>
        <v>0</v>
      </c>
    </row>
    <row r="118" spans="1:16" ht="25.5">
      <c r="A118" s="5" t="s">
        <v>89</v>
      </c>
      <c r="B118" s="6" t="s">
        <v>90</v>
      </c>
      <c r="C118" s="7">
        <v>111462400</v>
      </c>
      <c r="D118" s="7">
        <v>111462400</v>
      </c>
      <c r="E118" s="7">
        <v>4856500</v>
      </c>
      <c r="F118" s="7">
        <v>1097717.1800000002</v>
      </c>
      <c r="G118" s="7">
        <v>1955</v>
      </c>
      <c r="H118" s="7">
        <v>889570.77999999991</v>
      </c>
      <c r="I118" s="7">
        <v>292458.2</v>
      </c>
      <c r="J118" s="7">
        <v>344283.27</v>
      </c>
      <c r="K118" s="7">
        <f t="shared" si="6"/>
        <v>3758782.82</v>
      </c>
      <c r="L118" s="7">
        <f t="shared" si="7"/>
        <v>110364682.81999999</v>
      </c>
      <c r="M118" s="7">
        <f t="shared" si="8"/>
        <v>22.603051168537018</v>
      </c>
      <c r="N118" s="7">
        <f t="shared" si="9"/>
        <v>110572829.22</v>
      </c>
      <c r="O118" s="7">
        <f t="shared" si="10"/>
        <v>3966929.22</v>
      </c>
      <c r="P118" s="7">
        <f t="shared" si="11"/>
        <v>18.317116853701222</v>
      </c>
    </row>
    <row r="119" spans="1:16">
      <c r="A119" s="8" t="s">
        <v>24</v>
      </c>
      <c r="B119" s="9" t="s">
        <v>25</v>
      </c>
      <c r="C119" s="10">
        <v>65194300</v>
      </c>
      <c r="D119" s="10">
        <v>65194300</v>
      </c>
      <c r="E119" s="10">
        <v>2320000</v>
      </c>
      <c r="F119" s="10">
        <v>763192.68</v>
      </c>
      <c r="G119" s="10">
        <v>0</v>
      </c>
      <c r="H119" s="10">
        <v>548444.86</v>
      </c>
      <c r="I119" s="10">
        <v>214747.82</v>
      </c>
      <c r="J119" s="10">
        <v>214747.82</v>
      </c>
      <c r="K119" s="10">
        <f t="shared" si="6"/>
        <v>1556807.3199999998</v>
      </c>
      <c r="L119" s="10">
        <f t="shared" si="7"/>
        <v>64431107.32</v>
      </c>
      <c r="M119" s="10">
        <f t="shared" si="8"/>
        <v>32.896236206896553</v>
      </c>
      <c r="N119" s="10">
        <f t="shared" si="9"/>
        <v>64645855.140000001</v>
      </c>
      <c r="O119" s="10">
        <f t="shared" si="10"/>
        <v>1771555.1400000001</v>
      </c>
      <c r="P119" s="10">
        <f t="shared" si="11"/>
        <v>23.639864655172413</v>
      </c>
    </row>
    <row r="120" spans="1:16">
      <c r="A120" s="8" t="s">
        <v>26</v>
      </c>
      <c r="B120" s="9" t="s">
        <v>27</v>
      </c>
      <c r="C120" s="10">
        <v>14342500</v>
      </c>
      <c r="D120" s="10">
        <v>14342500</v>
      </c>
      <c r="E120" s="10">
        <v>510400</v>
      </c>
      <c r="F120" s="10">
        <v>161319.26999999999</v>
      </c>
      <c r="G120" s="10">
        <v>0</v>
      </c>
      <c r="H120" s="10">
        <v>114074.75</v>
      </c>
      <c r="I120" s="10">
        <v>47244.52</v>
      </c>
      <c r="J120" s="10">
        <v>47244.52</v>
      </c>
      <c r="K120" s="10">
        <f t="shared" si="6"/>
        <v>349080.73</v>
      </c>
      <c r="L120" s="10">
        <f t="shared" si="7"/>
        <v>14181180.73</v>
      </c>
      <c r="M120" s="10">
        <f t="shared" si="8"/>
        <v>31.606440047021945</v>
      </c>
      <c r="N120" s="10">
        <f t="shared" si="9"/>
        <v>14228425.25</v>
      </c>
      <c r="O120" s="10">
        <f t="shared" si="10"/>
        <v>396325.25</v>
      </c>
      <c r="P120" s="10">
        <f t="shared" si="11"/>
        <v>22.350068573667713</v>
      </c>
    </row>
    <row r="121" spans="1:16">
      <c r="A121" s="8" t="s">
        <v>28</v>
      </c>
      <c r="B121" s="9" t="s">
        <v>29</v>
      </c>
      <c r="C121" s="10">
        <v>91600</v>
      </c>
      <c r="D121" s="10">
        <v>91600</v>
      </c>
      <c r="E121" s="10">
        <v>13300</v>
      </c>
      <c r="F121" s="10">
        <v>0</v>
      </c>
      <c r="G121" s="10">
        <v>1955</v>
      </c>
      <c r="H121" s="10">
        <v>1360</v>
      </c>
      <c r="I121" s="10">
        <v>0</v>
      </c>
      <c r="J121" s="10">
        <v>1955</v>
      </c>
      <c r="K121" s="10">
        <f t="shared" si="6"/>
        <v>13300</v>
      </c>
      <c r="L121" s="10">
        <f t="shared" si="7"/>
        <v>91600</v>
      </c>
      <c r="M121" s="10">
        <f t="shared" si="8"/>
        <v>0</v>
      </c>
      <c r="N121" s="10">
        <f t="shared" si="9"/>
        <v>90240</v>
      </c>
      <c r="O121" s="10">
        <f t="shared" si="10"/>
        <v>11940</v>
      </c>
      <c r="P121" s="10">
        <f t="shared" si="11"/>
        <v>10.225563909774436</v>
      </c>
    </row>
    <row r="122" spans="1:16">
      <c r="A122" s="8" t="s">
        <v>77</v>
      </c>
      <c r="B122" s="9" t="s">
        <v>78</v>
      </c>
      <c r="C122" s="10">
        <v>21300</v>
      </c>
      <c r="D122" s="10">
        <v>21300</v>
      </c>
      <c r="E122" s="10">
        <v>2000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2000</v>
      </c>
      <c r="L122" s="10">
        <f t="shared" si="7"/>
        <v>21300</v>
      </c>
      <c r="M122" s="10">
        <f t="shared" si="8"/>
        <v>0</v>
      </c>
      <c r="N122" s="10">
        <f t="shared" si="9"/>
        <v>21300</v>
      </c>
      <c r="O122" s="10">
        <f t="shared" si="10"/>
        <v>2000</v>
      </c>
      <c r="P122" s="10">
        <f t="shared" si="11"/>
        <v>0</v>
      </c>
    </row>
    <row r="123" spans="1:16">
      <c r="A123" s="8" t="s">
        <v>79</v>
      </c>
      <c r="B123" s="9" t="s">
        <v>80</v>
      </c>
      <c r="C123" s="10">
        <v>3722000</v>
      </c>
      <c r="D123" s="10">
        <v>3722000</v>
      </c>
      <c r="E123" s="10">
        <v>292400</v>
      </c>
      <c r="F123" s="10">
        <v>73740.06</v>
      </c>
      <c r="G123" s="10">
        <v>0</v>
      </c>
      <c r="H123" s="10">
        <v>130327.86</v>
      </c>
      <c r="I123" s="10">
        <v>0</v>
      </c>
      <c r="J123" s="10">
        <v>47894.46</v>
      </c>
      <c r="K123" s="10">
        <f t="shared" si="6"/>
        <v>218659.94</v>
      </c>
      <c r="L123" s="10">
        <f t="shared" si="7"/>
        <v>3648259.94</v>
      </c>
      <c r="M123" s="10">
        <f t="shared" si="8"/>
        <v>25.218898768809851</v>
      </c>
      <c r="N123" s="10">
        <f t="shared" si="9"/>
        <v>3591672.14</v>
      </c>
      <c r="O123" s="10">
        <f t="shared" si="10"/>
        <v>162072.14000000001</v>
      </c>
      <c r="P123" s="10">
        <f t="shared" si="11"/>
        <v>44.57177154582763</v>
      </c>
    </row>
    <row r="124" spans="1:16">
      <c r="A124" s="8" t="s">
        <v>30</v>
      </c>
      <c r="B124" s="9" t="s">
        <v>31</v>
      </c>
      <c r="C124" s="10">
        <v>51600</v>
      </c>
      <c r="D124" s="10">
        <v>51600</v>
      </c>
      <c r="E124" s="10">
        <v>4300</v>
      </c>
      <c r="F124" s="10">
        <v>3710.29</v>
      </c>
      <c r="G124" s="10">
        <v>0</v>
      </c>
      <c r="H124" s="10">
        <v>690.22</v>
      </c>
      <c r="I124" s="10">
        <v>3020.07</v>
      </c>
      <c r="J124" s="10">
        <v>3020.07</v>
      </c>
      <c r="K124" s="10">
        <f t="shared" si="6"/>
        <v>589.71</v>
      </c>
      <c r="L124" s="10">
        <f t="shared" si="7"/>
        <v>47889.71</v>
      </c>
      <c r="M124" s="10">
        <f t="shared" si="8"/>
        <v>86.285813953488372</v>
      </c>
      <c r="N124" s="10">
        <f t="shared" si="9"/>
        <v>50909.78</v>
      </c>
      <c r="O124" s="10">
        <f t="shared" si="10"/>
        <v>3609.7799999999997</v>
      </c>
      <c r="P124" s="10">
        <f t="shared" si="11"/>
        <v>16.051627906976744</v>
      </c>
    </row>
    <row r="125" spans="1:16">
      <c r="A125" s="8" t="s">
        <v>34</v>
      </c>
      <c r="B125" s="9" t="s">
        <v>35</v>
      </c>
      <c r="C125" s="10">
        <v>10380700</v>
      </c>
      <c r="D125" s="10">
        <v>10380700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10380700</v>
      </c>
      <c r="M125" s="10">
        <f t="shared" si="8"/>
        <v>0</v>
      </c>
      <c r="N125" s="10">
        <f t="shared" si="9"/>
        <v>10380700</v>
      </c>
      <c r="O125" s="10">
        <f t="shared" si="10"/>
        <v>0</v>
      </c>
      <c r="P125" s="10">
        <f t="shared" si="11"/>
        <v>0</v>
      </c>
    </row>
    <row r="126" spans="1:16">
      <c r="A126" s="8" t="s">
        <v>36</v>
      </c>
      <c r="B126" s="9" t="s">
        <v>37</v>
      </c>
      <c r="C126" s="10">
        <v>598100</v>
      </c>
      <c r="D126" s="10">
        <v>598100</v>
      </c>
      <c r="E126" s="10">
        <v>33500</v>
      </c>
      <c r="F126" s="10">
        <v>1515.79</v>
      </c>
      <c r="G126" s="10">
        <v>0</v>
      </c>
      <c r="H126" s="10">
        <v>0</v>
      </c>
      <c r="I126" s="10">
        <v>1515.79</v>
      </c>
      <c r="J126" s="10">
        <v>1515.79</v>
      </c>
      <c r="K126" s="10">
        <f t="shared" si="6"/>
        <v>31984.21</v>
      </c>
      <c r="L126" s="10">
        <f t="shared" si="7"/>
        <v>596584.21</v>
      </c>
      <c r="M126" s="10">
        <f t="shared" si="8"/>
        <v>4.5247462686567168</v>
      </c>
      <c r="N126" s="10">
        <f t="shared" si="9"/>
        <v>598100</v>
      </c>
      <c r="O126" s="10">
        <f t="shared" si="10"/>
        <v>33500</v>
      </c>
      <c r="P126" s="10">
        <f t="shared" si="11"/>
        <v>0</v>
      </c>
    </row>
    <row r="127" spans="1:16">
      <c r="A127" s="8" t="s">
        <v>38</v>
      </c>
      <c r="B127" s="9" t="s">
        <v>39</v>
      </c>
      <c r="C127" s="10">
        <v>2851800</v>
      </c>
      <c r="D127" s="10">
        <v>2851800</v>
      </c>
      <c r="E127" s="10">
        <v>130000</v>
      </c>
      <c r="F127" s="10">
        <v>55697.09</v>
      </c>
      <c r="G127" s="10">
        <v>0</v>
      </c>
      <c r="H127" s="10">
        <v>55697.09</v>
      </c>
      <c r="I127" s="10">
        <v>0</v>
      </c>
      <c r="J127" s="10">
        <v>0</v>
      </c>
      <c r="K127" s="10">
        <f t="shared" si="6"/>
        <v>74302.91</v>
      </c>
      <c r="L127" s="10">
        <f t="shared" si="7"/>
        <v>2796102.91</v>
      </c>
      <c r="M127" s="10">
        <f t="shared" si="8"/>
        <v>42.843915384615386</v>
      </c>
      <c r="N127" s="10">
        <f t="shared" si="9"/>
        <v>2796102.91</v>
      </c>
      <c r="O127" s="10">
        <f t="shared" si="10"/>
        <v>74302.91</v>
      </c>
      <c r="P127" s="10">
        <f t="shared" si="11"/>
        <v>42.843915384615386</v>
      </c>
    </row>
    <row r="128" spans="1:16">
      <c r="A128" s="8" t="s">
        <v>81</v>
      </c>
      <c r="B128" s="9" t="s">
        <v>82</v>
      </c>
      <c r="C128" s="10">
        <v>108800</v>
      </c>
      <c r="D128" s="10">
        <v>108800</v>
      </c>
      <c r="E128" s="10">
        <v>18100</v>
      </c>
      <c r="F128" s="10">
        <v>0</v>
      </c>
      <c r="G128" s="10">
        <v>0</v>
      </c>
      <c r="H128" s="10">
        <v>0</v>
      </c>
      <c r="I128" s="10">
        <v>0</v>
      </c>
      <c r="J128" s="10">
        <v>1975.61</v>
      </c>
      <c r="K128" s="10">
        <f t="shared" si="6"/>
        <v>18100</v>
      </c>
      <c r="L128" s="10">
        <f t="shared" si="7"/>
        <v>108800</v>
      </c>
      <c r="M128" s="10">
        <f t="shared" si="8"/>
        <v>0</v>
      </c>
      <c r="N128" s="10">
        <f t="shared" si="9"/>
        <v>108800</v>
      </c>
      <c r="O128" s="10">
        <f t="shared" si="10"/>
        <v>18100</v>
      </c>
      <c r="P128" s="10">
        <f t="shared" si="11"/>
        <v>0</v>
      </c>
    </row>
    <row r="129" spans="1:16">
      <c r="A129" s="8" t="s">
        <v>91</v>
      </c>
      <c r="B129" s="9" t="s">
        <v>92</v>
      </c>
      <c r="C129" s="10">
        <v>13093300</v>
      </c>
      <c r="D129" s="10">
        <v>13093300</v>
      </c>
      <c r="E129" s="10">
        <v>1494700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1494700</v>
      </c>
      <c r="L129" s="10">
        <f t="shared" si="7"/>
        <v>13093300</v>
      </c>
      <c r="M129" s="10">
        <f t="shared" si="8"/>
        <v>0</v>
      </c>
      <c r="N129" s="10">
        <f t="shared" si="9"/>
        <v>13093300</v>
      </c>
      <c r="O129" s="10">
        <f t="shared" si="10"/>
        <v>1494700</v>
      </c>
      <c r="P129" s="10">
        <f t="shared" si="11"/>
        <v>0</v>
      </c>
    </row>
    <row r="130" spans="1:16">
      <c r="A130" s="8" t="s">
        <v>85</v>
      </c>
      <c r="B130" s="9" t="s">
        <v>86</v>
      </c>
      <c r="C130" s="10">
        <v>1006400</v>
      </c>
      <c r="D130" s="10">
        <v>1006400</v>
      </c>
      <c r="E130" s="10">
        <v>37800</v>
      </c>
      <c r="F130" s="10">
        <v>38542</v>
      </c>
      <c r="G130" s="10">
        <v>0</v>
      </c>
      <c r="H130" s="10">
        <v>38976</v>
      </c>
      <c r="I130" s="10">
        <v>25930</v>
      </c>
      <c r="J130" s="10">
        <v>25930</v>
      </c>
      <c r="K130" s="10">
        <f t="shared" si="6"/>
        <v>-742</v>
      </c>
      <c r="L130" s="10">
        <f t="shared" si="7"/>
        <v>967858</v>
      </c>
      <c r="M130" s="10">
        <f t="shared" si="8"/>
        <v>101.96296296296296</v>
      </c>
      <c r="N130" s="10">
        <f t="shared" si="9"/>
        <v>967424</v>
      </c>
      <c r="O130" s="10">
        <f t="shared" si="10"/>
        <v>-1176</v>
      </c>
      <c r="P130" s="10">
        <f t="shared" si="11"/>
        <v>103.11111111111111</v>
      </c>
    </row>
    <row r="131" spans="1:16">
      <c r="A131" s="5" t="s">
        <v>93</v>
      </c>
      <c r="B131" s="6" t="s">
        <v>94</v>
      </c>
      <c r="C131" s="7">
        <v>8169600</v>
      </c>
      <c r="D131" s="7">
        <v>8169600</v>
      </c>
      <c r="E131" s="7">
        <v>484852</v>
      </c>
      <c r="F131" s="7">
        <v>111432.09</v>
      </c>
      <c r="G131" s="7">
        <v>0</v>
      </c>
      <c r="H131" s="7">
        <v>191830.28</v>
      </c>
      <c r="I131" s="7">
        <v>106802.09</v>
      </c>
      <c r="J131" s="7">
        <v>118984.31</v>
      </c>
      <c r="K131" s="7">
        <f t="shared" si="6"/>
        <v>373419.91000000003</v>
      </c>
      <c r="L131" s="7">
        <f t="shared" si="7"/>
        <v>8058167.9100000001</v>
      </c>
      <c r="M131" s="7">
        <f t="shared" si="8"/>
        <v>22.982701937910949</v>
      </c>
      <c r="N131" s="7">
        <f t="shared" si="9"/>
        <v>7977769.7199999997</v>
      </c>
      <c r="O131" s="7">
        <f t="shared" si="10"/>
        <v>293021.71999999997</v>
      </c>
      <c r="P131" s="7">
        <f t="shared" si="11"/>
        <v>39.56470840586406</v>
      </c>
    </row>
    <row r="132" spans="1:16">
      <c r="A132" s="8" t="s">
        <v>24</v>
      </c>
      <c r="B132" s="9" t="s">
        <v>25</v>
      </c>
      <c r="C132" s="10">
        <v>5254300</v>
      </c>
      <c r="D132" s="10">
        <v>5254300</v>
      </c>
      <c r="E132" s="10">
        <v>203900</v>
      </c>
      <c r="F132" s="10">
        <v>87044.03</v>
      </c>
      <c r="G132" s="10">
        <v>0</v>
      </c>
      <c r="H132" s="10">
        <v>0</v>
      </c>
      <c r="I132" s="10">
        <v>87044.03</v>
      </c>
      <c r="J132" s="10">
        <v>87044.03</v>
      </c>
      <c r="K132" s="10">
        <f t="shared" si="6"/>
        <v>116855.97</v>
      </c>
      <c r="L132" s="10">
        <f t="shared" si="7"/>
        <v>5167255.97</v>
      </c>
      <c r="M132" s="10">
        <f t="shared" si="8"/>
        <v>42.689568415890136</v>
      </c>
      <c r="N132" s="10">
        <f t="shared" si="9"/>
        <v>5254300</v>
      </c>
      <c r="O132" s="10">
        <f t="shared" si="10"/>
        <v>203900</v>
      </c>
      <c r="P132" s="10">
        <f t="shared" si="11"/>
        <v>0</v>
      </c>
    </row>
    <row r="133" spans="1:16">
      <c r="A133" s="8" t="s">
        <v>26</v>
      </c>
      <c r="B133" s="9" t="s">
        <v>27</v>
      </c>
      <c r="C133" s="10">
        <v>1156000</v>
      </c>
      <c r="D133" s="10">
        <v>1156000</v>
      </c>
      <c r="E133" s="10">
        <v>44800</v>
      </c>
      <c r="F133" s="10">
        <v>19149.68</v>
      </c>
      <c r="G133" s="10">
        <v>0</v>
      </c>
      <c r="H133" s="10">
        <v>0</v>
      </c>
      <c r="I133" s="10">
        <v>19149.68</v>
      </c>
      <c r="J133" s="10">
        <v>19149.68</v>
      </c>
      <c r="K133" s="10">
        <f t="shared" si="6"/>
        <v>25650.32</v>
      </c>
      <c r="L133" s="10">
        <f t="shared" si="7"/>
        <v>1136850.32</v>
      </c>
      <c r="M133" s="10">
        <f t="shared" si="8"/>
        <v>42.744821428571427</v>
      </c>
      <c r="N133" s="10">
        <f t="shared" si="9"/>
        <v>1156000</v>
      </c>
      <c r="O133" s="10">
        <f t="shared" si="10"/>
        <v>44800</v>
      </c>
      <c r="P133" s="10">
        <f t="shared" si="11"/>
        <v>0</v>
      </c>
    </row>
    <row r="134" spans="1:16">
      <c r="A134" s="8" t="s">
        <v>28</v>
      </c>
      <c r="B134" s="9" t="s">
        <v>29</v>
      </c>
      <c r="C134" s="10">
        <v>317700</v>
      </c>
      <c r="D134" s="10">
        <v>399807</v>
      </c>
      <c r="E134" s="10">
        <v>124188</v>
      </c>
      <c r="F134" s="10">
        <v>0</v>
      </c>
      <c r="G134" s="10">
        <v>0</v>
      </c>
      <c r="H134" s="10">
        <v>68077.5</v>
      </c>
      <c r="I134" s="10">
        <v>0</v>
      </c>
      <c r="J134" s="10">
        <v>11891.22</v>
      </c>
      <c r="K134" s="10">
        <f t="shared" ref="K134:K197" si="12">E134-F134</f>
        <v>124188</v>
      </c>
      <c r="L134" s="10">
        <f t="shared" ref="L134:L197" si="13">D134-F134</f>
        <v>399807</v>
      </c>
      <c r="M134" s="10">
        <f t="shared" ref="M134:M197" si="14">IF(E134=0,0,(F134/E134)*100)</f>
        <v>0</v>
      </c>
      <c r="N134" s="10">
        <f t="shared" ref="N134:N197" si="15">D134-H134</f>
        <v>331729.5</v>
      </c>
      <c r="O134" s="10">
        <f t="shared" ref="O134:O197" si="16">E134-H134</f>
        <v>56110.5</v>
      </c>
      <c r="P134" s="10">
        <f t="shared" ref="P134:P197" si="17">IF(E134=0,0,(H134/E134)*100)</f>
        <v>54.818098366991983</v>
      </c>
    </row>
    <row r="135" spans="1:16">
      <c r="A135" s="8" t="s">
        <v>30</v>
      </c>
      <c r="B135" s="9" t="s">
        <v>31</v>
      </c>
      <c r="C135" s="10">
        <v>821000</v>
      </c>
      <c r="D135" s="10">
        <v>738893</v>
      </c>
      <c r="E135" s="10">
        <v>82100</v>
      </c>
      <c r="F135" s="10">
        <v>608.38</v>
      </c>
      <c r="G135" s="10">
        <v>0</v>
      </c>
      <c r="H135" s="10">
        <v>118621</v>
      </c>
      <c r="I135" s="10">
        <v>608.38</v>
      </c>
      <c r="J135" s="10">
        <v>899.38</v>
      </c>
      <c r="K135" s="10">
        <f t="shared" si="12"/>
        <v>81491.62</v>
      </c>
      <c r="L135" s="10">
        <f t="shared" si="13"/>
        <v>738284.62</v>
      </c>
      <c r="M135" s="10">
        <f t="shared" si="14"/>
        <v>0.74102314250913515</v>
      </c>
      <c r="N135" s="10">
        <f t="shared" si="15"/>
        <v>620272</v>
      </c>
      <c r="O135" s="10">
        <f t="shared" si="16"/>
        <v>-36521</v>
      </c>
      <c r="P135" s="10">
        <f t="shared" si="17"/>
        <v>144.48355663824603</v>
      </c>
    </row>
    <row r="136" spans="1:16">
      <c r="A136" s="8" t="s">
        <v>32</v>
      </c>
      <c r="B136" s="9" t="s">
        <v>33</v>
      </c>
      <c r="C136" s="10">
        <v>76800</v>
      </c>
      <c r="D136" s="10">
        <v>76800</v>
      </c>
      <c r="E136" s="10">
        <v>13964</v>
      </c>
      <c r="F136" s="10">
        <v>4630</v>
      </c>
      <c r="G136" s="10">
        <v>0</v>
      </c>
      <c r="H136" s="10">
        <v>4630</v>
      </c>
      <c r="I136" s="10">
        <v>0</v>
      </c>
      <c r="J136" s="10">
        <v>0</v>
      </c>
      <c r="K136" s="10">
        <f t="shared" si="12"/>
        <v>9334</v>
      </c>
      <c r="L136" s="10">
        <f t="shared" si="13"/>
        <v>72170</v>
      </c>
      <c r="M136" s="10">
        <f t="shared" si="14"/>
        <v>33.156688627900316</v>
      </c>
      <c r="N136" s="10">
        <f t="shared" si="15"/>
        <v>72170</v>
      </c>
      <c r="O136" s="10">
        <f t="shared" si="16"/>
        <v>9334</v>
      </c>
      <c r="P136" s="10">
        <f t="shared" si="17"/>
        <v>33.156688627900316</v>
      </c>
    </row>
    <row r="137" spans="1:16">
      <c r="A137" s="8" t="s">
        <v>34</v>
      </c>
      <c r="B137" s="9" t="s">
        <v>35</v>
      </c>
      <c r="C137" s="10">
        <v>21600</v>
      </c>
      <c r="D137" s="10">
        <v>21600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21600</v>
      </c>
      <c r="M137" s="10">
        <f t="shared" si="14"/>
        <v>0</v>
      </c>
      <c r="N137" s="10">
        <f t="shared" si="15"/>
        <v>21600</v>
      </c>
      <c r="O137" s="10">
        <f t="shared" si="16"/>
        <v>0</v>
      </c>
      <c r="P137" s="10">
        <f t="shared" si="17"/>
        <v>0</v>
      </c>
    </row>
    <row r="138" spans="1:16">
      <c r="A138" s="8" t="s">
        <v>36</v>
      </c>
      <c r="B138" s="9" t="s">
        <v>37</v>
      </c>
      <c r="C138" s="10">
        <v>3600</v>
      </c>
      <c r="D138" s="10">
        <v>3600</v>
      </c>
      <c r="E138" s="10">
        <v>200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200</v>
      </c>
      <c r="L138" s="10">
        <f t="shared" si="13"/>
        <v>3600</v>
      </c>
      <c r="M138" s="10">
        <f t="shared" si="14"/>
        <v>0</v>
      </c>
      <c r="N138" s="10">
        <f t="shared" si="15"/>
        <v>3600</v>
      </c>
      <c r="O138" s="10">
        <f t="shared" si="16"/>
        <v>200</v>
      </c>
      <c r="P138" s="10">
        <f t="shared" si="17"/>
        <v>0</v>
      </c>
    </row>
    <row r="139" spans="1:16">
      <c r="A139" s="8" t="s">
        <v>38</v>
      </c>
      <c r="B139" s="9" t="s">
        <v>39</v>
      </c>
      <c r="C139" s="10">
        <v>15400</v>
      </c>
      <c r="D139" s="10">
        <v>15400</v>
      </c>
      <c r="E139" s="10">
        <v>700</v>
      </c>
      <c r="F139" s="10">
        <v>0</v>
      </c>
      <c r="G139" s="10">
        <v>0</v>
      </c>
      <c r="H139" s="10">
        <v>501.78</v>
      </c>
      <c r="I139" s="10">
        <v>0</v>
      </c>
      <c r="J139" s="10">
        <v>0</v>
      </c>
      <c r="K139" s="10">
        <f t="shared" si="12"/>
        <v>700</v>
      </c>
      <c r="L139" s="10">
        <f t="shared" si="13"/>
        <v>15400</v>
      </c>
      <c r="M139" s="10">
        <f t="shared" si="14"/>
        <v>0</v>
      </c>
      <c r="N139" s="10">
        <f t="shared" si="15"/>
        <v>14898.22</v>
      </c>
      <c r="O139" s="10">
        <f t="shared" si="16"/>
        <v>198.22000000000003</v>
      </c>
      <c r="P139" s="10">
        <f t="shared" si="17"/>
        <v>71.682857142857131</v>
      </c>
    </row>
    <row r="140" spans="1:16">
      <c r="A140" s="8" t="s">
        <v>85</v>
      </c>
      <c r="B140" s="9" t="s">
        <v>86</v>
      </c>
      <c r="C140" s="10">
        <v>503200</v>
      </c>
      <c r="D140" s="10">
        <v>503200</v>
      </c>
      <c r="E140" s="10">
        <v>15000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15000</v>
      </c>
      <c r="L140" s="10">
        <f t="shared" si="13"/>
        <v>503200</v>
      </c>
      <c r="M140" s="10">
        <f t="shared" si="14"/>
        <v>0</v>
      </c>
      <c r="N140" s="10">
        <f t="shared" si="15"/>
        <v>503200</v>
      </c>
      <c r="O140" s="10">
        <f t="shared" si="16"/>
        <v>15000</v>
      </c>
      <c r="P140" s="10">
        <f t="shared" si="17"/>
        <v>0</v>
      </c>
    </row>
    <row r="141" spans="1:16">
      <c r="A141" s="5" t="s">
        <v>95</v>
      </c>
      <c r="B141" s="6" t="s">
        <v>96</v>
      </c>
      <c r="C141" s="7">
        <v>11945800</v>
      </c>
      <c r="D141" s="7">
        <v>11945800</v>
      </c>
      <c r="E141" s="7">
        <v>764200</v>
      </c>
      <c r="F141" s="7">
        <v>366944.52</v>
      </c>
      <c r="G141" s="7">
        <v>0</v>
      </c>
      <c r="H141" s="7">
        <v>86057.44</v>
      </c>
      <c r="I141" s="7">
        <v>328449.34000000003</v>
      </c>
      <c r="J141" s="7">
        <v>328449.34000000003</v>
      </c>
      <c r="K141" s="7">
        <f t="shared" si="12"/>
        <v>397255.48</v>
      </c>
      <c r="L141" s="7">
        <f t="shared" si="13"/>
        <v>11578855.48</v>
      </c>
      <c r="M141" s="7">
        <f t="shared" si="14"/>
        <v>48.016817587019105</v>
      </c>
      <c r="N141" s="7">
        <f t="shared" si="15"/>
        <v>11859742.560000001</v>
      </c>
      <c r="O141" s="7">
        <f t="shared" si="16"/>
        <v>678142.56</v>
      </c>
      <c r="P141" s="7">
        <f t="shared" si="17"/>
        <v>11.261114891389688</v>
      </c>
    </row>
    <row r="142" spans="1:16">
      <c r="A142" s="8" t="s">
        <v>24</v>
      </c>
      <c r="B142" s="9" t="s">
        <v>25</v>
      </c>
      <c r="C142" s="10">
        <v>9241800</v>
      </c>
      <c r="D142" s="10">
        <v>9241800</v>
      </c>
      <c r="E142" s="10">
        <v>582700</v>
      </c>
      <c r="F142" s="10">
        <v>264402.51</v>
      </c>
      <c r="G142" s="10">
        <v>0</v>
      </c>
      <c r="H142" s="10">
        <v>33836.480000000003</v>
      </c>
      <c r="I142" s="10">
        <v>264402.51</v>
      </c>
      <c r="J142" s="10">
        <v>264402.51</v>
      </c>
      <c r="K142" s="10">
        <f t="shared" si="12"/>
        <v>318297.49</v>
      </c>
      <c r="L142" s="10">
        <f t="shared" si="13"/>
        <v>8977397.4900000002</v>
      </c>
      <c r="M142" s="10">
        <f t="shared" si="14"/>
        <v>45.375409301527377</v>
      </c>
      <c r="N142" s="10">
        <f t="shared" si="15"/>
        <v>9207963.5199999996</v>
      </c>
      <c r="O142" s="10">
        <f t="shared" si="16"/>
        <v>548863.52</v>
      </c>
      <c r="P142" s="10">
        <f t="shared" si="17"/>
        <v>5.8068440020593792</v>
      </c>
    </row>
    <row r="143" spans="1:16">
      <c r="A143" s="8" t="s">
        <v>26</v>
      </c>
      <c r="B143" s="9" t="s">
        <v>27</v>
      </c>
      <c r="C143" s="10">
        <v>2033400</v>
      </c>
      <c r="D143" s="10">
        <v>2033400</v>
      </c>
      <c r="E143" s="10">
        <v>128300</v>
      </c>
      <c r="F143" s="10">
        <v>58168.56</v>
      </c>
      <c r="G143" s="10">
        <v>0</v>
      </c>
      <c r="H143" s="10">
        <v>7444.03</v>
      </c>
      <c r="I143" s="10">
        <v>58168.56</v>
      </c>
      <c r="J143" s="10">
        <v>58168.56</v>
      </c>
      <c r="K143" s="10">
        <f t="shared" si="12"/>
        <v>70131.44</v>
      </c>
      <c r="L143" s="10">
        <f t="shared" si="13"/>
        <v>1975231.44</v>
      </c>
      <c r="M143" s="10">
        <f t="shared" si="14"/>
        <v>45.33792673421668</v>
      </c>
      <c r="N143" s="10">
        <f t="shared" si="15"/>
        <v>2025955.97</v>
      </c>
      <c r="O143" s="10">
        <f t="shared" si="16"/>
        <v>120855.97</v>
      </c>
      <c r="P143" s="10">
        <f t="shared" si="17"/>
        <v>5.8020498830865161</v>
      </c>
    </row>
    <row r="144" spans="1:16">
      <c r="A144" s="8" t="s">
        <v>28</v>
      </c>
      <c r="B144" s="9" t="s">
        <v>29</v>
      </c>
      <c r="C144" s="10">
        <v>156300</v>
      </c>
      <c r="D144" s="10">
        <v>156300</v>
      </c>
      <c r="E144" s="10">
        <v>21600</v>
      </c>
      <c r="F144" s="10">
        <v>35895.18</v>
      </c>
      <c r="G144" s="10">
        <v>0</v>
      </c>
      <c r="H144" s="10">
        <v>37576.18</v>
      </c>
      <c r="I144" s="10">
        <v>0</v>
      </c>
      <c r="J144" s="10">
        <v>0</v>
      </c>
      <c r="K144" s="10">
        <f t="shared" si="12"/>
        <v>-14295.18</v>
      </c>
      <c r="L144" s="10">
        <f t="shared" si="13"/>
        <v>120404.82</v>
      </c>
      <c r="M144" s="10">
        <f t="shared" si="14"/>
        <v>166.1813888888889</v>
      </c>
      <c r="N144" s="10">
        <f t="shared" si="15"/>
        <v>118723.82</v>
      </c>
      <c r="O144" s="10">
        <f t="shared" si="16"/>
        <v>-15976.18</v>
      </c>
      <c r="P144" s="10">
        <f t="shared" si="17"/>
        <v>173.96379629629629</v>
      </c>
    </row>
    <row r="145" spans="1:16">
      <c r="A145" s="8" t="s">
        <v>30</v>
      </c>
      <c r="B145" s="9" t="s">
        <v>31</v>
      </c>
      <c r="C145" s="10">
        <v>241500</v>
      </c>
      <c r="D145" s="10">
        <v>241500</v>
      </c>
      <c r="E145" s="10">
        <v>25000</v>
      </c>
      <c r="F145" s="10">
        <v>8478.27</v>
      </c>
      <c r="G145" s="10">
        <v>0</v>
      </c>
      <c r="H145" s="10">
        <v>2600</v>
      </c>
      <c r="I145" s="10">
        <v>5878.27</v>
      </c>
      <c r="J145" s="10">
        <v>5878.27</v>
      </c>
      <c r="K145" s="10">
        <f t="shared" si="12"/>
        <v>16521.73</v>
      </c>
      <c r="L145" s="10">
        <f t="shared" si="13"/>
        <v>233021.73</v>
      </c>
      <c r="M145" s="10">
        <f t="shared" si="14"/>
        <v>33.913080000000001</v>
      </c>
      <c r="N145" s="10">
        <f t="shared" si="15"/>
        <v>238900</v>
      </c>
      <c r="O145" s="10">
        <f t="shared" si="16"/>
        <v>22400</v>
      </c>
      <c r="P145" s="10">
        <f t="shared" si="17"/>
        <v>10.4</v>
      </c>
    </row>
    <row r="146" spans="1:16">
      <c r="A146" s="8" t="s">
        <v>34</v>
      </c>
      <c r="B146" s="9" t="s">
        <v>35</v>
      </c>
      <c r="C146" s="10">
        <v>154300</v>
      </c>
      <c r="D146" s="10">
        <v>154300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154300</v>
      </c>
      <c r="M146" s="10">
        <f t="shared" si="14"/>
        <v>0</v>
      </c>
      <c r="N146" s="10">
        <f t="shared" si="15"/>
        <v>154300</v>
      </c>
      <c r="O146" s="10">
        <f t="shared" si="16"/>
        <v>0</v>
      </c>
      <c r="P146" s="10">
        <f t="shared" si="17"/>
        <v>0</v>
      </c>
    </row>
    <row r="147" spans="1:16">
      <c r="A147" s="8" t="s">
        <v>36</v>
      </c>
      <c r="B147" s="9" t="s">
        <v>37</v>
      </c>
      <c r="C147" s="10">
        <v>12300</v>
      </c>
      <c r="D147" s="10">
        <v>12300</v>
      </c>
      <c r="E147" s="10">
        <v>800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800</v>
      </c>
      <c r="L147" s="10">
        <f t="shared" si="13"/>
        <v>12300</v>
      </c>
      <c r="M147" s="10">
        <f t="shared" si="14"/>
        <v>0</v>
      </c>
      <c r="N147" s="10">
        <f t="shared" si="15"/>
        <v>12300</v>
      </c>
      <c r="O147" s="10">
        <f t="shared" si="16"/>
        <v>800</v>
      </c>
      <c r="P147" s="10">
        <f t="shared" si="17"/>
        <v>0</v>
      </c>
    </row>
    <row r="148" spans="1:16">
      <c r="A148" s="8" t="s">
        <v>38</v>
      </c>
      <c r="B148" s="9" t="s">
        <v>39</v>
      </c>
      <c r="C148" s="10">
        <v>97000</v>
      </c>
      <c r="D148" s="10">
        <v>97000</v>
      </c>
      <c r="E148" s="10">
        <v>5600</v>
      </c>
      <c r="F148" s="10">
        <v>0</v>
      </c>
      <c r="G148" s="10">
        <v>0</v>
      </c>
      <c r="H148" s="10">
        <v>4600.75</v>
      </c>
      <c r="I148" s="10">
        <v>0</v>
      </c>
      <c r="J148" s="10">
        <v>0</v>
      </c>
      <c r="K148" s="10">
        <f t="shared" si="12"/>
        <v>5600</v>
      </c>
      <c r="L148" s="10">
        <f t="shared" si="13"/>
        <v>97000</v>
      </c>
      <c r="M148" s="10">
        <f t="shared" si="14"/>
        <v>0</v>
      </c>
      <c r="N148" s="10">
        <f t="shared" si="15"/>
        <v>92399.25</v>
      </c>
      <c r="O148" s="10">
        <f t="shared" si="16"/>
        <v>999.25</v>
      </c>
      <c r="P148" s="10">
        <f t="shared" si="17"/>
        <v>82.15625</v>
      </c>
    </row>
    <row r="149" spans="1:16">
      <c r="A149" s="8" t="s">
        <v>81</v>
      </c>
      <c r="B149" s="9" t="s">
        <v>82</v>
      </c>
      <c r="C149" s="10">
        <v>2900</v>
      </c>
      <c r="D149" s="10">
        <v>2900</v>
      </c>
      <c r="E149" s="10">
        <v>200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200</v>
      </c>
      <c r="L149" s="10">
        <f t="shared" si="13"/>
        <v>2900</v>
      </c>
      <c r="M149" s="10">
        <f t="shared" si="14"/>
        <v>0</v>
      </c>
      <c r="N149" s="10">
        <f t="shared" si="15"/>
        <v>2900</v>
      </c>
      <c r="O149" s="10">
        <f t="shared" si="16"/>
        <v>200</v>
      </c>
      <c r="P149" s="10">
        <f t="shared" si="17"/>
        <v>0</v>
      </c>
    </row>
    <row r="150" spans="1:16" ht="25.5">
      <c r="A150" s="8" t="s">
        <v>42</v>
      </c>
      <c r="B150" s="9" t="s">
        <v>43</v>
      </c>
      <c r="C150" s="10">
        <v>6300</v>
      </c>
      <c r="D150" s="10">
        <v>6300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6300</v>
      </c>
      <c r="M150" s="10">
        <f t="shared" si="14"/>
        <v>0</v>
      </c>
      <c r="N150" s="10">
        <f t="shared" si="15"/>
        <v>6300</v>
      </c>
      <c r="O150" s="10">
        <f t="shared" si="16"/>
        <v>0</v>
      </c>
      <c r="P150" s="10">
        <f t="shared" si="17"/>
        <v>0</v>
      </c>
    </row>
    <row r="151" spans="1:16">
      <c r="A151" s="5" t="s">
        <v>97</v>
      </c>
      <c r="B151" s="6" t="s">
        <v>98</v>
      </c>
      <c r="C151" s="7">
        <v>72400</v>
      </c>
      <c r="D151" s="7">
        <v>72400</v>
      </c>
      <c r="E151" s="7">
        <v>3620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3620</v>
      </c>
      <c r="L151" s="7">
        <f t="shared" si="13"/>
        <v>72400</v>
      </c>
      <c r="M151" s="7">
        <f t="shared" si="14"/>
        <v>0</v>
      </c>
      <c r="N151" s="7">
        <f t="shared" si="15"/>
        <v>72400</v>
      </c>
      <c r="O151" s="7">
        <f t="shared" si="16"/>
        <v>3620</v>
      </c>
      <c r="P151" s="7">
        <f t="shared" si="17"/>
        <v>0</v>
      </c>
    </row>
    <row r="152" spans="1:16">
      <c r="A152" s="8" t="s">
        <v>85</v>
      </c>
      <c r="B152" s="9" t="s">
        <v>86</v>
      </c>
      <c r="C152" s="10">
        <v>72400</v>
      </c>
      <c r="D152" s="10">
        <v>72400</v>
      </c>
      <c r="E152" s="10">
        <v>3620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3620</v>
      </c>
      <c r="L152" s="10">
        <f t="shared" si="13"/>
        <v>72400</v>
      </c>
      <c r="M152" s="10">
        <f t="shared" si="14"/>
        <v>0</v>
      </c>
      <c r="N152" s="10">
        <f t="shared" si="15"/>
        <v>72400</v>
      </c>
      <c r="O152" s="10">
        <f t="shared" si="16"/>
        <v>3620</v>
      </c>
      <c r="P152" s="10">
        <f t="shared" si="17"/>
        <v>0</v>
      </c>
    </row>
    <row r="153" spans="1:16">
      <c r="A153" s="5" t="s">
        <v>99</v>
      </c>
      <c r="B153" s="6" t="s">
        <v>100</v>
      </c>
      <c r="C153" s="7">
        <v>6848600</v>
      </c>
      <c r="D153" s="7">
        <v>7430800</v>
      </c>
      <c r="E153" s="7">
        <v>357364</v>
      </c>
      <c r="F153" s="7">
        <v>133983.81</v>
      </c>
      <c r="G153" s="7">
        <v>0</v>
      </c>
      <c r="H153" s="7">
        <v>26222.239999999998</v>
      </c>
      <c r="I153" s="7">
        <v>117737.57</v>
      </c>
      <c r="J153" s="7">
        <v>119126.8</v>
      </c>
      <c r="K153" s="7">
        <f t="shared" si="12"/>
        <v>223380.19</v>
      </c>
      <c r="L153" s="7">
        <f t="shared" si="13"/>
        <v>7296816.1900000004</v>
      </c>
      <c r="M153" s="7">
        <f t="shared" si="14"/>
        <v>37.492251597810636</v>
      </c>
      <c r="N153" s="7">
        <f t="shared" si="15"/>
        <v>7404577.7599999998</v>
      </c>
      <c r="O153" s="7">
        <f t="shared" si="16"/>
        <v>331141.76000000001</v>
      </c>
      <c r="P153" s="7">
        <f t="shared" si="17"/>
        <v>7.3376837062490905</v>
      </c>
    </row>
    <row r="154" spans="1:16">
      <c r="A154" s="8" t="s">
        <v>24</v>
      </c>
      <c r="B154" s="9" t="s">
        <v>25</v>
      </c>
      <c r="C154" s="10">
        <v>3790200</v>
      </c>
      <c r="D154" s="10">
        <v>4317000</v>
      </c>
      <c r="E154" s="10">
        <v>194910</v>
      </c>
      <c r="F154" s="10">
        <v>107369.61</v>
      </c>
      <c r="G154" s="10">
        <v>0</v>
      </c>
      <c r="H154" s="10">
        <v>19324.919999999998</v>
      </c>
      <c r="I154" s="10">
        <v>96329.69</v>
      </c>
      <c r="J154" s="10">
        <v>96329.69</v>
      </c>
      <c r="K154" s="10">
        <f t="shared" si="12"/>
        <v>87540.39</v>
      </c>
      <c r="L154" s="10">
        <f t="shared" si="13"/>
        <v>4209630.3899999997</v>
      </c>
      <c r="M154" s="10">
        <f t="shared" si="14"/>
        <v>55.086763121440661</v>
      </c>
      <c r="N154" s="10">
        <f t="shared" si="15"/>
        <v>4297675.08</v>
      </c>
      <c r="O154" s="10">
        <f t="shared" si="16"/>
        <v>175585.08000000002</v>
      </c>
      <c r="P154" s="10">
        <f t="shared" si="17"/>
        <v>9.914791442204093</v>
      </c>
    </row>
    <row r="155" spans="1:16">
      <c r="A155" s="8" t="s">
        <v>26</v>
      </c>
      <c r="B155" s="9" t="s">
        <v>27</v>
      </c>
      <c r="C155" s="10">
        <v>834000</v>
      </c>
      <c r="D155" s="10">
        <v>949900</v>
      </c>
      <c r="E155" s="10">
        <v>43012</v>
      </c>
      <c r="F155" s="10">
        <v>23844.2</v>
      </c>
      <c r="G155" s="10">
        <v>0</v>
      </c>
      <c r="H155" s="10">
        <v>4127.32</v>
      </c>
      <c r="I155" s="10">
        <v>21407.88</v>
      </c>
      <c r="J155" s="10">
        <v>21407.88</v>
      </c>
      <c r="K155" s="10">
        <f t="shared" si="12"/>
        <v>19167.8</v>
      </c>
      <c r="L155" s="10">
        <f t="shared" si="13"/>
        <v>926055.8</v>
      </c>
      <c r="M155" s="10">
        <f t="shared" si="14"/>
        <v>55.436157351436812</v>
      </c>
      <c r="N155" s="10">
        <f t="shared" si="15"/>
        <v>945772.68</v>
      </c>
      <c r="O155" s="10">
        <f t="shared" si="16"/>
        <v>38884.68</v>
      </c>
      <c r="P155" s="10">
        <f t="shared" si="17"/>
        <v>9.5957407235190164</v>
      </c>
    </row>
    <row r="156" spans="1:16">
      <c r="A156" s="8" t="s">
        <v>28</v>
      </c>
      <c r="B156" s="9" t="s">
        <v>29</v>
      </c>
      <c r="C156" s="10">
        <v>1238900</v>
      </c>
      <c r="D156" s="10">
        <v>1178400</v>
      </c>
      <c r="E156" s="10">
        <v>90700</v>
      </c>
      <c r="F156" s="10">
        <v>2000</v>
      </c>
      <c r="G156" s="10">
        <v>0</v>
      </c>
      <c r="H156" s="10">
        <v>2000</v>
      </c>
      <c r="I156" s="10">
        <v>0</v>
      </c>
      <c r="J156" s="10">
        <v>0</v>
      </c>
      <c r="K156" s="10">
        <f t="shared" si="12"/>
        <v>88700</v>
      </c>
      <c r="L156" s="10">
        <f t="shared" si="13"/>
        <v>1176400</v>
      </c>
      <c r="M156" s="10">
        <f t="shared" si="14"/>
        <v>2.2050716648291067</v>
      </c>
      <c r="N156" s="10">
        <f t="shared" si="15"/>
        <v>1176400</v>
      </c>
      <c r="O156" s="10">
        <f t="shared" si="16"/>
        <v>88700</v>
      </c>
      <c r="P156" s="10">
        <f t="shared" si="17"/>
        <v>2.2050716648291067</v>
      </c>
    </row>
    <row r="157" spans="1:16">
      <c r="A157" s="8" t="s">
        <v>30</v>
      </c>
      <c r="B157" s="9" t="s">
        <v>31</v>
      </c>
      <c r="C157" s="10">
        <v>777600</v>
      </c>
      <c r="D157" s="10">
        <v>766880</v>
      </c>
      <c r="E157" s="10">
        <v>22560</v>
      </c>
      <c r="F157" s="10">
        <v>770</v>
      </c>
      <c r="G157" s="10">
        <v>0</v>
      </c>
      <c r="H157" s="10">
        <v>770</v>
      </c>
      <c r="I157" s="10">
        <v>0</v>
      </c>
      <c r="J157" s="10">
        <v>811.93</v>
      </c>
      <c r="K157" s="10">
        <f t="shared" si="12"/>
        <v>21790</v>
      </c>
      <c r="L157" s="10">
        <f t="shared" si="13"/>
        <v>766110</v>
      </c>
      <c r="M157" s="10">
        <f t="shared" si="14"/>
        <v>3.4131205673758864</v>
      </c>
      <c r="N157" s="10">
        <f t="shared" si="15"/>
        <v>766110</v>
      </c>
      <c r="O157" s="10">
        <f t="shared" si="16"/>
        <v>21790</v>
      </c>
      <c r="P157" s="10">
        <f t="shared" si="17"/>
        <v>3.4131205673758864</v>
      </c>
    </row>
    <row r="158" spans="1:16">
      <c r="A158" s="8" t="s">
        <v>32</v>
      </c>
      <c r="B158" s="9" t="s">
        <v>33</v>
      </c>
      <c r="C158" s="10">
        <v>10000</v>
      </c>
      <c r="D158" s="10">
        <v>10000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10000</v>
      </c>
      <c r="M158" s="10">
        <f t="shared" si="14"/>
        <v>0</v>
      </c>
      <c r="N158" s="10">
        <f t="shared" si="15"/>
        <v>10000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159300</v>
      </c>
      <c r="D159" s="10">
        <v>159300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159300</v>
      </c>
      <c r="M159" s="10">
        <f t="shared" si="14"/>
        <v>0</v>
      </c>
      <c r="N159" s="10">
        <f t="shared" si="15"/>
        <v>159300</v>
      </c>
      <c r="O159" s="10">
        <f t="shared" si="16"/>
        <v>0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3900</v>
      </c>
      <c r="D160" s="10">
        <v>3900</v>
      </c>
      <c r="E160" s="10">
        <v>318</v>
      </c>
      <c r="F160" s="10">
        <v>0</v>
      </c>
      <c r="G160" s="10">
        <v>0</v>
      </c>
      <c r="H160" s="10">
        <v>0</v>
      </c>
      <c r="I160" s="10">
        <v>0</v>
      </c>
      <c r="J160" s="10">
        <v>155.41999999999999</v>
      </c>
      <c r="K160" s="10">
        <f t="shared" si="12"/>
        <v>318</v>
      </c>
      <c r="L160" s="10">
        <f t="shared" si="13"/>
        <v>3900</v>
      </c>
      <c r="M160" s="10">
        <f t="shared" si="14"/>
        <v>0</v>
      </c>
      <c r="N160" s="10">
        <f t="shared" si="15"/>
        <v>3900</v>
      </c>
      <c r="O160" s="10">
        <f t="shared" si="16"/>
        <v>318</v>
      </c>
      <c r="P160" s="10">
        <f t="shared" si="17"/>
        <v>0</v>
      </c>
    </row>
    <row r="161" spans="1:16">
      <c r="A161" s="8" t="s">
        <v>38</v>
      </c>
      <c r="B161" s="9" t="s">
        <v>39</v>
      </c>
      <c r="C161" s="10">
        <v>28500</v>
      </c>
      <c r="D161" s="10">
        <v>28500</v>
      </c>
      <c r="E161" s="10">
        <v>4784</v>
      </c>
      <c r="F161" s="10">
        <v>0</v>
      </c>
      <c r="G161" s="10">
        <v>0</v>
      </c>
      <c r="H161" s="10">
        <v>0</v>
      </c>
      <c r="I161" s="10">
        <v>0</v>
      </c>
      <c r="J161" s="10">
        <v>421.88</v>
      </c>
      <c r="K161" s="10">
        <f t="shared" si="12"/>
        <v>4784</v>
      </c>
      <c r="L161" s="10">
        <f t="shared" si="13"/>
        <v>28500</v>
      </c>
      <c r="M161" s="10">
        <f t="shared" si="14"/>
        <v>0</v>
      </c>
      <c r="N161" s="10">
        <f t="shared" si="15"/>
        <v>28500</v>
      </c>
      <c r="O161" s="10">
        <f t="shared" si="16"/>
        <v>4784</v>
      </c>
      <c r="P161" s="10">
        <f t="shared" si="17"/>
        <v>0</v>
      </c>
    </row>
    <row r="162" spans="1:16">
      <c r="A162" s="8" t="s">
        <v>81</v>
      </c>
      <c r="B162" s="9" t="s">
        <v>82</v>
      </c>
      <c r="C162" s="10">
        <v>6200</v>
      </c>
      <c r="D162" s="10">
        <v>6200</v>
      </c>
      <c r="E162" s="10">
        <v>1080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1080</v>
      </c>
      <c r="L162" s="10">
        <f t="shared" si="13"/>
        <v>6200</v>
      </c>
      <c r="M162" s="10">
        <f t="shared" si="14"/>
        <v>0</v>
      </c>
      <c r="N162" s="10">
        <f t="shared" si="15"/>
        <v>6200</v>
      </c>
      <c r="O162" s="10">
        <f t="shared" si="16"/>
        <v>1080</v>
      </c>
      <c r="P162" s="10">
        <f t="shared" si="17"/>
        <v>0</v>
      </c>
    </row>
    <row r="163" spans="1:16" ht="25.5">
      <c r="A163" s="8" t="s">
        <v>42</v>
      </c>
      <c r="B163" s="9" t="s">
        <v>43</v>
      </c>
      <c r="C163" s="10">
        <v>0</v>
      </c>
      <c r="D163" s="10">
        <v>10720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10720</v>
      </c>
      <c r="M163" s="10">
        <f t="shared" si="14"/>
        <v>0</v>
      </c>
      <c r="N163" s="10">
        <f t="shared" si="15"/>
        <v>10720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101</v>
      </c>
      <c r="B164" s="6" t="s">
        <v>102</v>
      </c>
      <c r="C164" s="7">
        <v>9603500</v>
      </c>
      <c r="D164" s="7">
        <v>9473500</v>
      </c>
      <c r="E164" s="7">
        <v>280600</v>
      </c>
      <c r="F164" s="7">
        <v>57827.24</v>
      </c>
      <c r="G164" s="7">
        <v>0</v>
      </c>
      <c r="H164" s="7">
        <v>81179.11</v>
      </c>
      <c r="I164" s="7">
        <v>1431.12</v>
      </c>
      <c r="J164" s="7">
        <v>327353.24</v>
      </c>
      <c r="K164" s="7">
        <f t="shared" si="12"/>
        <v>222772.76</v>
      </c>
      <c r="L164" s="7">
        <f t="shared" si="13"/>
        <v>9415672.7599999998</v>
      </c>
      <c r="M164" s="7">
        <f t="shared" si="14"/>
        <v>20.608424803991447</v>
      </c>
      <c r="N164" s="7">
        <f t="shared" si="15"/>
        <v>9392320.8900000006</v>
      </c>
      <c r="O164" s="7">
        <f t="shared" si="16"/>
        <v>199420.89</v>
      </c>
      <c r="P164" s="7">
        <f t="shared" si="17"/>
        <v>28.930545260156808</v>
      </c>
    </row>
    <row r="165" spans="1:16">
      <c r="A165" s="8" t="s">
        <v>24</v>
      </c>
      <c r="B165" s="9" t="s">
        <v>25</v>
      </c>
      <c r="C165" s="10">
        <v>6368600</v>
      </c>
      <c r="D165" s="10">
        <v>6368600</v>
      </c>
      <c r="E165" s="10">
        <v>198900</v>
      </c>
      <c r="F165" s="10">
        <v>0</v>
      </c>
      <c r="G165" s="10">
        <v>0</v>
      </c>
      <c r="H165" s="10">
        <v>0</v>
      </c>
      <c r="I165" s="10">
        <v>922</v>
      </c>
      <c r="J165" s="10">
        <v>267786.17</v>
      </c>
      <c r="K165" s="10">
        <f t="shared" si="12"/>
        <v>198900</v>
      </c>
      <c r="L165" s="10">
        <f t="shared" si="13"/>
        <v>6368600</v>
      </c>
      <c r="M165" s="10">
        <f t="shared" si="14"/>
        <v>0</v>
      </c>
      <c r="N165" s="10">
        <f t="shared" si="15"/>
        <v>6368600</v>
      </c>
      <c r="O165" s="10">
        <f t="shared" si="16"/>
        <v>198900</v>
      </c>
      <c r="P165" s="10">
        <f t="shared" si="17"/>
        <v>0</v>
      </c>
    </row>
    <row r="166" spans="1:16">
      <c r="A166" s="8" t="s">
        <v>26</v>
      </c>
      <c r="B166" s="9" t="s">
        <v>27</v>
      </c>
      <c r="C166" s="10">
        <v>1401100</v>
      </c>
      <c r="D166" s="10">
        <v>1401100</v>
      </c>
      <c r="E166" s="10">
        <v>43800</v>
      </c>
      <c r="F166" s="10">
        <v>0</v>
      </c>
      <c r="G166" s="10">
        <v>0</v>
      </c>
      <c r="H166" s="10">
        <v>0</v>
      </c>
      <c r="I166" s="10">
        <v>0</v>
      </c>
      <c r="J166" s="10">
        <v>58912.95</v>
      </c>
      <c r="K166" s="10">
        <f t="shared" si="12"/>
        <v>43800</v>
      </c>
      <c r="L166" s="10">
        <f t="shared" si="13"/>
        <v>1401100</v>
      </c>
      <c r="M166" s="10">
        <f t="shared" si="14"/>
        <v>0</v>
      </c>
      <c r="N166" s="10">
        <f t="shared" si="15"/>
        <v>1401100</v>
      </c>
      <c r="O166" s="10">
        <f t="shared" si="16"/>
        <v>43800</v>
      </c>
      <c r="P166" s="10">
        <f t="shared" si="17"/>
        <v>0</v>
      </c>
    </row>
    <row r="167" spans="1:16">
      <c r="A167" s="8" t="s">
        <v>28</v>
      </c>
      <c r="B167" s="9" t="s">
        <v>29</v>
      </c>
      <c r="C167" s="10">
        <v>189400</v>
      </c>
      <c r="D167" s="10">
        <v>189400</v>
      </c>
      <c r="E167" s="10">
        <v>14400</v>
      </c>
      <c r="F167" s="10">
        <v>0</v>
      </c>
      <c r="G167" s="10">
        <v>0</v>
      </c>
      <c r="H167" s="10">
        <v>21113.46</v>
      </c>
      <c r="I167" s="10">
        <v>0</v>
      </c>
      <c r="J167" s="10">
        <v>0</v>
      </c>
      <c r="K167" s="10">
        <f t="shared" si="12"/>
        <v>14400</v>
      </c>
      <c r="L167" s="10">
        <f t="shared" si="13"/>
        <v>189400</v>
      </c>
      <c r="M167" s="10">
        <f t="shared" si="14"/>
        <v>0</v>
      </c>
      <c r="N167" s="10">
        <f t="shared" si="15"/>
        <v>168286.54</v>
      </c>
      <c r="O167" s="10">
        <f t="shared" si="16"/>
        <v>-6713.4599999999991</v>
      </c>
      <c r="P167" s="10">
        <f t="shared" si="17"/>
        <v>146.62125</v>
      </c>
    </row>
    <row r="168" spans="1:16">
      <c r="A168" s="8" t="s">
        <v>77</v>
      </c>
      <c r="B168" s="9" t="s">
        <v>78</v>
      </c>
      <c r="C168" s="10">
        <v>2600</v>
      </c>
      <c r="D168" s="10">
        <v>2600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2600</v>
      </c>
      <c r="M168" s="10">
        <f t="shared" si="14"/>
        <v>0</v>
      </c>
      <c r="N168" s="10">
        <f t="shared" si="15"/>
        <v>2600</v>
      </c>
      <c r="O168" s="10">
        <f t="shared" si="16"/>
        <v>0</v>
      </c>
      <c r="P168" s="10">
        <f t="shared" si="17"/>
        <v>0</v>
      </c>
    </row>
    <row r="169" spans="1:16">
      <c r="A169" s="8" t="s">
        <v>30</v>
      </c>
      <c r="B169" s="9" t="s">
        <v>31</v>
      </c>
      <c r="C169" s="10">
        <v>794070</v>
      </c>
      <c r="D169" s="10">
        <v>794070</v>
      </c>
      <c r="E169" s="10">
        <v>14800</v>
      </c>
      <c r="F169" s="10">
        <v>57827.24</v>
      </c>
      <c r="G169" s="10">
        <v>0</v>
      </c>
      <c r="H169" s="10">
        <v>57339.92</v>
      </c>
      <c r="I169" s="10">
        <v>509.12</v>
      </c>
      <c r="J169" s="10">
        <v>654.12</v>
      </c>
      <c r="K169" s="10">
        <f t="shared" si="12"/>
        <v>-43027.24</v>
      </c>
      <c r="L169" s="10">
        <f t="shared" si="13"/>
        <v>736242.76</v>
      </c>
      <c r="M169" s="10">
        <f t="shared" si="14"/>
        <v>390.72459459459458</v>
      </c>
      <c r="N169" s="10">
        <f t="shared" si="15"/>
        <v>736730.08</v>
      </c>
      <c r="O169" s="10">
        <f t="shared" si="16"/>
        <v>-42539.92</v>
      </c>
      <c r="P169" s="10">
        <f t="shared" si="17"/>
        <v>387.43189189189189</v>
      </c>
    </row>
    <row r="170" spans="1:16">
      <c r="A170" s="8" t="s">
        <v>32</v>
      </c>
      <c r="B170" s="9" t="s">
        <v>33</v>
      </c>
      <c r="C170" s="10">
        <v>108000</v>
      </c>
      <c r="D170" s="10">
        <v>108000</v>
      </c>
      <c r="E170" s="10">
        <v>1000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1000</v>
      </c>
      <c r="L170" s="10">
        <f t="shared" si="13"/>
        <v>108000</v>
      </c>
      <c r="M170" s="10">
        <f t="shared" si="14"/>
        <v>0</v>
      </c>
      <c r="N170" s="10">
        <f t="shared" si="15"/>
        <v>108000</v>
      </c>
      <c r="O170" s="10">
        <f t="shared" si="16"/>
        <v>1000</v>
      </c>
      <c r="P170" s="10">
        <f t="shared" si="17"/>
        <v>0</v>
      </c>
    </row>
    <row r="171" spans="1:16">
      <c r="A171" s="8" t="s">
        <v>34</v>
      </c>
      <c r="B171" s="9" t="s">
        <v>35</v>
      </c>
      <c r="C171" s="10">
        <v>485000</v>
      </c>
      <c r="D171" s="10">
        <v>355000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355000</v>
      </c>
      <c r="M171" s="10">
        <f t="shared" si="14"/>
        <v>0</v>
      </c>
      <c r="N171" s="10">
        <f t="shared" si="15"/>
        <v>355000</v>
      </c>
      <c r="O171" s="10">
        <f t="shared" si="16"/>
        <v>0</v>
      </c>
      <c r="P171" s="10">
        <f t="shared" si="17"/>
        <v>0</v>
      </c>
    </row>
    <row r="172" spans="1:16">
      <c r="A172" s="8" t="s">
        <v>36</v>
      </c>
      <c r="B172" s="9" t="s">
        <v>37</v>
      </c>
      <c r="C172" s="10">
        <v>35100</v>
      </c>
      <c r="D172" s="10">
        <v>35100</v>
      </c>
      <c r="E172" s="10">
        <v>2600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2600</v>
      </c>
      <c r="L172" s="10">
        <f t="shared" si="13"/>
        <v>35100</v>
      </c>
      <c r="M172" s="10">
        <f t="shared" si="14"/>
        <v>0</v>
      </c>
      <c r="N172" s="10">
        <f t="shared" si="15"/>
        <v>35100</v>
      </c>
      <c r="O172" s="10">
        <f t="shared" si="16"/>
        <v>2600</v>
      </c>
      <c r="P172" s="10">
        <f t="shared" si="17"/>
        <v>0</v>
      </c>
    </row>
    <row r="173" spans="1:16">
      <c r="A173" s="8" t="s">
        <v>38</v>
      </c>
      <c r="B173" s="9" t="s">
        <v>39</v>
      </c>
      <c r="C173" s="10">
        <v>91700</v>
      </c>
      <c r="D173" s="10">
        <v>91700</v>
      </c>
      <c r="E173" s="10">
        <v>4900</v>
      </c>
      <c r="F173" s="10">
        <v>0</v>
      </c>
      <c r="G173" s="10">
        <v>0</v>
      </c>
      <c r="H173" s="10">
        <v>2049.87</v>
      </c>
      <c r="I173" s="10">
        <v>0</v>
      </c>
      <c r="J173" s="10">
        <v>0</v>
      </c>
      <c r="K173" s="10">
        <f t="shared" si="12"/>
        <v>4900</v>
      </c>
      <c r="L173" s="10">
        <f t="shared" si="13"/>
        <v>91700</v>
      </c>
      <c r="M173" s="10">
        <f t="shared" si="14"/>
        <v>0</v>
      </c>
      <c r="N173" s="10">
        <f t="shared" si="15"/>
        <v>89650.13</v>
      </c>
      <c r="O173" s="10">
        <f t="shared" si="16"/>
        <v>2850.13</v>
      </c>
      <c r="P173" s="10">
        <f t="shared" si="17"/>
        <v>41.83408163265306</v>
      </c>
    </row>
    <row r="174" spans="1:16">
      <c r="A174" s="8" t="s">
        <v>40</v>
      </c>
      <c r="B174" s="9" t="s">
        <v>41</v>
      </c>
      <c r="C174" s="10">
        <v>109400</v>
      </c>
      <c r="D174" s="10">
        <v>109400</v>
      </c>
      <c r="E174" s="10">
        <v>0</v>
      </c>
      <c r="F174" s="10">
        <v>0</v>
      </c>
      <c r="G174" s="10">
        <v>0</v>
      </c>
      <c r="H174" s="10">
        <v>675.86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109400</v>
      </c>
      <c r="M174" s="10">
        <f t="shared" si="14"/>
        <v>0</v>
      </c>
      <c r="N174" s="10">
        <f t="shared" si="15"/>
        <v>108724.14</v>
      </c>
      <c r="O174" s="10">
        <f t="shared" si="16"/>
        <v>-675.86</v>
      </c>
      <c r="P174" s="10">
        <f t="shared" si="17"/>
        <v>0</v>
      </c>
    </row>
    <row r="175" spans="1:16">
      <c r="A175" s="8" t="s">
        <v>81</v>
      </c>
      <c r="B175" s="9" t="s">
        <v>82</v>
      </c>
      <c r="C175" s="10">
        <v>4800</v>
      </c>
      <c r="D175" s="10">
        <v>4800</v>
      </c>
      <c r="E175" s="10">
        <v>200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200</v>
      </c>
      <c r="L175" s="10">
        <f t="shared" si="13"/>
        <v>4800</v>
      </c>
      <c r="M175" s="10">
        <f t="shared" si="14"/>
        <v>0</v>
      </c>
      <c r="N175" s="10">
        <f t="shared" si="15"/>
        <v>4800</v>
      </c>
      <c r="O175" s="10">
        <f t="shared" si="16"/>
        <v>200</v>
      </c>
      <c r="P175" s="10">
        <f t="shared" si="17"/>
        <v>0</v>
      </c>
    </row>
    <row r="176" spans="1:16" ht="25.5">
      <c r="A176" s="8" t="s">
        <v>42</v>
      </c>
      <c r="B176" s="9" t="s">
        <v>43</v>
      </c>
      <c r="C176" s="10">
        <v>13200</v>
      </c>
      <c r="D176" s="10">
        <v>13200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13200</v>
      </c>
      <c r="M176" s="10">
        <f t="shared" si="14"/>
        <v>0</v>
      </c>
      <c r="N176" s="10">
        <f t="shared" si="15"/>
        <v>13200</v>
      </c>
      <c r="O176" s="10">
        <f t="shared" si="16"/>
        <v>0</v>
      </c>
      <c r="P176" s="10">
        <f t="shared" si="17"/>
        <v>0</v>
      </c>
    </row>
    <row r="177" spans="1:16">
      <c r="A177" s="8" t="s">
        <v>44</v>
      </c>
      <c r="B177" s="9" t="s">
        <v>45</v>
      </c>
      <c r="C177" s="10">
        <v>530</v>
      </c>
      <c r="D177" s="10">
        <v>530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530</v>
      </c>
      <c r="M177" s="10">
        <f t="shared" si="14"/>
        <v>0</v>
      </c>
      <c r="N177" s="10">
        <f t="shared" si="15"/>
        <v>530</v>
      </c>
      <c r="O177" s="10">
        <f t="shared" si="16"/>
        <v>0</v>
      </c>
      <c r="P177" s="10">
        <f t="shared" si="17"/>
        <v>0</v>
      </c>
    </row>
    <row r="178" spans="1:16">
      <c r="A178" s="5" t="s">
        <v>103</v>
      </c>
      <c r="B178" s="6" t="s">
        <v>104</v>
      </c>
      <c r="C178" s="7">
        <v>142662319</v>
      </c>
      <c r="D178" s="7">
        <v>167922592.19999999</v>
      </c>
      <c r="E178" s="7">
        <v>5142654</v>
      </c>
      <c r="F178" s="7">
        <v>2064164.3900000001</v>
      </c>
      <c r="G178" s="7">
        <v>0</v>
      </c>
      <c r="H178" s="7">
        <v>2301915.7800000003</v>
      </c>
      <c r="I178" s="7">
        <v>647893.25</v>
      </c>
      <c r="J178" s="7">
        <v>3040010.0999999996</v>
      </c>
      <c r="K178" s="7">
        <f t="shared" si="12"/>
        <v>3078489.61</v>
      </c>
      <c r="L178" s="7">
        <f t="shared" si="13"/>
        <v>165858427.81</v>
      </c>
      <c r="M178" s="7">
        <f t="shared" si="14"/>
        <v>40.138115261108368</v>
      </c>
      <c r="N178" s="7">
        <f t="shared" si="15"/>
        <v>165620676.41999999</v>
      </c>
      <c r="O178" s="7">
        <f t="shared" si="16"/>
        <v>2840738.2199999997</v>
      </c>
      <c r="P178" s="7">
        <f t="shared" si="17"/>
        <v>44.761241569041985</v>
      </c>
    </row>
    <row r="179" spans="1:16" ht="38.25">
      <c r="A179" s="5" t="s">
        <v>105</v>
      </c>
      <c r="B179" s="6" t="s">
        <v>47</v>
      </c>
      <c r="C179" s="7">
        <v>1927819</v>
      </c>
      <c r="D179" s="7">
        <v>1910795</v>
      </c>
      <c r="E179" s="7">
        <v>135100</v>
      </c>
      <c r="F179" s="7">
        <v>51772.58</v>
      </c>
      <c r="G179" s="7">
        <v>0</v>
      </c>
      <c r="H179" s="7">
        <v>532.58000000000004</v>
      </c>
      <c r="I179" s="7">
        <v>51240</v>
      </c>
      <c r="J179" s="7">
        <v>51240</v>
      </c>
      <c r="K179" s="7">
        <f t="shared" si="12"/>
        <v>83327.42</v>
      </c>
      <c r="L179" s="7">
        <f t="shared" si="13"/>
        <v>1859022.42</v>
      </c>
      <c r="M179" s="7">
        <f t="shared" si="14"/>
        <v>38.32167283493709</v>
      </c>
      <c r="N179" s="7">
        <f t="shared" si="15"/>
        <v>1910262.42</v>
      </c>
      <c r="O179" s="7">
        <f t="shared" si="16"/>
        <v>134567.42000000001</v>
      </c>
      <c r="P179" s="7">
        <f t="shared" si="17"/>
        <v>0.39421169504071063</v>
      </c>
    </row>
    <row r="180" spans="1:16">
      <c r="A180" s="8" t="s">
        <v>24</v>
      </c>
      <c r="B180" s="9" t="s">
        <v>25</v>
      </c>
      <c r="C180" s="10">
        <v>1508199</v>
      </c>
      <c r="D180" s="10">
        <v>1494245</v>
      </c>
      <c r="E180" s="10">
        <v>105000</v>
      </c>
      <c r="F180" s="10">
        <v>42000</v>
      </c>
      <c r="G180" s="10">
        <v>0</v>
      </c>
      <c r="H180" s="10">
        <v>0</v>
      </c>
      <c r="I180" s="10">
        <v>42000</v>
      </c>
      <c r="J180" s="10">
        <v>42000</v>
      </c>
      <c r="K180" s="10">
        <f t="shared" si="12"/>
        <v>63000</v>
      </c>
      <c r="L180" s="10">
        <f t="shared" si="13"/>
        <v>1452245</v>
      </c>
      <c r="M180" s="10">
        <f t="shared" si="14"/>
        <v>40</v>
      </c>
      <c r="N180" s="10">
        <f t="shared" si="15"/>
        <v>1494245</v>
      </c>
      <c r="O180" s="10">
        <f t="shared" si="16"/>
        <v>105000</v>
      </c>
      <c r="P180" s="10">
        <f t="shared" si="17"/>
        <v>0</v>
      </c>
    </row>
    <row r="181" spans="1:16">
      <c r="A181" s="8" t="s">
        <v>26</v>
      </c>
      <c r="B181" s="9" t="s">
        <v>27</v>
      </c>
      <c r="C181" s="10">
        <v>331804</v>
      </c>
      <c r="D181" s="10">
        <v>328734</v>
      </c>
      <c r="E181" s="10">
        <v>23100</v>
      </c>
      <c r="F181" s="10">
        <v>9240</v>
      </c>
      <c r="G181" s="10">
        <v>0</v>
      </c>
      <c r="H181" s="10">
        <v>0</v>
      </c>
      <c r="I181" s="10">
        <v>9240</v>
      </c>
      <c r="J181" s="10">
        <v>9240</v>
      </c>
      <c r="K181" s="10">
        <f t="shared" si="12"/>
        <v>13860</v>
      </c>
      <c r="L181" s="10">
        <f t="shared" si="13"/>
        <v>319494</v>
      </c>
      <c r="M181" s="10">
        <f t="shared" si="14"/>
        <v>40</v>
      </c>
      <c r="N181" s="10">
        <f t="shared" si="15"/>
        <v>328734</v>
      </c>
      <c r="O181" s="10">
        <f t="shared" si="16"/>
        <v>23100</v>
      </c>
      <c r="P181" s="10">
        <f t="shared" si="17"/>
        <v>0</v>
      </c>
    </row>
    <row r="182" spans="1:16">
      <c r="A182" s="8" t="s">
        <v>28</v>
      </c>
      <c r="B182" s="9" t="s">
        <v>29</v>
      </c>
      <c r="C182" s="10">
        <v>31287</v>
      </c>
      <c r="D182" s="10">
        <v>31287</v>
      </c>
      <c r="E182" s="10">
        <v>2000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2000</v>
      </c>
      <c r="L182" s="10">
        <f t="shared" si="13"/>
        <v>31287</v>
      </c>
      <c r="M182" s="10">
        <f t="shared" si="14"/>
        <v>0</v>
      </c>
      <c r="N182" s="10">
        <f t="shared" si="15"/>
        <v>31287</v>
      </c>
      <c r="O182" s="10">
        <f t="shared" si="16"/>
        <v>2000</v>
      </c>
      <c r="P182" s="10">
        <f t="shared" si="17"/>
        <v>0</v>
      </c>
    </row>
    <row r="183" spans="1:16">
      <c r="A183" s="8" t="s">
        <v>30</v>
      </c>
      <c r="B183" s="9" t="s">
        <v>31</v>
      </c>
      <c r="C183" s="10">
        <v>51030</v>
      </c>
      <c r="D183" s="10">
        <v>51030</v>
      </c>
      <c r="E183" s="10">
        <v>5000</v>
      </c>
      <c r="F183" s="10">
        <v>532.58000000000004</v>
      </c>
      <c r="G183" s="10">
        <v>0</v>
      </c>
      <c r="H183" s="10">
        <v>532.58000000000004</v>
      </c>
      <c r="I183" s="10">
        <v>0</v>
      </c>
      <c r="J183" s="10">
        <v>0</v>
      </c>
      <c r="K183" s="10">
        <f t="shared" si="12"/>
        <v>4467.42</v>
      </c>
      <c r="L183" s="10">
        <f t="shared" si="13"/>
        <v>50497.42</v>
      </c>
      <c r="M183" s="10">
        <f t="shared" si="14"/>
        <v>10.651600000000002</v>
      </c>
      <c r="N183" s="10">
        <f t="shared" si="15"/>
        <v>50497.42</v>
      </c>
      <c r="O183" s="10">
        <f t="shared" si="16"/>
        <v>4467.42</v>
      </c>
      <c r="P183" s="10">
        <f t="shared" si="17"/>
        <v>10.651600000000002</v>
      </c>
    </row>
    <row r="184" spans="1:16">
      <c r="A184" s="8" t="s">
        <v>32</v>
      </c>
      <c r="B184" s="9" t="s">
        <v>33</v>
      </c>
      <c r="C184" s="10">
        <v>3061</v>
      </c>
      <c r="D184" s="10">
        <v>3061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3061</v>
      </c>
      <c r="M184" s="10">
        <f t="shared" si="14"/>
        <v>0</v>
      </c>
      <c r="N184" s="10">
        <f t="shared" si="15"/>
        <v>3061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42</v>
      </c>
      <c r="B185" s="9" t="s">
        <v>43</v>
      </c>
      <c r="C185" s="10">
        <v>2438</v>
      </c>
      <c r="D185" s="10">
        <v>2438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2438</v>
      </c>
      <c r="M185" s="10">
        <f t="shared" si="14"/>
        <v>0</v>
      </c>
      <c r="N185" s="10">
        <f t="shared" si="15"/>
        <v>2438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106</v>
      </c>
      <c r="B186" s="6" t="s">
        <v>107</v>
      </c>
      <c r="C186" s="7">
        <v>76965000</v>
      </c>
      <c r="D186" s="7">
        <v>50290544.879999995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50290544.879999995</v>
      </c>
      <c r="M186" s="7">
        <f t="shared" si="14"/>
        <v>0</v>
      </c>
      <c r="N186" s="7">
        <f t="shared" si="15"/>
        <v>50290544.879999995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56</v>
      </c>
      <c r="B187" s="9" t="s">
        <v>57</v>
      </c>
      <c r="C187" s="10">
        <v>76965000</v>
      </c>
      <c r="D187" s="10">
        <v>50290544.879999995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50290544.879999995</v>
      </c>
      <c r="M187" s="10">
        <f t="shared" si="14"/>
        <v>0</v>
      </c>
      <c r="N187" s="10">
        <f t="shared" si="15"/>
        <v>50290544.879999995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108</v>
      </c>
      <c r="B188" s="6" t="s">
        <v>109</v>
      </c>
      <c r="C188" s="7">
        <v>24644600</v>
      </c>
      <c r="D188" s="7">
        <v>19519998.539999999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19519998.539999999</v>
      </c>
      <c r="M188" s="7">
        <f t="shared" si="14"/>
        <v>0</v>
      </c>
      <c r="N188" s="7">
        <f t="shared" si="15"/>
        <v>19519998.539999999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56</v>
      </c>
      <c r="B189" s="9" t="s">
        <v>57</v>
      </c>
      <c r="C189" s="10">
        <v>24644600</v>
      </c>
      <c r="D189" s="10">
        <v>19519998.539999999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19519998.539999999</v>
      </c>
      <c r="M189" s="10">
        <f t="shared" si="14"/>
        <v>0</v>
      </c>
      <c r="N189" s="10">
        <f t="shared" si="15"/>
        <v>19519998.539999999</v>
      </c>
      <c r="O189" s="10">
        <f t="shared" si="16"/>
        <v>0</v>
      </c>
      <c r="P189" s="10">
        <f t="shared" si="17"/>
        <v>0</v>
      </c>
    </row>
    <row r="190" spans="1:16">
      <c r="A190" s="5" t="s">
        <v>110</v>
      </c>
      <c r="B190" s="6" t="s">
        <v>111</v>
      </c>
      <c r="C190" s="7">
        <v>6042100</v>
      </c>
      <c r="D190" s="7">
        <v>4040457.1199999996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4040457.1199999996</v>
      </c>
      <c r="M190" s="7">
        <f t="shared" si="14"/>
        <v>0</v>
      </c>
      <c r="N190" s="7">
        <f t="shared" si="15"/>
        <v>4040457.1199999996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56</v>
      </c>
      <c r="B191" s="9" t="s">
        <v>57</v>
      </c>
      <c r="C191" s="10">
        <v>6042100</v>
      </c>
      <c r="D191" s="10">
        <v>4040457.1199999996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4040457.1199999996</v>
      </c>
      <c r="M191" s="10">
        <f t="shared" si="14"/>
        <v>0</v>
      </c>
      <c r="N191" s="10">
        <f t="shared" si="15"/>
        <v>4040457.1199999996</v>
      </c>
      <c r="O191" s="10">
        <f t="shared" si="16"/>
        <v>0</v>
      </c>
      <c r="P191" s="10">
        <f t="shared" si="17"/>
        <v>0</v>
      </c>
    </row>
    <row r="192" spans="1:16" ht="38.25">
      <c r="A192" s="5" t="s">
        <v>112</v>
      </c>
      <c r="B192" s="6" t="s">
        <v>113</v>
      </c>
      <c r="C192" s="7">
        <v>2018400</v>
      </c>
      <c r="D192" s="7">
        <v>376802.58000000007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376802.58000000007</v>
      </c>
      <c r="M192" s="7">
        <f t="shared" si="14"/>
        <v>0</v>
      </c>
      <c r="N192" s="7">
        <f t="shared" si="15"/>
        <v>376802.58000000007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56</v>
      </c>
      <c r="B193" s="9" t="s">
        <v>57</v>
      </c>
      <c r="C193" s="10">
        <v>2018400</v>
      </c>
      <c r="D193" s="10">
        <v>376802.58000000007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376802.58000000007</v>
      </c>
      <c r="M193" s="10">
        <f t="shared" si="14"/>
        <v>0</v>
      </c>
      <c r="N193" s="10">
        <f t="shared" si="15"/>
        <v>376802.58000000007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114</v>
      </c>
      <c r="B194" s="6" t="s">
        <v>115</v>
      </c>
      <c r="C194" s="7">
        <v>991200</v>
      </c>
      <c r="D194" s="7">
        <v>224835.13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224835.13</v>
      </c>
      <c r="M194" s="7">
        <f t="shared" si="14"/>
        <v>0</v>
      </c>
      <c r="N194" s="7">
        <f t="shared" si="15"/>
        <v>224835.13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42</v>
      </c>
      <c r="B195" s="9" t="s">
        <v>43</v>
      </c>
      <c r="C195" s="10">
        <v>991200</v>
      </c>
      <c r="D195" s="10">
        <v>224835.13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224835.13</v>
      </c>
      <c r="M195" s="10">
        <f t="shared" si="14"/>
        <v>0</v>
      </c>
      <c r="N195" s="10">
        <f t="shared" si="15"/>
        <v>224835.13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116</v>
      </c>
      <c r="B196" s="6" t="s">
        <v>117</v>
      </c>
      <c r="C196" s="7">
        <v>2045400</v>
      </c>
      <c r="D196" s="7">
        <v>9422700</v>
      </c>
      <c r="E196" s="7">
        <v>900400</v>
      </c>
      <c r="F196" s="7">
        <v>380208.25</v>
      </c>
      <c r="G196" s="7">
        <v>0</v>
      </c>
      <c r="H196" s="7">
        <v>261744.07</v>
      </c>
      <c r="I196" s="7">
        <v>118464.18</v>
      </c>
      <c r="J196" s="7">
        <v>1036709.88</v>
      </c>
      <c r="K196" s="7">
        <f t="shared" si="12"/>
        <v>520191.75</v>
      </c>
      <c r="L196" s="7">
        <f t="shared" si="13"/>
        <v>9042491.75</v>
      </c>
      <c r="M196" s="7">
        <f t="shared" si="14"/>
        <v>42.22659373611728</v>
      </c>
      <c r="N196" s="7">
        <f t="shared" si="15"/>
        <v>9160955.9299999997</v>
      </c>
      <c r="O196" s="7">
        <f t="shared" si="16"/>
        <v>638655.92999999993</v>
      </c>
      <c r="P196" s="7">
        <f t="shared" si="17"/>
        <v>29.069754553531762</v>
      </c>
    </row>
    <row r="197" spans="1:16">
      <c r="A197" s="8" t="s">
        <v>85</v>
      </c>
      <c r="B197" s="9" t="s">
        <v>86</v>
      </c>
      <c r="C197" s="10">
        <v>2045400</v>
      </c>
      <c r="D197" s="10">
        <v>9422700</v>
      </c>
      <c r="E197" s="10">
        <v>900400</v>
      </c>
      <c r="F197" s="10">
        <v>380208.25</v>
      </c>
      <c r="G197" s="10">
        <v>0</v>
      </c>
      <c r="H197" s="10">
        <v>261744.07</v>
      </c>
      <c r="I197" s="10">
        <v>118464.18</v>
      </c>
      <c r="J197" s="10">
        <v>1036709.88</v>
      </c>
      <c r="K197" s="10">
        <f t="shared" si="12"/>
        <v>520191.75</v>
      </c>
      <c r="L197" s="10">
        <f t="shared" si="13"/>
        <v>9042491.75</v>
      </c>
      <c r="M197" s="10">
        <f t="shared" si="14"/>
        <v>42.22659373611728</v>
      </c>
      <c r="N197" s="10">
        <f t="shared" si="15"/>
        <v>9160955.9299999997</v>
      </c>
      <c r="O197" s="10">
        <f t="shared" si="16"/>
        <v>638655.92999999993</v>
      </c>
      <c r="P197" s="10">
        <f t="shared" si="17"/>
        <v>29.069754553531762</v>
      </c>
    </row>
    <row r="198" spans="1:16" ht="25.5">
      <c r="A198" s="5" t="s">
        <v>118</v>
      </c>
      <c r="B198" s="6" t="s">
        <v>119</v>
      </c>
      <c r="C198" s="7">
        <v>0</v>
      </c>
      <c r="D198" s="7">
        <v>766364.87</v>
      </c>
      <c r="E198" s="7">
        <v>81200</v>
      </c>
      <c r="F198" s="7">
        <v>25868.43</v>
      </c>
      <c r="G198" s="7">
        <v>0</v>
      </c>
      <c r="H198" s="7">
        <v>245.26</v>
      </c>
      <c r="I198" s="7">
        <v>25623.17</v>
      </c>
      <c r="J198" s="7">
        <v>25623.17</v>
      </c>
      <c r="K198" s="7">
        <f t="shared" ref="K198:K261" si="18">E198-F198</f>
        <v>55331.57</v>
      </c>
      <c r="L198" s="7">
        <f t="shared" ref="L198:L261" si="19">D198-F198</f>
        <v>740496.44</v>
      </c>
      <c r="M198" s="7">
        <f t="shared" ref="M198:M261" si="20">IF(E198=0,0,(F198/E198)*100)</f>
        <v>31.857672413793104</v>
      </c>
      <c r="N198" s="7">
        <f t="shared" ref="N198:N261" si="21">D198-H198</f>
        <v>766119.61</v>
      </c>
      <c r="O198" s="7">
        <f t="shared" ref="O198:O261" si="22">E198-H198</f>
        <v>80954.740000000005</v>
      </c>
      <c r="P198" s="7">
        <f t="shared" ref="P198:P261" si="23">IF(E198=0,0,(H198/E198)*100)</f>
        <v>0.30204433497536948</v>
      </c>
    </row>
    <row r="199" spans="1:16" ht="25.5">
      <c r="A199" s="8" t="s">
        <v>42</v>
      </c>
      <c r="B199" s="9" t="s">
        <v>43</v>
      </c>
      <c r="C199" s="10">
        <v>0</v>
      </c>
      <c r="D199" s="10">
        <v>766364.87</v>
      </c>
      <c r="E199" s="10">
        <v>81200</v>
      </c>
      <c r="F199" s="10">
        <v>25868.43</v>
      </c>
      <c r="G199" s="10">
        <v>0</v>
      </c>
      <c r="H199" s="10">
        <v>245.26</v>
      </c>
      <c r="I199" s="10">
        <v>25623.17</v>
      </c>
      <c r="J199" s="10">
        <v>25623.17</v>
      </c>
      <c r="K199" s="10">
        <f t="shared" si="18"/>
        <v>55331.57</v>
      </c>
      <c r="L199" s="10">
        <f t="shared" si="19"/>
        <v>740496.44</v>
      </c>
      <c r="M199" s="10">
        <f t="shared" si="20"/>
        <v>31.857672413793104</v>
      </c>
      <c r="N199" s="10">
        <f t="shared" si="21"/>
        <v>766119.61</v>
      </c>
      <c r="O199" s="10">
        <f t="shared" si="22"/>
        <v>80954.740000000005</v>
      </c>
      <c r="P199" s="10">
        <f t="shared" si="23"/>
        <v>0.30204433497536948</v>
      </c>
    </row>
    <row r="200" spans="1:16">
      <c r="A200" s="5" t="s">
        <v>120</v>
      </c>
      <c r="B200" s="6" t="s">
        <v>121</v>
      </c>
      <c r="C200" s="7">
        <v>25824700</v>
      </c>
      <c r="D200" s="7">
        <v>79166994.080000013</v>
      </c>
      <c r="E200" s="7">
        <v>3894400</v>
      </c>
      <c r="F200" s="7">
        <v>1593100.01</v>
      </c>
      <c r="G200" s="7">
        <v>0</v>
      </c>
      <c r="H200" s="7">
        <v>2039393.87</v>
      </c>
      <c r="I200" s="7">
        <v>439350.78</v>
      </c>
      <c r="J200" s="7">
        <v>1913221.93</v>
      </c>
      <c r="K200" s="7">
        <f t="shared" si="18"/>
        <v>2301299.9900000002</v>
      </c>
      <c r="L200" s="7">
        <f t="shared" si="19"/>
        <v>77573894.070000008</v>
      </c>
      <c r="M200" s="7">
        <f t="shared" si="20"/>
        <v>40.907457117912898</v>
      </c>
      <c r="N200" s="7">
        <f t="shared" si="21"/>
        <v>77127600.210000008</v>
      </c>
      <c r="O200" s="7">
        <f t="shared" si="22"/>
        <v>1855006.13</v>
      </c>
      <c r="P200" s="7">
        <f t="shared" si="23"/>
        <v>52.36734464872638</v>
      </c>
    </row>
    <row r="201" spans="1:16">
      <c r="A201" s="8" t="s">
        <v>28</v>
      </c>
      <c r="B201" s="9" t="s">
        <v>29</v>
      </c>
      <c r="C201" s="10">
        <v>0</v>
      </c>
      <c r="D201" s="10">
        <v>49525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49525</v>
      </c>
      <c r="M201" s="10">
        <f t="shared" si="20"/>
        <v>0</v>
      </c>
      <c r="N201" s="10">
        <f t="shared" si="21"/>
        <v>49525</v>
      </c>
      <c r="O201" s="10">
        <f t="shared" si="22"/>
        <v>0</v>
      </c>
      <c r="P201" s="10">
        <f t="shared" si="23"/>
        <v>0</v>
      </c>
    </row>
    <row r="202" spans="1:16">
      <c r="A202" s="8" t="s">
        <v>30</v>
      </c>
      <c r="B202" s="9" t="s">
        <v>31</v>
      </c>
      <c r="C202" s="10">
        <v>80000</v>
      </c>
      <c r="D202" s="10">
        <v>80000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80000</v>
      </c>
      <c r="M202" s="10">
        <f t="shared" si="20"/>
        <v>0</v>
      </c>
      <c r="N202" s="10">
        <f t="shared" si="21"/>
        <v>80000</v>
      </c>
      <c r="O202" s="10">
        <f t="shared" si="22"/>
        <v>0</v>
      </c>
      <c r="P202" s="10">
        <f t="shared" si="23"/>
        <v>0</v>
      </c>
    </row>
    <row r="203" spans="1:16" ht="25.5">
      <c r="A203" s="8" t="s">
        <v>56</v>
      </c>
      <c r="B203" s="9" t="s">
        <v>57</v>
      </c>
      <c r="C203" s="10">
        <v>25091700</v>
      </c>
      <c r="D203" s="10">
        <v>78384469.080000013</v>
      </c>
      <c r="E203" s="10">
        <v>3840000</v>
      </c>
      <c r="F203" s="10">
        <v>1497993.01</v>
      </c>
      <c r="G203" s="10">
        <v>0</v>
      </c>
      <c r="H203" s="10">
        <v>1944286.87</v>
      </c>
      <c r="I203" s="10">
        <v>439350.78</v>
      </c>
      <c r="J203" s="10">
        <v>1913221.93</v>
      </c>
      <c r="K203" s="10">
        <f t="shared" si="18"/>
        <v>2342006.9900000002</v>
      </c>
      <c r="L203" s="10">
        <f t="shared" si="19"/>
        <v>76886476.070000008</v>
      </c>
      <c r="M203" s="10">
        <f t="shared" si="20"/>
        <v>39.010234635416666</v>
      </c>
      <c r="N203" s="10">
        <f t="shared" si="21"/>
        <v>76440182.210000008</v>
      </c>
      <c r="O203" s="10">
        <f t="shared" si="22"/>
        <v>1895713.13</v>
      </c>
      <c r="P203" s="10">
        <f t="shared" si="23"/>
        <v>50.632470572916667</v>
      </c>
    </row>
    <row r="204" spans="1:16">
      <c r="A204" s="8" t="s">
        <v>85</v>
      </c>
      <c r="B204" s="9" t="s">
        <v>86</v>
      </c>
      <c r="C204" s="10">
        <v>653000</v>
      </c>
      <c r="D204" s="10">
        <v>653000</v>
      </c>
      <c r="E204" s="10">
        <v>54400</v>
      </c>
      <c r="F204" s="10">
        <v>95107</v>
      </c>
      <c r="G204" s="10">
        <v>0</v>
      </c>
      <c r="H204" s="10">
        <v>95107</v>
      </c>
      <c r="I204" s="10">
        <v>0</v>
      </c>
      <c r="J204" s="10">
        <v>0</v>
      </c>
      <c r="K204" s="10">
        <f t="shared" si="18"/>
        <v>-40707</v>
      </c>
      <c r="L204" s="10">
        <f t="shared" si="19"/>
        <v>557893</v>
      </c>
      <c r="M204" s="10">
        <f t="shared" si="20"/>
        <v>174.82904411764707</v>
      </c>
      <c r="N204" s="10">
        <f t="shared" si="21"/>
        <v>557893</v>
      </c>
      <c r="O204" s="10">
        <f t="shared" si="22"/>
        <v>-40707</v>
      </c>
      <c r="P204" s="10">
        <f t="shared" si="23"/>
        <v>174.82904411764707</v>
      </c>
    </row>
    <row r="205" spans="1:16" ht="25.5">
      <c r="A205" s="5" t="s">
        <v>122</v>
      </c>
      <c r="B205" s="6" t="s">
        <v>123</v>
      </c>
      <c r="C205" s="7">
        <v>1850000</v>
      </c>
      <c r="D205" s="7">
        <v>1850000</v>
      </c>
      <c r="E205" s="7">
        <v>130104</v>
      </c>
      <c r="F205" s="7">
        <v>13215.12</v>
      </c>
      <c r="G205" s="7">
        <v>0</v>
      </c>
      <c r="H205" s="7">
        <v>0</v>
      </c>
      <c r="I205" s="7">
        <v>13215.12</v>
      </c>
      <c r="J205" s="7">
        <v>13215.12</v>
      </c>
      <c r="K205" s="7">
        <f t="shared" si="18"/>
        <v>116888.88</v>
      </c>
      <c r="L205" s="7">
        <f t="shared" si="19"/>
        <v>1836784.88</v>
      </c>
      <c r="M205" s="7">
        <f t="shared" si="20"/>
        <v>10.157351042243128</v>
      </c>
      <c r="N205" s="7">
        <f t="shared" si="21"/>
        <v>1850000</v>
      </c>
      <c r="O205" s="7">
        <f t="shared" si="22"/>
        <v>130104</v>
      </c>
      <c r="P205" s="7">
        <f t="shared" si="23"/>
        <v>0</v>
      </c>
    </row>
    <row r="206" spans="1:16" ht="25.5">
      <c r="A206" s="8" t="s">
        <v>56</v>
      </c>
      <c r="B206" s="9" t="s">
        <v>57</v>
      </c>
      <c r="C206" s="10">
        <v>1850000</v>
      </c>
      <c r="D206" s="10">
        <v>1850000</v>
      </c>
      <c r="E206" s="10">
        <v>130104</v>
      </c>
      <c r="F206" s="10">
        <v>13215.12</v>
      </c>
      <c r="G206" s="10">
        <v>0</v>
      </c>
      <c r="H206" s="10">
        <v>0</v>
      </c>
      <c r="I206" s="10">
        <v>13215.12</v>
      </c>
      <c r="J206" s="10">
        <v>13215.12</v>
      </c>
      <c r="K206" s="10">
        <f t="shared" si="18"/>
        <v>116888.88</v>
      </c>
      <c r="L206" s="10">
        <f t="shared" si="19"/>
        <v>1836784.88</v>
      </c>
      <c r="M206" s="10">
        <f t="shared" si="20"/>
        <v>10.157351042243128</v>
      </c>
      <c r="N206" s="10">
        <f t="shared" si="21"/>
        <v>1850000</v>
      </c>
      <c r="O206" s="10">
        <f t="shared" si="22"/>
        <v>130104</v>
      </c>
      <c r="P206" s="10">
        <f t="shared" si="23"/>
        <v>0</v>
      </c>
    </row>
    <row r="207" spans="1:16">
      <c r="A207" s="5" t="s">
        <v>124</v>
      </c>
      <c r="B207" s="6" t="s">
        <v>125</v>
      </c>
      <c r="C207" s="7">
        <v>353100</v>
      </c>
      <c r="D207" s="7">
        <v>353100</v>
      </c>
      <c r="E207" s="7">
        <v>1450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1450</v>
      </c>
      <c r="L207" s="7">
        <f t="shared" si="19"/>
        <v>353100</v>
      </c>
      <c r="M207" s="7">
        <f t="shared" si="20"/>
        <v>0</v>
      </c>
      <c r="N207" s="7">
        <f t="shared" si="21"/>
        <v>353100</v>
      </c>
      <c r="O207" s="7">
        <f t="shared" si="22"/>
        <v>1450</v>
      </c>
      <c r="P207" s="7">
        <f t="shared" si="23"/>
        <v>0</v>
      </c>
    </row>
    <row r="208" spans="1:16" ht="25.5">
      <c r="A208" s="8" t="s">
        <v>126</v>
      </c>
      <c r="B208" s="9" t="s">
        <v>127</v>
      </c>
      <c r="C208" s="10">
        <v>353100</v>
      </c>
      <c r="D208" s="10">
        <v>353100</v>
      </c>
      <c r="E208" s="10">
        <v>1450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1450</v>
      </c>
      <c r="L208" s="10">
        <f t="shared" si="19"/>
        <v>353100</v>
      </c>
      <c r="M208" s="10">
        <f t="shared" si="20"/>
        <v>0</v>
      </c>
      <c r="N208" s="10">
        <f t="shared" si="21"/>
        <v>353100</v>
      </c>
      <c r="O208" s="10">
        <f t="shared" si="22"/>
        <v>1450</v>
      </c>
      <c r="P208" s="10">
        <f t="shared" si="23"/>
        <v>0</v>
      </c>
    </row>
    <row r="209" spans="1:16" ht="25.5">
      <c r="A209" s="5" t="s">
        <v>128</v>
      </c>
      <c r="B209" s="6" t="s">
        <v>129</v>
      </c>
      <c r="C209" s="7">
        <v>83391199</v>
      </c>
      <c r="D209" s="7">
        <v>87464159</v>
      </c>
      <c r="E209" s="7">
        <v>7519547</v>
      </c>
      <c r="F209" s="7">
        <v>1093195.1199999999</v>
      </c>
      <c r="G209" s="7">
        <v>0</v>
      </c>
      <c r="H209" s="7">
        <v>531231.69999999995</v>
      </c>
      <c r="I209" s="7">
        <v>937775.8</v>
      </c>
      <c r="J209" s="7">
        <v>1363615.1800000002</v>
      </c>
      <c r="K209" s="7">
        <f t="shared" si="18"/>
        <v>6426351.8799999999</v>
      </c>
      <c r="L209" s="7">
        <f t="shared" si="19"/>
        <v>86370963.879999995</v>
      </c>
      <c r="M209" s="7">
        <f t="shared" si="20"/>
        <v>14.538044911482034</v>
      </c>
      <c r="N209" s="7">
        <f t="shared" si="21"/>
        <v>86932927.299999997</v>
      </c>
      <c r="O209" s="7">
        <f t="shared" si="22"/>
        <v>6988315.2999999998</v>
      </c>
      <c r="P209" s="7">
        <f t="shared" si="23"/>
        <v>7.0646769014144057</v>
      </c>
    </row>
    <row r="210" spans="1:16" ht="38.25">
      <c r="A210" s="5" t="s">
        <v>130</v>
      </c>
      <c r="B210" s="6" t="s">
        <v>47</v>
      </c>
      <c r="C210" s="7">
        <v>38917031</v>
      </c>
      <c r="D210" s="7">
        <v>38507231</v>
      </c>
      <c r="E210" s="7">
        <v>3299831</v>
      </c>
      <c r="F210" s="7">
        <v>931643.74</v>
      </c>
      <c r="G210" s="7">
        <v>0</v>
      </c>
      <c r="H210" s="7">
        <v>3558.3399999999997</v>
      </c>
      <c r="I210" s="7">
        <v>928716</v>
      </c>
      <c r="J210" s="7">
        <v>1009767.25</v>
      </c>
      <c r="K210" s="7">
        <f t="shared" si="18"/>
        <v>2368187.2599999998</v>
      </c>
      <c r="L210" s="7">
        <f t="shared" si="19"/>
        <v>37575587.259999998</v>
      </c>
      <c r="M210" s="7">
        <f t="shared" si="20"/>
        <v>28.233074360474824</v>
      </c>
      <c r="N210" s="7">
        <f t="shared" si="21"/>
        <v>38503672.659999996</v>
      </c>
      <c r="O210" s="7">
        <f t="shared" si="22"/>
        <v>3296272.66</v>
      </c>
      <c r="P210" s="7">
        <f t="shared" si="23"/>
        <v>0.10783400725673527</v>
      </c>
    </row>
    <row r="211" spans="1:16">
      <c r="A211" s="8" t="s">
        <v>24</v>
      </c>
      <c r="B211" s="9" t="s">
        <v>25</v>
      </c>
      <c r="C211" s="10">
        <v>30821520</v>
      </c>
      <c r="D211" s="10">
        <v>30460920</v>
      </c>
      <c r="E211" s="10">
        <v>2618426</v>
      </c>
      <c r="F211" s="10">
        <v>760259</v>
      </c>
      <c r="G211" s="10">
        <v>0</v>
      </c>
      <c r="H211" s="10">
        <v>0</v>
      </c>
      <c r="I211" s="10">
        <v>760259</v>
      </c>
      <c r="J211" s="10">
        <v>760259</v>
      </c>
      <c r="K211" s="10">
        <f t="shared" si="18"/>
        <v>1858167</v>
      </c>
      <c r="L211" s="10">
        <f t="shared" si="19"/>
        <v>29700661</v>
      </c>
      <c r="M211" s="10">
        <f t="shared" si="20"/>
        <v>29.034962225398008</v>
      </c>
      <c r="N211" s="10">
        <f t="shared" si="21"/>
        <v>30460920</v>
      </c>
      <c r="O211" s="10">
        <f t="shared" si="22"/>
        <v>2618426</v>
      </c>
      <c r="P211" s="10">
        <f t="shared" si="23"/>
        <v>0</v>
      </c>
    </row>
    <row r="212" spans="1:16">
      <c r="A212" s="8" t="s">
        <v>26</v>
      </c>
      <c r="B212" s="9" t="s">
        <v>27</v>
      </c>
      <c r="C212" s="10">
        <v>6499680</v>
      </c>
      <c r="D212" s="10">
        <v>6450480</v>
      </c>
      <c r="E212" s="10">
        <v>576000</v>
      </c>
      <c r="F212" s="10">
        <v>167257</v>
      </c>
      <c r="G212" s="10">
        <v>0</v>
      </c>
      <c r="H212" s="10">
        <v>0</v>
      </c>
      <c r="I212" s="10">
        <v>167257</v>
      </c>
      <c r="J212" s="10">
        <v>167257</v>
      </c>
      <c r="K212" s="10">
        <f t="shared" si="18"/>
        <v>408743</v>
      </c>
      <c r="L212" s="10">
        <f t="shared" si="19"/>
        <v>6283223</v>
      </c>
      <c r="M212" s="10">
        <f t="shared" si="20"/>
        <v>29.03767361111111</v>
      </c>
      <c r="N212" s="10">
        <f t="shared" si="21"/>
        <v>6450480</v>
      </c>
      <c r="O212" s="10">
        <f t="shared" si="22"/>
        <v>576000</v>
      </c>
      <c r="P212" s="10">
        <f t="shared" si="23"/>
        <v>0</v>
      </c>
    </row>
    <row r="213" spans="1:16">
      <c r="A213" s="8" t="s">
        <v>28</v>
      </c>
      <c r="B213" s="9" t="s">
        <v>29</v>
      </c>
      <c r="C213" s="10">
        <v>580244</v>
      </c>
      <c r="D213" s="10">
        <v>560244</v>
      </c>
      <c r="E213" s="10">
        <v>41300</v>
      </c>
      <c r="F213" s="10">
        <v>0</v>
      </c>
      <c r="G213" s="10">
        <v>0</v>
      </c>
      <c r="H213" s="10">
        <v>0</v>
      </c>
      <c r="I213" s="10">
        <v>0</v>
      </c>
      <c r="J213" s="10">
        <v>74360.03</v>
      </c>
      <c r="K213" s="10">
        <f t="shared" si="18"/>
        <v>41300</v>
      </c>
      <c r="L213" s="10">
        <f t="shared" si="19"/>
        <v>560244</v>
      </c>
      <c r="M213" s="10">
        <f t="shared" si="20"/>
        <v>0</v>
      </c>
      <c r="N213" s="10">
        <f t="shared" si="21"/>
        <v>560244</v>
      </c>
      <c r="O213" s="10">
        <f t="shared" si="22"/>
        <v>41300</v>
      </c>
      <c r="P213" s="10">
        <f t="shared" si="23"/>
        <v>0</v>
      </c>
    </row>
    <row r="214" spans="1:16">
      <c r="A214" s="8" t="s">
        <v>30</v>
      </c>
      <c r="B214" s="9" t="s">
        <v>31</v>
      </c>
      <c r="C214" s="10">
        <v>179935</v>
      </c>
      <c r="D214" s="10">
        <v>199935</v>
      </c>
      <c r="E214" s="10">
        <v>12400</v>
      </c>
      <c r="F214" s="10">
        <v>2927.74</v>
      </c>
      <c r="G214" s="10">
        <v>0</v>
      </c>
      <c r="H214" s="10">
        <v>2927.74</v>
      </c>
      <c r="I214" s="10">
        <v>0</v>
      </c>
      <c r="J214" s="10">
        <v>6691.22</v>
      </c>
      <c r="K214" s="10">
        <f t="shared" si="18"/>
        <v>9472.26</v>
      </c>
      <c r="L214" s="10">
        <f t="shared" si="19"/>
        <v>197007.26</v>
      </c>
      <c r="M214" s="10">
        <f t="shared" si="20"/>
        <v>23.610806451612902</v>
      </c>
      <c r="N214" s="10">
        <f t="shared" si="21"/>
        <v>197007.26</v>
      </c>
      <c r="O214" s="10">
        <f t="shared" si="22"/>
        <v>9472.26</v>
      </c>
      <c r="P214" s="10">
        <f t="shared" si="23"/>
        <v>23.610806451612902</v>
      </c>
    </row>
    <row r="215" spans="1:16">
      <c r="A215" s="8" t="s">
        <v>32</v>
      </c>
      <c r="B215" s="9" t="s">
        <v>33</v>
      </c>
      <c r="C215" s="10">
        <v>22643</v>
      </c>
      <c r="D215" s="10">
        <v>22643</v>
      </c>
      <c r="E215" s="10">
        <v>60</v>
      </c>
      <c r="F215" s="10">
        <v>1200</v>
      </c>
      <c r="G215" s="10">
        <v>0</v>
      </c>
      <c r="H215" s="10">
        <v>0</v>
      </c>
      <c r="I215" s="10">
        <v>1200</v>
      </c>
      <c r="J215" s="10">
        <v>1200</v>
      </c>
      <c r="K215" s="10">
        <f t="shared" si="18"/>
        <v>-1140</v>
      </c>
      <c r="L215" s="10">
        <f t="shared" si="19"/>
        <v>21443</v>
      </c>
      <c r="M215" s="10">
        <f t="shared" si="20"/>
        <v>2000</v>
      </c>
      <c r="N215" s="10">
        <f t="shared" si="21"/>
        <v>22643</v>
      </c>
      <c r="O215" s="10">
        <f t="shared" si="22"/>
        <v>60</v>
      </c>
      <c r="P215" s="10">
        <f t="shared" si="23"/>
        <v>0</v>
      </c>
    </row>
    <row r="216" spans="1:16">
      <c r="A216" s="8" t="s">
        <v>34</v>
      </c>
      <c r="B216" s="9" t="s">
        <v>35</v>
      </c>
      <c r="C216" s="10">
        <v>182693</v>
      </c>
      <c r="D216" s="10">
        <v>182693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182693</v>
      </c>
      <c r="M216" s="10">
        <f t="shared" si="20"/>
        <v>0</v>
      </c>
      <c r="N216" s="10">
        <f t="shared" si="21"/>
        <v>182693</v>
      </c>
      <c r="O216" s="10">
        <f t="shared" si="22"/>
        <v>0</v>
      </c>
      <c r="P216" s="10">
        <f t="shared" si="23"/>
        <v>0</v>
      </c>
    </row>
    <row r="217" spans="1:16">
      <c r="A217" s="8" t="s">
        <v>36</v>
      </c>
      <c r="B217" s="9" t="s">
        <v>37</v>
      </c>
      <c r="C217" s="10">
        <v>40618</v>
      </c>
      <c r="D217" s="10">
        <v>44768</v>
      </c>
      <c r="E217" s="10">
        <v>3480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3480</v>
      </c>
      <c r="L217" s="10">
        <f t="shared" si="19"/>
        <v>44768</v>
      </c>
      <c r="M217" s="10">
        <f t="shared" si="20"/>
        <v>0</v>
      </c>
      <c r="N217" s="10">
        <f t="shared" si="21"/>
        <v>44768</v>
      </c>
      <c r="O217" s="10">
        <f t="shared" si="22"/>
        <v>3480</v>
      </c>
      <c r="P217" s="10">
        <f t="shared" si="23"/>
        <v>0</v>
      </c>
    </row>
    <row r="218" spans="1:16">
      <c r="A218" s="8" t="s">
        <v>38</v>
      </c>
      <c r="B218" s="9" t="s">
        <v>39</v>
      </c>
      <c r="C218" s="10">
        <v>297670</v>
      </c>
      <c r="D218" s="10">
        <v>292420</v>
      </c>
      <c r="E218" s="10">
        <v>24790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24790</v>
      </c>
      <c r="L218" s="10">
        <f t="shared" si="19"/>
        <v>292420</v>
      </c>
      <c r="M218" s="10">
        <f t="shared" si="20"/>
        <v>0</v>
      </c>
      <c r="N218" s="10">
        <f t="shared" si="21"/>
        <v>292420</v>
      </c>
      <c r="O218" s="10">
        <f t="shared" si="22"/>
        <v>24790</v>
      </c>
      <c r="P218" s="10">
        <f t="shared" si="23"/>
        <v>0</v>
      </c>
    </row>
    <row r="219" spans="1:16">
      <c r="A219" s="8" t="s">
        <v>81</v>
      </c>
      <c r="B219" s="9" t="s">
        <v>82</v>
      </c>
      <c r="C219" s="10">
        <v>5694</v>
      </c>
      <c r="D219" s="10">
        <v>6794</v>
      </c>
      <c r="E219" s="10">
        <v>475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475</v>
      </c>
      <c r="L219" s="10">
        <f t="shared" si="19"/>
        <v>6794</v>
      </c>
      <c r="M219" s="10">
        <f t="shared" si="20"/>
        <v>0</v>
      </c>
      <c r="N219" s="10">
        <f t="shared" si="21"/>
        <v>6794</v>
      </c>
      <c r="O219" s="10">
        <f t="shared" si="22"/>
        <v>475</v>
      </c>
      <c r="P219" s="10">
        <f t="shared" si="23"/>
        <v>0</v>
      </c>
    </row>
    <row r="220" spans="1:16" ht="25.5">
      <c r="A220" s="8" t="s">
        <v>42</v>
      </c>
      <c r="B220" s="9" t="s">
        <v>43</v>
      </c>
      <c r="C220" s="10">
        <v>13268</v>
      </c>
      <c r="D220" s="10">
        <v>13268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13268</v>
      </c>
      <c r="M220" s="10">
        <f t="shared" si="20"/>
        <v>0</v>
      </c>
      <c r="N220" s="10">
        <f t="shared" si="21"/>
        <v>13268</v>
      </c>
      <c r="O220" s="10">
        <f t="shared" si="22"/>
        <v>0</v>
      </c>
      <c r="P220" s="10">
        <f t="shared" si="23"/>
        <v>0</v>
      </c>
    </row>
    <row r="221" spans="1:16">
      <c r="A221" s="8" t="s">
        <v>44</v>
      </c>
      <c r="B221" s="9" t="s">
        <v>45</v>
      </c>
      <c r="C221" s="10">
        <v>273066</v>
      </c>
      <c r="D221" s="10">
        <v>273066</v>
      </c>
      <c r="E221" s="10">
        <v>22900</v>
      </c>
      <c r="F221" s="10">
        <v>0</v>
      </c>
      <c r="G221" s="10">
        <v>0</v>
      </c>
      <c r="H221" s="10">
        <v>630.6</v>
      </c>
      <c r="I221" s="10">
        <v>0</v>
      </c>
      <c r="J221" s="10">
        <v>0</v>
      </c>
      <c r="K221" s="10">
        <f t="shared" si="18"/>
        <v>22900</v>
      </c>
      <c r="L221" s="10">
        <f t="shared" si="19"/>
        <v>273066</v>
      </c>
      <c r="M221" s="10">
        <f t="shared" si="20"/>
        <v>0</v>
      </c>
      <c r="N221" s="10">
        <f t="shared" si="21"/>
        <v>272435.40000000002</v>
      </c>
      <c r="O221" s="10">
        <f t="shared" si="22"/>
        <v>22269.4</v>
      </c>
      <c r="P221" s="10">
        <f t="shared" si="23"/>
        <v>2.7537117903930133</v>
      </c>
    </row>
    <row r="222" spans="1:16">
      <c r="A222" s="5" t="s">
        <v>131</v>
      </c>
      <c r="B222" s="6" t="s">
        <v>51</v>
      </c>
      <c r="C222" s="7">
        <v>50000</v>
      </c>
      <c r="D222" s="7">
        <v>50000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50000</v>
      </c>
      <c r="M222" s="7">
        <f t="shared" si="20"/>
        <v>0</v>
      </c>
      <c r="N222" s="7">
        <f t="shared" si="21"/>
        <v>50000</v>
      </c>
      <c r="O222" s="7">
        <f t="shared" si="22"/>
        <v>0</v>
      </c>
      <c r="P222" s="7">
        <f t="shared" si="23"/>
        <v>0</v>
      </c>
    </row>
    <row r="223" spans="1:16">
      <c r="A223" s="8" t="s">
        <v>85</v>
      </c>
      <c r="B223" s="9" t="s">
        <v>86</v>
      </c>
      <c r="C223" s="10">
        <v>40000</v>
      </c>
      <c r="D223" s="10">
        <v>40000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40000</v>
      </c>
      <c r="M223" s="10">
        <f t="shared" si="20"/>
        <v>0</v>
      </c>
      <c r="N223" s="10">
        <f t="shared" si="21"/>
        <v>40000</v>
      </c>
      <c r="O223" s="10">
        <f t="shared" si="22"/>
        <v>0</v>
      </c>
      <c r="P223" s="10">
        <f t="shared" si="23"/>
        <v>0</v>
      </c>
    </row>
    <row r="224" spans="1:16">
      <c r="A224" s="8" t="s">
        <v>44</v>
      </c>
      <c r="B224" s="9" t="s">
        <v>45</v>
      </c>
      <c r="C224" s="10">
        <v>10000</v>
      </c>
      <c r="D224" s="10">
        <v>10000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10000</v>
      </c>
      <c r="M224" s="10">
        <f t="shared" si="20"/>
        <v>0</v>
      </c>
      <c r="N224" s="10">
        <f t="shared" si="21"/>
        <v>10000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132</v>
      </c>
      <c r="B225" s="6" t="s">
        <v>133</v>
      </c>
      <c r="C225" s="7">
        <v>339000</v>
      </c>
      <c r="D225" s="7">
        <v>339000</v>
      </c>
      <c r="E225" s="7">
        <v>56600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56600</v>
      </c>
      <c r="L225" s="7">
        <f t="shared" si="19"/>
        <v>339000</v>
      </c>
      <c r="M225" s="7">
        <f t="shared" si="20"/>
        <v>0</v>
      </c>
      <c r="N225" s="7">
        <f t="shared" si="21"/>
        <v>339000</v>
      </c>
      <c r="O225" s="7">
        <f t="shared" si="22"/>
        <v>56600</v>
      </c>
      <c r="P225" s="7">
        <f t="shared" si="23"/>
        <v>0</v>
      </c>
    </row>
    <row r="226" spans="1:16">
      <c r="A226" s="8" t="s">
        <v>85</v>
      </c>
      <c r="B226" s="9" t="s">
        <v>86</v>
      </c>
      <c r="C226" s="10">
        <v>339000</v>
      </c>
      <c r="D226" s="10">
        <v>339000</v>
      </c>
      <c r="E226" s="10">
        <v>56600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56600</v>
      </c>
      <c r="L226" s="10">
        <f t="shared" si="19"/>
        <v>339000</v>
      </c>
      <c r="M226" s="10">
        <f t="shared" si="20"/>
        <v>0</v>
      </c>
      <c r="N226" s="10">
        <f t="shared" si="21"/>
        <v>339000</v>
      </c>
      <c r="O226" s="10">
        <f t="shared" si="22"/>
        <v>56600</v>
      </c>
      <c r="P226" s="10">
        <f t="shared" si="23"/>
        <v>0</v>
      </c>
    </row>
    <row r="227" spans="1:16" ht="25.5">
      <c r="A227" s="5" t="s">
        <v>134</v>
      </c>
      <c r="B227" s="6" t="s">
        <v>135</v>
      </c>
      <c r="C227" s="7">
        <v>4919</v>
      </c>
      <c r="D227" s="7">
        <v>4919</v>
      </c>
      <c r="E227" s="7">
        <v>410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410</v>
      </c>
      <c r="L227" s="7">
        <f t="shared" si="19"/>
        <v>4919</v>
      </c>
      <c r="M227" s="7">
        <f t="shared" si="20"/>
        <v>0</v>
      </c>
      <c r="N227" s="7">
        <f t="shared" si="21"/>
        <v>4919</v>
      </c>
      <c r="O227" s="7">
        <f t="shared" si="22"/>
        <v>410</v>
      </c>
      <c r="P227" s="7">
        <f t="shared" si="23"/>
        <v>0</v>
      </c>
    </row>
    <row r="228" spans="1:16">
      <c r="A228" s="8" t="s">
        <v>85</v>
      </c>
      <c r="B228" s="9" t="s">
        <v>86</v>
      </c>
      <c r="C228" s="10">
        <v>4919</v>
      </c>
      <c r="D228" s="10">
        <v>4919</v>
      </c>
      <c r="E228" s="10">
        <v>410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410</v>
      </c>
      <c r="L228" s="10">
        <f t="shared" si="19"/>
        <v>4919</v>
      </c>
      <c r="M228" s="10">
        <f t="shared" si="20"/>
        <v>0</v>
      </c>
      <c r="N228" s="10">
        <f t="shared" si="21"/>
        <v>4919</v>
      </c>
      <c r="O228" s="10">
        <f t="shared" si="22"/>
        <v>410</v>
      </c>
      <c r="P228" s="10">
        <f t="shared" si="23"/>
        <v>0</v>
      </c>
    </row>
    <row r="229" spans="1:16" ht="25.5">
      <c r="A229" s="5" t="s">
        <v>136</v>
      </c>
      <c r="B229" s="6" t="s">
        <v>137</v>
      </c>
      <c r="C229" s="7">
        <v>2502695</v>
      </c>
      <c r="D229" s="7">
        <v>1804020</v>
      </c>
      <c r="E229" s="7">
        <v>154725</v>
      </c>
      <c r="F229" s="7">
        <v>0</v>
      </c>
      <c r="G229" s="7">
        <v>0</v>
      </c>
      <c r="H229" s="7">
        <v>17410</v>
      </c>
      <c r="I229" s="7">
        <v>0</v>
      </c>
      <c r="J229" s="7">
        <v>0</v>
      </c>
      <c r="K229" s="7">
        <f t="shared" si="18"/>
        <v>154725</v>
      </c>
      <c r="L229" s="7">
        <f t="shared" si="19"/>
        <v>1804020</v>
      </c>
      <c r="M229" s="7">
        <f t="shared" si="20"/>
        <v>0</v>
      </c>
      <c r="N229" s="7">
        <f t="shared" si="21"/>
        <v>1786610</v>
      </c>
      <c r="O229" s="7">
        <f t="shared" si="22"/>
        <v>137315</v>
      </c>
      <c r="P229" s="7">
        <f t="shared" si="23"/>
        <v>11.25222168363225</v>
      </c>
    </row>
    <row r="230" spans="1:16" ht="25.5">
      <c r="A230" s="8" t="s">
        <v>56</v>
      </c>
      <c r="B230" s="9" t="s">
        <v>57</v>
      </c>
      <c r="C230" s="10">
        <v>2502695</v>
      </c>
      <c r="D230" s="10">
        <v>1804020</v>
      </c>
      <c r="E230" s="10">
        <v>154725</v>
      </c>
      <c r="F230" s="10">
        <v>0</v>
      </c>
      <c r="G230" s="10">
        <v>0</v>
      </c>
      <c r="H230" s="10">
        <v>17410</v>
      </c>
      <c r="I230" s="10">
        <v>0</v>
      </c>
      <c r="J230" s="10">
        <v>0</v>
      </c>
      <c r="K230" s="10">
        <f t="shared" si="18"/>
        <v>154725</v>
      </c>
      <c r="L230" s="10">
        <f t="shared" si="19"/>
        <v>1804020</v>
      </c>
      <c r="M230" s="10">
        <f t="shared" si="20"/>
        <v>0</v>
      </c>
      <c r="N230" s="10">
        <f t="shared" si="21"/>
        <v>1786610</v>
      </c>
      <c r="O230" s="10">
        <f t="shared" si="22"/>
        <v>137315</v>
      </c>
      <c r="P230" s="10">
        <f t="shared" si="23"/>
        <v>11.25222168363225</v>
      </c>
    </row>
    <row r="231" spans="1:16" ht="25.5">
      <c r="A231" s="5" t="s">
        <v>138</v>
      </c>
      <c r="B231" s="6" t="s">
        <v>139</v>
      </c>
      <c r="C231" s="7">
        <v>458100</v>
      </c>
      <c r="D231" s="7">
        <v>458100</v>
      </c>
      <c r="E231" s="7">
        <v>42500</v>
      </c>
      <c r="F231" s="7">
        <v>0</v>
      </c>
      <c r="G231" s="7">
        <v>0</v>
      </c>
      <c r="H231" s="7">
        <v>0</v>
      </c>
      <c r="I231" s="7">
        <v>0</v>
      </c>
      <c r="J231" s="7">
        <v>16979.919999999998</v>
      </c>
      <c r="K231" s="7">
        <f t="shared" si="18"/>
        <v>42500</v>
      </c>
      <c r="L231" s="7">
        <f t="shared" si="19"/>
        <v>458100</v>
      </c>
      <c r="M231" s="7">
        <f t="shared" si="20"/>
        <v>0</v>
      </c>
      <c r="N231" s="7">
        <f t="shared" si="21"/>
        <v>458100</v>
      </c>
      <c r="O231" s="7">
        <f t="shared" si="22"/>
        <v>42500</v>
      </c>
      <c r="P231" s="7">
        <f t="shared" si="23"/>
        <v>0</v>
      </c>
    </row>
    <row r="232" spans="1:16">
      <c r="A232" s="8" t="s">
        <v>85</v>
      </c>
      <c r="B232" s="9" t="s">
        <v>86</v>
      </c>
      <c r="C232" s="10">
        <v>458100</v>
      </c>
      <c r="D232" s="10">
        <v>458100</v>
      </c>
      <c r="E232" s="10">
        <v>42500</v>
      </c>
      <c r="F232" s="10">
        <v>0</v>
      </c>
      <c r="G232" s="10">
        <v>0</v>
      </c>
      <c r="H232" s="10">
        <v>0</v>
      </c>
      <c r="I232" s="10">
        <v>0</v>
      </c>
      <c r="J232" s="10">
        <v>16979.919999999998</v>
      </c>
      <c r="K232" s="10">
        <f t="shared" si="18"/>
        <v>42500</v>
      </c>
      <c r="L232" s="10">
        <f t="shared" si="19"/>
        <v>458100</v>
      </c>
      <c r="M232" s="10">
        <f t="shared" si="20"/>
        <v>0</v>
      </c>
      <c r="N232" s="10">
        <f t="shared" si="21"/>
        <v>458100</v>
      </c>
      <c r="O232" s="10">
        <f t="shared" si="22"/>
        <v>42500</v>
      </c>
      <c r="P232" s="10">
        <f t="shared" si="23"/>
        <v>0</v>
      </c>
    </row>
    <row r="233" spans="1:16" ht="51">
      <c r="A233" s="5" t="s">
        <v>140</v>
      </c>
      <c r="B233" s="6" t="s">
        <v>141</v>
      </c>
      <c r="C233" s="7">
        <v>20987460</v>
      </c>
      <c r="D233" s="7">
        <v>21397260</v>
      </c>
      <c r="E233" s="7">
        <v>1966420</v>
      </c>
      <c r="F233" s="7">
        <v>1004.05</v>
      </c>
      <c r="G233" s="7">
        <v>0</v>
      </c>
      <c r="H233" s="7">
        <v>10837.849999999999</v>
      </c>
      <c r="I233" s="7">
        <v>1004.05</v>
      </c>
      <c r="J233" s="7">
        <v>2629.01</v>
      </c>
      <c r="K233" s="7">
        <f t="shared" si="18"/>
        <v>1965415.95</v>
      </c>
      <c r="L233" s="7">
        <f t="shared" si="19"/>
        <v>21396255.949999999</v>
      </c>
      <c r="M233" s="7">
        <f t="shared" si="20"/>
        <v>5.1059793940256906E-2</v>
      </c>
      <c r="N233" s="7">
        <f t="shared" si="21"/>
        <v>21386422.149999999</v>
      </c>
      <c r="O233" s="7">
        <f t="shared" si="22"/>
        <v>1955582.15</v>
      </c>
      <c r="P233" s="7">
        <f t="shared" si="23"/>
        <v>0.55114624546129509</v>
      </c>
    </row>
    <row r="234" spans="1:16">
      <c r="A234" s="8" t="s">
        <v>24</v>
      </c>
      <c r="B234" s="9" t="s">
        <v>25</v>
      </c>
      <c r="C234" s="10">
        <v>14958700</v>
      </c>
      <c r="D234" s="10">
        <v>15319300</v>
      </c>
      <c r="E234" s="10">
        <v>1200000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1200000</v>
      </c>
      <c r="L234" s="10">
        <f t="shared" si="19"/>
        <v>15319300</v>
      </c>
      <c r="M234" s="10">
        <f t="shared" si="20"/>
        <v>0</v>
      </c>
      <c r="N234" s="10">
        <f t="shared" si="21"/>
        <v>15319300</v>
      </c>
      <c r="O234" s="10">
        <f t="shared" si="22"/>
        <v>1200000</v>
      </c>
      <c r="P234" s="10">
        <f t="shared" si="23"/>
        <v>0</v>
      </c>
    </row>
    <row r="235" spans="1:16">
      <c r="A235" s="8" t="s">
        <v>26</v>
      </c>
      <c r="B235" s="9" t="s">
        <v>27</v>
      </c>
      <c r="C235" s="10">
        <v>3291000</v>
      </c>
      <c r="D235" s="10">
        <v>3340200</v>
      </c>
      <c r="E235" s="10">
        <v>334000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334000</v>
      </c>
      <c r="L235" s="10">
        <f t="shared" si="19"/>
        <v>3340200</v>
      </c>
      <c r="M235" s="10">
        <f t="shared" si="20"/>
        <v>0</v>
      </c>
      <c r="N235" s="10">
        <f t="shared" si="21"/>
        <v>3340200</v>
      </c>
      <c r="O235" s="10">
        <f t="shared" si="22"/>
        <v>334000</v>
      </c>
      <c r="P235" s="10">
        <f t="shared" si="23"/>
        <v>0</v>
      </c>
    </row>
    <row r="236" spans="1:16">
      <c r="A236" s="8" t="s">
        <v>28</v>
      </c>
      <c r="B236" s="9" t="s">
        <v>29</v>
      </c>
      <c r="C236" s="10">
        <v>280100</v>
      </c>
      <c r="D236" s="10">
        <v>280100</v>
      </c>
      <c r="E236" s="10">
        <v>46000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46000</v>
      </c>
      <c r="L236" s="10">
        <f t="shared" si="19"/>
        <v>280100</v>
      </c>
      <c r="M236" s="10">
        <f t="shared" si="20"/>
        <v>0</v>
      </c>
      <c r="N236" s="10">
        <f t="shared" si="21"/>
        <v>280100</v>
      </c>
      <c r="O236" s="10">
        <f t="shared" si="22"/>
        <v>46000</v>
      </c>
      <c r="P236" s="10">
        <f t="shared" si="23"/>
        <v>0</v>
      </c>
    </row>
    <row r="237" spans="1:16">
      <c r="A237" s="8" t="s">
        <v>77</v>
      </c>
      <c r="B237" s="9" t="s">
        <v>78</v>
      </c>
      <c r="C237" s="10">
        <v>3920</v>
      </c>
      <c r="D237" s="10">
        <v>3920</v>
      </c>
      <c r="E237" s="10">
        <v>400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400</v>
      </c>
      <c r="L237" s="10">
        <f t="shared" si="19"/>
        <v>3920</v>
      </c>
      <c r="M237" s="10">
        <f t="shared" si="20"/>
        <v>0</v>
      </c>
      <c r="N237" s="10">
        <f t="shared" si="21"/>
        <v>3920</v>
      </c>
      <c r="O237" s="10">
        <f t="shared" si="22"/>
        <v>400</v>
      </c>
      <c r="P237" s="10">
        <f t="shared" si="23"/>
        <v>0</v>
      </c>
    </row>
    <row r="238" spans="1:16">
      <c r="A238" s="8" t="s">
        <v>79</v>
      </c>
      <c r="B238" s="9" t="s">
        <v>80</v>
      </c>
      <c r="C238" s="10">
        <v>927500</v>
      </c>
      <c r="D238" s="10">
        <v>927500</v>
      </c>
      <c r="E238" s="10">
        <v>218800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218800</v>
      </c>
      <c r="L238" s="10">
        <f t="shared" si="19"/>
        <v>927500</v>
      </c>
      <c r="M238" s="10">
        <f t="shared" si="20"/>
        <v>0</v>
      </c>
      <c r="N238" s="10">
        <f t="shared" si="21"/>
        <v>927500</v>
      </c>
      <c r="O238" s="10">
        <f t="shared" si="22"/>
        <v>218800</v>
      </c>
      <c r="P238" s="10">
        <f t="shared" si="23"/>
        <v>0</v>
      </c>
    </row>
    <row r="239" spans="1:16">
      <c r="A239" s="8" t="s">
        <v>30</v>
      </c>
      <c r="B239" s="9" t="s">
        <v>31</v>
      </c>
      <c r="C239" s="10">
        <v>134700</v>
      </c>
      <c r="D239" s="10">
        <v>134700</v>
      </c>
      <c r="E239" s="10">
        <v>18000</v>
      </c>
      <c r="F239" s="10">
        <v>0</v>
      </c>
      <c r="G239" s="10">
        <v>0</v>
      </c>
      <c r="H239" s="10">
        <v>800</v>
      </c>
      <c r="I239" s="10">
        <v>0</v>
      </c>
      <c r="J239" s="10">
        <v>1624.96</v>
      </c>
      <c r="K239" s="10">
        <f t="shared" si="18"/>
        <v>18000</v>
      </c>
      <c r="L239" s="10">
        <f t="shared" si="19"/>
        <v>134700</v>
      </c>
      <c r="M239" s="10">
        <f t="shared" si="20"/>
        <v>0</v>
      </c>
      <c r="N239" s="10">
        <f t="shared" si="21"/>
        <v>133900</v>
      </c>
      <c r="O239" s="10">
        <f t="shared" si="22"/>
        <v>17200</v>
      </c>
      <c r="P239" s="10">
        <f t="shared" si="23"/>
        <v>4.4444444444444446</v>
      </c>
    </row>
    <row r="240" spans="1:16">
      <c r="A240" s="8" t="s">
        <v>32</v>
      </c>
      <c r="B240" s="9" t="s">
        <v>33</v>
      </c>
      <c r="C240" s="10">
        <v>280600</v>
      </c>
      <c r="D240" s="10">
        <v>280600</v>
      </c>
      <c r="E240" s="10">
        <v>73400</v>
      </c>
      <c r="F240" s="10">
        <v>0</v>
      </c>
      <c r="G240" s="10">
        <v>0</v>
      </c>
      <c r="H240" s="10">
        <v>9005.81</v>
      </c>
      <c r="I240" s="10">
        <v>0</v>
      </c>
      <c r="J240" s="10">
        <v>0</v>
      </c>
      <c r="K240" s="10">
        <f t="shared" si="18"/>
        <v>73400</v>
      </c>
      <c r="L240" s="10">
        <f t="shared" si="19"/>
        <v>280600</v>
      </c>
      <c r="M240" s="10">
        <f t="shared" si="20"/>
        <v>0</v>
      </c>
      <c r="N240" s="10">
        <f t="shared" si="21"/>
        <v>271594.19</v>
      </c>
      <c r="O240" s="10">
        <f t="shared" si="22"/>
        <v>64394.19</v>
      </c>
      <c r="P240" s="10">
        <f t="shared" si="23"/>
        <v>12.269495912806539</v>
      </c>
    </row>
    <row r="241" spans="1:16">
      <c r="A241" s="8" t="s">
        <v>34</v>
      </c>
      <c r="B241" s="9" t="s">
        <v>35</v>
      </c>
      <c r="C241" s="10">
        <v>394260</v>
      </c>
      <c r="D241" s="10">
        <v>394260</v>
      </c>
      <c r="E241" s="10">
        <v>71400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71400</v>
      </c>
      <c r="L241" s="10">
        <f t="shared" si="19"/>
        <v>394260</v>
      </c>
      <c r="M241" s="10">
        <f t="shared" si="20"/>
        <v>0</v>
      </c>
      <c r="N241" s="10">
        <f t="shared" si="21"/>
        <v>394260</v>
      </c>
      <c r="O241" s="10">
        <f t="shared" si="22"/>
        <v>71400</v>
      </c>
      <c r="P241" s="10">
        <f t="shared" si="23"/>
        <v>0</v>
      </c>
    </row>
    <row r="242" spans="1:16">
      <c r="A242" s="8" t="s">
        <v>36</v>
      </c>
      <c r="B242" s="9" t="s">
        <v>37</v>
      </c>
      <c r="C242" s="10">
        <v>11120</v>
      </c>
      <c r="D242" s="10">
        <v>11120</v>
      </c>
      <c r="E242" s="10">
        <v>945</v>
      </c>
      <c r="F242" s="10">
        <v>1004.05</v>
      </c>
      <c r="G242" s="10">
        <v>0</v>
      </c>
      <c r="H242" s="10">
        <v>0</v>
      </c>
      <c r="I242" s="10">
        <v>1004.05</v>
      </c>
      <c r="J242" s="10">
        <v>1004.05</v>
      </c>
      <c r="K242" s="10">
        <f t="shared" si="18"/>
        <v>-59.049999999999955</v>
      </c>
      <c r="L242" s="10">
        <f t="shared" si="19"/>
        <v>10115.950000000001</v>
      </c>
      <c r="M242" s="10">
        <f t="shared" si="20"/>
        <v>106.24867724867724</v>
      </c>
      <c r="N242" s="10">
        <f t="shared" si="21"/>
        <v>11120</v>
      </c>
      <c r="O242" s="10">
        <f t="shared" si="22"/>
        <v>945</v>
      </c>
      <c r="P242" s="10">
        <f t="shared" si="23"/>
        <v>0</v>
      </c>
    </row>
    <row r="243" spans="1:16">
      <c r="A243" s="8" t="s">
        <v>38</v>
      </c>
      <c r="B243" s="9" t="s">
        <v>39</v>
      </c>
      <c r="C243" s="10">
        <v>47260</v>
      </c>
      <c r="D243" s="10">
        <v>47260</v>
      </c>
      <c r="E243" s="10">
        <v>3475</v>
      </c>
      <c r="F243" s="10">
        <v>0</v>
      </c>
      <c r="G243" s="10">
        <v>0</v>
      </c>
      <c r="H243" s="10">
        <v>1032.04</v>
      </c>
      <c r="I243" s="10">
        <v>0</v>
      </c>
      <c r="J243" s="10">
        <v>0</v>
      </c>
      <c r="K243" s="10">
        <f t="shared" si="18"/>
        <v>3475</v>
      </c>
      <c r="L243" s="10">
        <f t="shared" si="19"/>
        <v>47260</v>
      </c>
      <c r="M243" s="10">
        <f t="shared" si="20"/>
        <v>0</v>
      </c>
      <c r="N243" s="10">
        <f t="shared" si="21"/>
        <v>46227.96</v>
      </c>
      <c r="O243" s="10">
        <f t="shared" si="22"/>
        <v>2442.96</v>
      </c>
      <c r="P243" s="10">
        <f t="shared" si="23"/>
        <v>29.698992805755392</v>
      </c>
    </row>
    <row r="244" spans="1:16">
      <c r="A244" s="8" t="s">
        <v>85</v>
      </c>
      <c r="B244" s="9" t="s">
        <v>86</v>
      </c>
      <c r="C244" s="10">
        <v>658300</v>
      </c>
      <c r="D244" s="10">
        <v>658300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658300</v>
      </c>
      <c r="M244" s="10">
        <f t="shared" si="20"/>
        <v>0</v>
      </c>
      <c r="N244" s="10">
        <f t="shared" si="21"/>
        <v>658300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142</v>
      </c>
      <c r="B245" s="6" t="s">
        <v>143</v>
      </c>
      <c r="C245" s="7">
        <v>4624419</v>
      </c>
      <c r="D245" s="7">
        <v>4626419</v>
      </c>
      <c r="E245" s="7">
        <v>367620</v>
      </c>
      <c r="F245" s="7">
        <v>109381.82</v>
      </c>
      <c r="G245" s="7">
        <v>0</v>
      </c>
      <c r="H245" s="7">
        <v>106864.07</v>
      </c>
      <c r="I245" s="7">
        <v>2517.75</v>
      </c>
      <c r="J245" s="7">
        <v>2517.75</v>
      </c>
      <c r="K245" s="7">
        <f t="shared" si="18"/>
        <v>258238.18</v>
      </c>
      <c r="L245" s="7">
        <f t="shared" si="19"/>
        <v>4517037.18</v>
      </c>
      <c r="M245" s="7">
        <f t="shared" si="20"/>
        <v>29.75404493770742</v>
      </c>
      <c r="N245" s="7">
        <f t="shared" si="21"/>
        <v>4519554.93</v>
      </c>
      <c r="O245" s="7">
        <f t="shared" si="22"/>
        <v>260755.93</v>
      </c>
      <c r="P245" s="7">
        <f t="shared" si="23"/>
        <v>29.069166530656659</v>
      </c>
    </row>
    <row r="246" spans="1:16">
      <c r="A246" s="8" t="s">
        <v>24</v>
      </c>
      <c r="B246" s="9" t="s">
        <v>25</v>
      </c>
      <c r="C246" s="10">
        <v>3410677</v>
      </c>
      <c r="D246" s="10">
        <v>3410677</v>
      </c>
      <c r="E246" s="10">
        <v>260000</v>
      </c>
      <c r="F246" s="10">
        <v>87593.5</v>
      </c>
      <c r="G246" s="10">
        <v>0</v>
      </c>
      <c r="H246" s="10">
        <v>87593.5</v>
      </c>
      <c r="I246" s="10">
        <v>0</v>
      </c>
      <c r="J246" s="10">
        <v>0</v>
      </c>
      <c r="K246" s="10">
        <f t="shared" si="18"/>
        <v>172406.5</v>
      </c>
      <c r="L246" s="10">
        <f t="shared" si="19"/>
        <v>3323083.5</v>
      </c>
      <c r="M246" s="10">
        <f t="shared" si="20"/>
        <v>33.689807692307696</v>
      </c>
      <c r="N246" s="10">
        <f t="shared" si="21"/>
        <v>3323083.5</v>
      </c>
      <c r="O246" s="10">
        <f t="shared" si="22"/>
        <v>172406.5</v>
      </c>
      <c r="P246" s="10">
        <f t="shared" si="23"/>
        <v>33.689807692307696</v>
      </c>
    </row>
    <row r="247" spans="1:16">
      <c r="A247" s="8" t="s">
        <v>26</v>
      </c>
      <c r="B247" s="9" t="s">
        <v>27</v>
      </c>
      <c r="C247" s="10">
        <v>750349</v>
      </c>
      <c r="D247" s="10">
        <v>741649</v>
      </c>
      <c r="E247" s="10">
        <v>57200</v>
      </c>
      <c r="F247" s="10">
        <v>19270.57</v>
      </c>
      <c r="G247" s="10">
        <v>0</v>
      </c>
      <c r="H247" s="10">
        <v>19270.57</v>
      </c>
      <c r="I247" s="10">
        <v>0</v>
      </c>
      <c r="J247" s="10">
        <v>0</v>
      </c>
      <c r="K247" s="10">
        <f t="shared" si="18"/>
        <v>37929.43</v>
      </c>
      <c r="L247" s="10">
        <f t="shared" si="19"/>
        <v>722378.43</v>
      </c>
      <c r="M247" s="10">
        <f t="shared" si="20"/>
        <v>33.689807692307696</v>
      </c>
      <c r="N247" s="10">
        <f t="shared" si="21"/>
        <v>722378.43</v>
      </c>
      <c r="O247" s="10">
        <f t="shared" si="22"/>
        <v>37929.43</v>
      </c>
      <c r="P247" s="10">
        <f t="shared" si="23"/>
        <v>33.689807692307696</v>
      </c>
    </row>
    <row r="248" spans="1:16">
      <c r="A248" s="8" t="s">
        <v>28</v>
      </c>
      <c r="B248" s="9" t="s">
        <v>29</v>
      </c>
      <c r="C248" s="10">
        <v>233080</v>
      </c>
      <c r="D248" s="10">
        <v>235080</v>
      </c>
      <c r="E248" s="10">
        <v>15850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15850</v>
      </c>
      <c r="L248" s="10">
        <f t="shared" si="19"/>
        <v>235080</v>
      </c>
      <c r="M248" s="10">
        <f t="shared" si="20"/>
        <v>0</v>
      </c>
      <c r="N248" s="10">
        <f t="shared" si="21"/>
        <v>235080</v>
      </c>
      <c r="O248" s="10">
        <f t="shared" si="22"/>
        <v>15850</v>
      </c>
      <c r="P248" s="10">
        <f t="shared" si="23"/>
        <v>0</v>
      </c>
    </row>
    <row r="249" spans="1:16">
      <c r="A249" s="8" t="s">
        <v>77</v>
      </c>
      <c r="B249" s="9" t="s">
        <v>78</v>
      </c>
      <c r="C249" s="10">
        <v>4980</v>
      </c>
      <c r="D249" s="10">
        <v>4980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4980</v>
      </c>
      <c r="M249" s="10">
        <f t="shared" si="20"/>
        <v>0</v>
      </c>
      <c r="N249" s="10">
        <f t="shared" si="21"/>
        <v>4980</v>
      </c>
      <c r="O249" s="10">
        <f t="shared" si="22"/>
        <v>0</v>
      </c>
      <c r="P249" s="10">
        <f t="shared" si="23"/>
        <v>0</v>
      </c>
    </row>
    <row r="250" spans="1:16">
      <c r="A250" s="8" t="s">
        <v>79</v>
      </c>
      <c r="B250" s="9" t="s">
        <v>80</v>
      </c>
      <c r="C250" s="10">
        <v>76000</v>
      </c>
      <c r="D250" s="10">
        <v>76000</v>
      </c>
      <c r="E250" s="10">
        <v>24500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24500</v>
      </c>
      <c r="L250" s="10">
        <f t="shared" si="19"/>
        <v>76000</v>
      </c>
      <c r="M250" s="10">
        <f t="shared" si="20"/>
        <v>0</v>
      </c>
      <c r="N250" s="10">
        <f t="shared" si="21"/>
        <v>76000</v>
      </c>
      <c r="O250" s="10">
        <f t="shared" si="22"/>
        <v>24500</v>
      </c>
      <c r="P250" s="10">
        <f t="shared" si="23"/>
        <v>0</v>
      </c>
    </row>
    <row r="251" spans="1:16">
      <c r="A251" s="8" t="s">
        <v>30</v>
      </c>
      <c r="B251" s="9" t="s">
        <v>31</v>
      </c>
      <c r="C251" s="10">
        <v>39900</v>
      </c>
      <c r="D251" s="10">
        <v>48600</v>
      </c>
      <c r="E251" s="10">
        <v>7450</v>
      </c>
      <c r="F251" s="10">
        <v>1139.71</v>
      </c>
      <c r="G251" s="10">
        <v>0</v>
      </c>
      <c r="H251" s="10">
        <v>0</v>
      </c>
      <c r="I251" s="10">
        <v>1139.71</v>
      </c>
      <c r="J251" s="10">
        <v>1139.71</v>
      </c>
      <c r="K251" s="10">
        <f t="shared" si="18"/>
        <v>6310.29</v>
      </c>
      <c r="L251" s="10">
        <f t="shared" si="19"/>
        <v>47460.29</v>
      </c>
      <c r="M251" s="10">
        <f t="shared" si="20"/>
        <v>15.298120805369129</v>
      </c>
      <c r="N251" s="10">
        <f t="shared" si="21"/>
        <v>48600</v>
      </c>
      <c r="O251" s="10">
        <f t="shared" si="22"/>
        <v>7450</v>
      </c>
      <c r="P251" s="10">
        <f t="shared" si="23"/>
        <v>0</v>
      </c>
    </row>
    <row r="252" spans="1:16">
      <c r="A252" s="8" t="s">
        <v>34</v>
      </c>
      <c r="B252" s="9" t="s">
        <v>35</v>
      </c>
      <c r="C252" s="10">
        <v>67965</v>
      </c>
      <c r="D252" s="10">
        <v>67965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67965</v>
      </c>
      <c r="M252" s="10">
        <f t="shared" si="20"/>
        <v>0</v>
      </c>
      <c r="N252" s="10">
        <f t="shared" si="21"/>
        <v>67965</v>
      </c>
      <c r="O252" s="10">
        <f t="shared" si="22"/>
        <v>0</v>
      </c>
      <c r="P252" s="10">
        <f t="shared" si="23"/>
        <v>0</v>
      </c>
    </row>
    <row r="253" spans="1:16">
      <c r="A253" s="8" t="s">
        <v>36</v>
      </c>
      <c r="B253" s="9" t="s">
        <v>37</v>
      </c>
      <c r="C253" s="10">
        <v>5985</v>
      </c>
      <c r="D253" s="10">
        <v>5985</v>
      </c>
      <c r="E253" s="10">
        <v>500</v>
      </c>
      <c r="F253" s="10">
        <v>300.39999999999998</v>
      </c>
      <c r="G253" s="10">
        <v>0</v>
      </c>
      <c r="H253" s="10">
        <v>0</v>
      </c>
      <c r="I253" s="10">
        <v>300.39999999999998</v>
      </c>
      <c r="J253" s="10">
        <v>300.39999999999998</v>
      </c>
      <c r="K253" s="10">
        <f t="shared" si="18"/>
        <v>199.60000000000002</v>
      </c>
      <c r="L253" s="10">
        <f t="shared" si="19"/>
        <v>5684.6</v>
      </c>
      <c r="M253" s="10">
        <f t="shared" si="20"/>
        <v>60.08</v>
      </c>
      <c r="N253" s="10">
        <f t="shared" si="21"/>
        <v>5985</v>
      </c>
      <c r="O253" s="10">
        <f t="shared" si="22"/>
        <v>500</v>
      </c>
      <c r="P253" s="10">
        <f t="shared" si="23"/>
        <v>0</v>
      </c>
    </row>
    <row r="254" spans="1:16">
      <c r="A254" s="8" t="s">
        <v>38</v>
      </c>
      <c r="B254" s="9" t="s">
        <v>39</v>
      </c>
      <c r="C254" s="10">
        <v>25770</v>
      </c>
      <c r="D254" s="10">
        <v>25770</v>
      </c>
      <c r="E254" s="10">
        <v>2000</v>
      </c>
      <c r="F254" s="10">
        <v>962.13</v>
      </c>
      <c r="G254" s="10">
        <v>0</v>
      </c>
      <c r="H254" s="10">
        <v>0</v>
      </c>
      <c r="I254" s="10">
        <v>962.13</v>
      </c>
      <c r="J254" s="10">
        <v>962.13</v>
      </c>
      <c r="K254" s="10">
        <f t="shared" si="18"/>
        <v>1037.8699999999999</v>
      </c>
      <c r="L254" s="10">
        <f t="shared" si="19"/>
        <v>24807.87</v>
      </c>
      <c r="M254" s="10">
        <f t="shared" si="20"/>
        <v>48.106500000000004</v>
      </c>
      <c r="N254" s="10">
        <f t="shared" si="21"/>
        <v>25770</v>
      </c>
      <c r="O254" s="10">
        <f t="shared" si="22"/>
        <v>2000</v>
      </c>
      <c r="P254" s="10">
        <f t="shared" si="23"/>
        <v>0</v>
      </c>
    </row>
    <row r="255" spans="1:16">
      <c r="A255" s="8" t="s">
        <v>40</v>
      </c>
      <c r="B255" s="9" t="s">
        <v>41</v>
      </c>
      <c r="C255" s="10">
        <v>8205</v>
      </c>
      <c r="D255" s="10">
        <v>8205</v>
      </c>
      <c r="E255" s="10">
        <v>0</v>
      </c>
      <c r="F255" s="10">
        <v>19.43</v>
      </c>
      <c r="G255" s="10">
        <v>0</v>
      </c>
      <c r="H255" s="10">
        <v>0</v>
      </c>
      <c r="I255" s="10">
        <v>19.43</v>
      </c>
      <c r="J255" s="10">
        <v>19.43</v>
      </c>
      <c r="K255" s="10">
        <f t="shared" si="18"/>
        <v>-19.43</v>
      </c>
      <c r="L255" s="10">
        <f t="shared" si="19"/>
        <v>8185.57</v>
      </c>
      <c r="M255" s="10">
        <f t="shared" si="20"/>
        <v>0</v>
      </c>
      <c r="N255" s="10">
        <f t="shared" si="21"/>
        <v>8205</v>
      </c>
      <c r="O255" s="10">
        <f t="shared" si="22"/>
        <v>0</v>
      </c>
      <c r="P255" s="10">
        <f t="shared" si="23"/>
        <v>0</v>
      </c>
    </row>
    <row r="256" spans="1:16">
      <c r="A256" s="8" t="s">
        <v>81</v>
      </c>
      <c r="B256" s="9" t="s">
        <v>82</v>
      </c>
      <c r="C256" s="10">
        <v>1508</v>
      </c>
      <c r="D256" s="10">
        <v>1508</v>
      </c>
      <c r="E256" s="10">
        <v>120</v>
      </c>
      <c r="F256" s="10">
        <v>96.08</v>
      </c>
      <c r="G256" s="10">
        <v>0</v>
      </c>
      <c r="H256" s="10">
        <v>0</v>
      </c>
      <c r="I256" s="10">
        <v>96.08</v>
      </c>
      <c r="J256" s="10">
        <v>96.08</v>
      </c>
      <c r="K256" s="10">
        <f t="shared" si="18"/>
        <v>23.92</v>
      </c>
      <c r="L256" s="10">
        <f t="shared" si="19"/>
        <v>1411.92</v>
      </c>
      <c r="M256" s="10">
        <f t="shared" si="20"/>
        <v>80.066666666666663</v>
      </c>
      <c r="N256" s="10">
        <f t="shared" si="21"/>
        <v>1508</v>
      </c>
      <c r="O256" s="10">
        <f t="shared" si="22"/>
        <v>120</v>
      </c>
      <c r="P256" s="10">
        <f t="shared" si="23"/>
        <v>0</v>
      </c>
    </row>
    <row r="257" spans="1:16" ht="51">
      <c r="A257" s="5" t="s">
        <v>144</v>
      </c>
      <c r="B257" s="6" t="s">
        <v>145</v>
      </c>
      <c r="C257" s="7">
        <v>1565250</v>
      </c>
      <c r="D257" s="7">
        <v>1565250</v>
      </c>
      <c r="E257" s="7">
        <v>130300</v>
      </c>
      <c r="F257" s="7">
        <v>0</v>
      </c>
      <c r="G257" s="7">
        <v>0</v>
      </c>
      <c r="H257" s="7">
        <v>54737.33</v>
      </c>
      <c r="I257" s="7">
        <v>5538</v>
      </c>
      <c r="J257" s="7">
        <v>53631.44</v>
      </c>
      <c r="K257" s="7">
        <f t="shared" si="18"/>
        <v>130300</v>
      </c>
      <c r="L257" s="7">
        <f t="shared" si="19"/>
        <v>1565250</v>
      </c>
      <c r="M257" s="7">
        <f t="shared" si="20"/>
        <v>0</v>
      </c>
      <c r="N257" s="7">
        <f t="shared" si="21"/>
        <v>1510512.67</v>
      </c>
      <c r="O257" s="7">
        <f t="shared" si="22"/>
        <v>75562.67</v>
      </c>
      <c r="P257" s="7">
        <f t="shared" si="23"/>
        <v>42.008695318495782</v>
      </c>
    </row>
    <row r="258" spans="1:16">
      <c r="A258" s="8" t="s">
        <v>30</v>
      </c>
      <c r="B258" s="9" t="s">
        <v>31</v>
      </c>
      <c r="C258" s="10">
        <v>2300</v>
      </c>
      <c r="D258" s="10">
        <v>2300</v>
      </c>
      <c r="E258" s="10">
        <v>0</v>
      </c>
      <c r="F258" s="10">
        <v>0</v>
      </c>
      <c r="G258" s="10">
        <v>0</v>
      </c>
      <c r="H258" s="10">
        <v>43.72</v>
      </c>
      <c r="I258" s="10">
        <v>0</v>
      </c>
      <c r="J258" s="10">
        <v>11.39</v>
      </c>
      <c r="K258" s="10">
        <f t="shared" si="18"/>
        <v>0</v>
      </c>
      <c r="L258" s="10">
        <f t="shared" si="19"/>
        <v>2300</v>
      </c>
      <c r="M258" s="10">
        <f t="shared" si="20"/>
        <v>0</v>
      </c>
      <c r="N258" s="10">
        <f t="shared" si="21"/>
        <v>2256.2800000000002</v>
      </c>
      <c r="O258" s="10">
        <f t="shared" si="22"/>
        <v>-43.72</v>
      </c>
      <c r="P258" s="10">
        <f t="shared" si="23"/>
        <v>0</v>
      </c>
    </row>
    <row r="259" spans="1:16">
      <c r="A259" s="8" t="s">
        <v>85</v>
      </c>
      <c r="B259" s="9" t="s">
        <v>86</v>
      </c>
      <c r="C259" s="10">
        <v>1562950</v>
      </c>
      <c r="D259" s="10">
        <v>1562950</v>
      </c>
      <c r="E259" s="10">
        <v>130300</v>
      </c>
      <c r="F259" s="10">
        <v>0</v>
      </c>
      <c r="G259" s="10">
        <v>0</v>
      </c>
      <c r="H259" s="10">
        <v>54693.61</v>
      </c>
      <c r="I259" s="10">
        <v>5538</v>
      </c>
      <c r="J259" s="10">
        <v>53620.05</v>
      </c>
      <c r="K259" s="10">
        <f t="shared" si="18"/>
        <v>130300</v>
      </c>
      <c r="L259" s="10">
        <f t="shared" si="19"/>
        <v>1562950</v>
      </c>
      <c r="M259" s="10">
        <f t="shared" si="20"/>
        <v>0</v>
      </c>
      <c r="N259" s="10">
        <f t="shared" si="21"/>
        <v>1508256.39</v>
      </c>
      <c r="O259" s="10">
        <f t="shared" si="22"/>
        <v>75606.39</v>
      </c>
      <c r="P259" s="10">
        <f t="shared" si="23"/>
        <v>41.975141980046047</v>
      </c>
    </row>
    <row r="260" spans="1:16" ht="51">
      <c r="A260" s="5" t="s">
        <v>146</v>
      </c>
      <c r="B260" s="6" t="s">
        <v>147</v>
      </c>
      <c r="C260" s="7">
        <v>963300</v>
      </c>
      <c r="D260" s="7">
        <v>963300</v>
      </c>
      <c r="E260" s="7">
        <v>137000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137000</v>
      </c>
      <c r="L260" s="7">
        <f t="shared" si="19"/>
        <v>963300</v>
      </c>
      <c r="M260" s="7">
        <f t="shared" si="20"/>
        <v>0</v>
      </c>
      <c r="N260" s="7">
        <f t="shared" si="21"/>
        <v>963300</v>
      </c>
      <c r="O260" s="7">
        <f t="shared" si="22"/>
        <v>137000</v>
      </c>
      <c r="P260" s="7">
        <f t="shared" si="23"/>
        <v>0</v>
      </c>
    </row>
    <row r="261" spans="1:16">
      <c r="A261" s="8" t="s">
        <v>85</v>
      </c>
      <c r="B261" s="9" t="s">
        <v>86</v>
      </c>
      <c r="C261" s="10">
        <v>963300</v>
      </c>
      <c r="D261" s="10">
        <v>963300</v>
      </c>
      <c r="E261" s="10">
        <v>137000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137000</v>
      </c>
      <c r="L261" s="10">
        <f t="shared" si="19"/>
        <v>963300</v>
      </c>
      <c r="M261" s="10">
        <f t="shared" si="20"/>
        <v>0</v>
      </c>
      <c r="N261" s="10">
        <f t="shared" si="21"/>
        <v>963300</v>
      </c>
      <c r="O261" s="10">
        <f t="shared" si="22"/>
        <v>137000</v>
      </c>
      <c r="P261" s="10">
        <f t="shared" si="23"/>
        <v>0</v>
      </c>
    </row>
    <row r="262" spans="1:16" ht="38.25">
      <c r="A262" s="5" t="s">
        <v>148</v>
      </c>
      <c r="B262" s="6" t="s">
        <v>149</v>
      </c>
      <c r="C262" s="7">
        <v>273500</v>
      </c>
      <c r="D262" s="7">
        <v>173500</v>
      </c>
      <c r="E262" s="7">
        <v>2330</v>
      </c>
      <c r="F262" s="7">
        <v>0</v>
      </c>
      <c r="G262" s="7">
        <v>0</v>
      </c>
      <c r="H262" s="7">
        <v>420</v>
      </c>
      <c r="I262" s="7">
        <v>0</v>
      </c>
      <c r="J262" s="7">
        <v>33415</v>
      </c>
      <c r="K262" s="7">
        <f t="shared" ref="K262:K325" si="24">E262-F262</f>
        <v>2330</v>
      </c>
      <c r="L262" s="7">
        <f t="shared" ref="L262:L325" si="25">D262-F262</f>
        <v>173500</v>
      </c>
      <c r="M262" s="7">
        <f t="shared" ref="M262:M325" si="26">IF(E262=0,0,(F262/E262)*100)</f>
        <v>0</v>
      </c>
      <c r="N262" s="7">
        <f t="shared" ref="N262:N325" si="27">D262-H262</f>
        <v>173080</v>
      </c>
      <c r="O262" s="7">
        <f t="shared" ref="O262:O325" si="28">E262-H262</f>
        <v>1910</v>
      </c>
      <c r="P262" s="7">
        <f t="shared" ref="P262:P325" si="29">IF(E262=0,0,(H262/E262)*100)</f>
        <v>18.025751072961373</v>
      </c>
    </row>
    <row r="263" spans="1:16" ht="25.5">
      <c r="A263" s="8" t="s">
        <v>56</v>
      </c>
      <c r="B263" s="9" t="s">
        <v>57</v>
      </c>
      <c r="C263" s="10">
        <v>273500</v>
      </c>
      <c r="D263" s="10">
        <v>173500</v>
      </c>
      <c r="E263" s="10">
        <v>2330</v>
      </c>
      <c r="F263" s="10">
        <v>0</v>
      </c>
      <c r="G263" s="10">
        <v>0</v>
      </c>
      <c r="H263" s="10">
        <v>420</v>
      </c>
      <c r="I263" s="10">
        <v>0</v>
      </c>
      <c r="J263" s="10">
        <v>33415</v>
      </c>
      <c r="K263" s="10">
        <f t="shared" si="24"/>
        <v>2330</v>
      </c>
      <c r="L263" s="10">
        <f t="shared" si="25"/>
        <v>173500</v>
      </c>
      <c r="M263" s="10">
        <f t="shared" si="26"/>
        <v>0</v>
      </c>
      <c r="N263" s="10">
        <f t="shared" si="27"/>
        <v>173080</v>
      </c>
      <c r="O263" s="10">
        <f t="shared" si="28"/>
        <v>1910</v>
      </c>
      <c r="P263" s="10">
        <f t="shared" si="29"/>
        <v>18.025751072961373</v>
      </c>
    </row>
    <row r="264" spans="1:16">
      <c r="A264" s="5" t="s">
        <v>150</v>
      </c>
      <c r="B264" s="6" t="s">
        <v>151</v>
      </c>
      <c r="C264" s="7">
        <v>416101</v>
      </c>
      <c r="D264" s="7">
        <v>416101</v>
      </c>
      <c r="E264" s="7">
        <v>45911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45911</v>
      </c>
      <c r="L264" s="7">
        <f t="shared" si="25"/>
        <v>416101</v>
      </c>
      <c r="M264" s="7">
        <f t="shared" si="26"/>
        <v>0</v>
      </c>
      <c r="N264" s="7">
        <f t="shared" si="27"/>
        <v>416101</v>
      </c>
      <c r="O264" s="7">
        <f t="shared" si="28"/>
        <v>45911</v>
      </c>
      <c r="P264" s="7">
        <f t="shared" si="29"/>
        <v>0</v>
      </c>
    </row>
    <row r="265" spans="1:16">
      <c r="A265" s="8" t="s">
        <v>24</v>
      </c>
      <c r="B265" s="9" t="s">
        <v>25</v>
      </c>
      <c r="C265" s="10">
        <v>226715</v>
      </c>
      <c r="D265" s="10">
        <v>226715</v>
      </c>
      <c r="E265" s="10">
        <v>28186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28186</v>
      </c>
      <c r="L265" s="10">
        <f t="shared" si="25"/>
        <v>226715</v>
      </c>
      <c r="M265" s="10">
        <f t="shared" si="26"/>
        <v>0</v>
      </c>
      <c r="N265" s="10">
        <f t="shared" si="27"/>
        <v>226715</v>
      </c>
      <c r="O265" s="10">
        <f t="shared" si="28"/>
        <v>28186</v>
      </c>
      <c r="P265" s="10">
        <f t="shared" si="29"/>
        <v>0</v>
      </c>
    </row>
    <row r="266" spans="1:16">
      <c r="A266" s="8" t="s">
        <v>26</v>
      </c>
      <c r="B266" s="9" t="s">
        <v>27</v>
      </c>
      <c r="C266" s="10">
        <v>49877</v>
      </c>
      <c r="D266" s="10">
        <v>49877</v>
      </c>
      <c r="E266" s="10">
        <v>6201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6201</v>
      </c>
      <c r="L266" s="10">
        <f t="shared" si="25"/>
        <v>49877</v>
      </c>
      <c r="M266" s="10">
        <f t="shared" si="26"/>
        <v>0</v>
      </c>
      <c r="N266" s="10">
        <f t="shared" si="27"/>
        <v>49877</v>
      </c>
      <c r="O266" s="10">
        <f t="shared" si="28"/>
        <v>6201</v>
      </c>
      <c r="P266" s="10">
        <f t="shared" si="29"/>
        <v>0</v>
      </c>
    </row>
    <row r="267" spans="1:16">
      <c r="A267" s="8" t="s">
        <v>44</v>
      </c>
      <c r="B267" s="9" t="s">
        <v>45</v>
      </c>
      <c r="C267" s="10">
        <v>139509</v>
      </c>
      <c r="D267" s="10">
        <v>139509</v>
      </c>
      <c r="E267" s="10">
        <v>11524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11524</v>
      </c>
      <c r="L267" s="10">
        <f t="shared" si="25"/>
        <v>139509</v>
      </c>
      <c r="M267" s="10">
        <f t="shared" si="26"/>
        <v>0</v>
      </c>
      <c r="N267" s="10">
        <f t="shared" si="27"/>
        <v>139509</v>
      </c>
      <c r="O267" s="10">
        <f t="shared" si="28"/>
        <v>11524</v>
      </c>
      <c r="P267" s="10">
        <f t="shared" si="29"/>
        <v>0</v>
      </c>
    </row>
    <row r="268" spans="1:16" ht="25.5">
      <c r="A268" s="5" t="s">
        <v>152</v>
      </c>
      <c r="B268" s="6" t="s">
        <v>153</v>
      </c>
      <c r="C268" s="7">
        <v>12249664</v>
      </c>
      <c r="D268" s="7">
        <v>17119299</v>
      </c>
      <c r="E268" s="7">
        <v>1314600</v>
      </c>
      <c r="F268" s="7">
        <v>51165.51</v>
      </c>
      <c r="G268" s="7">
        <v>0</v>
      </c>
      <c r="H268" s="7">
        <v>337404.11</v>
      </c>
      <c r="I268" s="7">
        <v>0</v>
      </c>
      <c r="J268" s="7">
        <v>244674.81</v>
      </c>
      <c r="K268" s="7">
        <f t="shared" si="24"/>
        <v>1263434.49</v>
      </c>
      <c r="L268" s="7">
        <f t="shared" si="25"/>
        <v>17068133.489999998</v>
      </c>
      <c r="M268" s="7">
        <f t="shared" si="26"/>
        <v>3.8920972158831586</v>
      </c>
      <c r="N268" s="7">
        <f t="shared" si="27"/>
        <v>16781894.890000001</v>
      </c>
      <c r="O268" s="7">
        <f t="shared" si="28"/>
        <v>977195.89</v>
      </c>
      <c r="P268" s="7">
        <f t="shared" si="29"/>
        <v>25.665914346569295</v>
      </c>
    </row>
    <row r="269" spans="1:16">
      <c r="A269" s="8" t="s">
        <v>28</v>
      </c>
      <c r="B269" s="9" t="s">
        <v>29</v>
      </c>
      <c r="C269" s="10">
        <v>20000</v>
      </c>
      <c r="D269" s="10">
        <v>20000</v>
      </c>
      <c r="E269" s="10">
        <v>4000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4000</v>
      </c>
      <c r="L269" s="10">
        <f t="shared" si="25"/>
        <v>20000</v>
      </c>
      <c r="M269" s="10">
        <f t="shared" si="26"/>
        <v>0</v>
      </c>
      <c r="N269" s="10">
        <f t="shared" si="27"/>
        <v>20000</v>
      </c>
      <c r="O269" s="10">
        <f t="shared" si="28"/>
        <v>4000</v>
      </c>
      <c r="P269" s="10">
        <f t="shared" si="29"/>
        <v>0</v>
      </c>
    </row>
    <row r="270" spans="1:16">
      <c r="A270" s="8" t="s">
        <v>30</v>
      </c>
      <c r="B270" s="9" t="s">
        <v>31</v>
      </c>
      <c r="C270" s="10">
        <v>31440</v>
      </c>
      <c r="D270" s="10">
        <v>31440</v>
      </c>
      <c r="E270" s="10">
        <v>4600</v>
      </c>
      <c r="F270" s="10">
        <v>0</v>
      </c>
      <c r="G270" s="10">
        <v>0</v>
      </c>
      <c r="H270" s="10">
        <v>525</v>
      </c>
      <c r="I270" s="10">
        <v>0</v>
      </c>
      <c r="J270" s="10">
        <v>0</v>
      </c>
      <c r="K270" s="10">
        <f t="shared" si="24"/>
        <v>4600</v>
      </c>
      <c r="L270" s="10">
        <f t="shared" si="25"/>
        <v>31440</v>
      </c>
      <c r="M270" s="10">
        <f t="shared" si="26"/>
        <v>0</v>
      </c>
      <c r="N270" s="10">
        <f t="shared" si="27"/>
        <v>30915</v>
      </c>
      <c r="O270" s="10">
        <f t="shared" si="28"/>
        <v>4075</v>
      </c>
      <c r="P270" s="10">
        <f t="shared" si="29"/>
        <v>11.413043478260869</v>
      </c>
    </row>
    <row r="271" spans="1:16" ht="25.5">
      <c r="A271" s="8" t="s">
        <v>56</v>
      </c>
      <c r="B271" s="9" t="s">
        <v>57</v>
      </c>
      <c r="C271" s="10">
        <v>817040</v>
      </c>
      <c r="D271" s="10">
        <v>921840</v>
      </c>
      <c r="E271" s="10">
        <v>72100</v>
      </c>
      <c r="F271" s="10">
        <v>0</v>
      </c>
      <c r="G271" s="10">
        <v>0</v>
      </c>
      <c r="H271" s="10">
        <v>0</v>
      </c>
      <c r="I271" s="10">
        <v>0</v>
      </c>
      <c r="J271" s="10">
        <v>35102.81</v>
      </c>
      <c r="K271" s="10">
        <f t="shared" si="24"/>
        <v>72100</v>
      </c>
      <c r="L271" s="10">
        <f t="shared" si="25"/>
        <v>921840</v>
      </c>
      <c r="M271" s="10">
        <f t="shared" si="26"/>
        <v>0</v>
      </c>
      <c r="N271" s="10">
        <f t="shared" si="27"/>
        <v>921840</v>
      </c>
      <c r="O271" s="10">
        <f t="shared" si="28"/>
        <v>72100</v>
      </c>
      <c r="P271" s="10">
        <f t="shared" si="29"/>
        <v>0</v>
      </c>
    </row>
    <row r="272" spans="1:16">
      <c r="A272" s="8" t="s">
        <v>85</v>
      </c>
      <c r="B272" s="9" t="s">
        <v>86</v>
      </c>
      <c r="C272" s="10">
        <v>11381184</v>
      </c>
      <c r="D272" s="10">
        <v>16146019</v>
      </c>
      <c r="E272" s="10">
        <v>1233900</v>
      </c>
      <c r="F272" s="10">
        <v>51165.51</v>
      </c>
      <c r="G272" s="10">
        <v>0</v>
      </c>
      <c r="H272" s="10">
        <v>336879.11</v>
      </c>
      <c r="I272" s="10">
        <v>0</v>
      </c>
      <c r="J272" s="10">
        <v>209572</v>
      </c>
      <c r="K272" s="10">
        <f t="shared" si="24"/>
        <v>1182734.49</v>
      </c>
      <c r="L272" s="10">
        <f t="shared" si="25"/>
        <v>16094853.49</v>
      </c>
      <c r="M272" s="10">
        <f t="shared" si="26"/>
        <v>4.1466496474592756</v>
      </c>
      <c r="N272" s="10">
        <f t="shared" si="27"/>
        <v>15809139.890000001</v>
      </c>
      <c r="O272" s="10">
        <f t="shared" si="28"/>
        <v>897020.89</v>
      </c>
      <c r="P272" s="10">
        <f t="shared" si="29"/>
        <v>27.30197828024961</v>
      </c>
    </row>
    <row r="273" spans="1:16">
      <c r="A273" s="5" t="s">
        <v>154</v>
      </c>
      <c r="B273" s="6" t="s">
        <v>125</v>
      </c>
      <c r="C273" s="7">
        <v>39760</v>
      </c>
      <c r="D273" s="7">
        <v>39760</v>
      </c>
      <c r="E273" s="7">
        <v>1300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1300</v>
      </c>
      <c r="L273" s="7">
        <f t="shared" si="25"/>
        <v>39760</v>
      </c>
      <c r="M273" s="7">
        <f t="shared" si="26"/>
        <v>0</v>
      </c>
      <c r="N273" s="7">
        <f t="shared" si="27"/>
        <v>39760</v>
      </c>
      <c r="O273" s="7">
        <f t="shared" si="28"/>
        <v>1300</v>
      </c>
      <c r="P273" s="7">
        <f t="shared" si="29"/>
        <v>0</v>
      </c>
    </row>
    <row r="274" spans="1:16" ht="25.5">
      <c r="A274" s="8" t="s">
        <v>126</v>
      </c>
      <c r="B274" s="9" t="s">
        <v>127</v>
      </c>
      <c r="C274" s="10">
        <v>39760</v>
      </c>
      <c r="D274" s="10">
        <v>39760</v>
      </c>
      <c r="E274" s="10">
        <v>1300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1300</v>
      </c>
      <c r="L274" s="10">
        <f t="shared" si="25"/>
        <v>39760</v>
      </c>
      <c r="M274" s="10">
        <f t="shared" si="26"/>
        <v>0</v>
      </c>
      <c r="N274" s="10">
        <f t="shared" si="27"/>
        <v>39760</v>
      </c>
      <c r="O274" s="10">
        <f t="shared" si="28"/>
        <v>1300</v>
      </c>
      <c r="P274" s="10">
        <f t="shared" si="29"/>
        <v>0</v>
      </c>
    </row>
    <row r="275" spans="1:16">
      <c r="A275" s="5" t="s">
        <v>155</v>
      </c>
      <c r="B275" s="6" t="s">
        <v>156</v>
      </c>
      <c r="C275" s="7">
        <v>83575425</v>
      </c>
      <c r="D275" s="7">
        <v>81665925.200000003</v>
      </c>
      <c r="E275" s="7">
        <v>4815988</v>
      </c>
      <c r="F275" s="7">
        <v>300718.15999999997</v>
      </c>
      <c r="G275" s="7">
        <v>0</v>
      </c>
      <c r="H275" s="7">
        <v>1745661.87</v>
      </c>
      <c r="I275" s="7">
        <v>1752.5500000000002</v>
      </c>
      <c r="J275" s="7">
        <v>591875.63000000012</v>
      </c>
      <c r="K275" s="7">
        <f t="shared" si="24"/>
        <v>4515269.84</v>
      </c>
      <c r="L275" s="7">
        <f t="shared" si="25"/>
        <v>81365207.040000007</v>
      </c>
      <c r="M275" s="7">
        <f t="shared" si="26"/>
        <v>6.2441633990782366</v>
      </c>
      <c r="N275" s="7">
        <f t="shared" si="27"/>
        <v>79920263.329999998</v>
      </c>
      <c r="O275" s="7">
        <f t="shared" si="28"/>
        <v>3070326.13</v>
      </c>
      <c r="P275" s="7">
        <f t="shared" si="29"/>
        <v>36.247222169158235</v>
      </c>
    </row>
    <row r="276" spans="1:16" ht="38.25">
      <c r="A276" s="5" t="s">
        <v>157</v>
      </c>
      <c r="B276" s="6" t="s">
        <v>47</v>
      </c>
      <c r="C276" s="7">
        <v>1851073</v>
      </c>
      <c r="D276" s="7">
        <v>1836300</v>
      </c>
      <c r="E276" s="7">
        <v>139183</v>
      </c>
      <c r="F276" s="7">
        <v>54020.540000000008</v>
      </c>
      <c r="G276" s="7">
        <v>0</v>
      </c>
      <c r="H276" s="7">
        <v>54020.540000000008</v>
      </c>
      <c r="I276" s="7">
        <v>0</v>
      </c>
      <c r="J276" s="7">
        <v>81.78</v>
      </c>
      <c r="K276" s="7">
        <f t="shared" si="24"/>
        <v>85162.459999999992</v>
      </c>
      <c r="L276" s="7">
        <f t="shared" si="25"/>
        <v>1782279.46</v>
      </c>
      <c r="M276" s="7">
        <f t="shared" si="26"/>
        <v>38.812599239849696</v>
      </c>
      <c r="N276" s="7">
        <f t="shared" si="27"/>
        <v>1782279.46</v>
      </c>
      <c r="O276" s="7">
        <f t="shared" si="28"/>
        <v>85162.459999999992</v>
      </c>
      <c r="P276" s="7">
        <f t="shared" si="29"/>
        <v>38.812599239849696</v>
      </c>
    </row>
    <row r="277" spans="1:16">
      <c r="A277" s="8" t="s">
        <v>24</v>
      </c>
      <c r="B277" s="9" t="s">
        <v>25</v>
      </c>
      <c r="C277" s="10">
        <v>1518380</v>
      </c>
      <c r="D277" s="10">
        <v>1506615</v>
      </c>
      <c r="E277" s="10">
        <v>117015</v>
      </c>
      <c r="F277" s="10">
        <v>45962.73</v>
      </c>
      <c r="G277" s="10">
        <v>0</v>
      </c>
      <c r="H277" s="10">
        <v>45962.73</v>
      </c>
      <c r="I277" s="10">
        <v>0</v>
      </c>
      <c r="J277" s="10">
        <v>0</v>
      </c>
      <c r="K277" s="10">
        <f t="shared" si="24"/>
        <v>71052.26999999999</v>
      </c>
      <c r="L277" s="10">
        <f t="shared" si="25"/>
        <v>1460652.27</v>
      </c>
      <c r="M277" s="10">
        <f t="shared" si="26"/>
        <v>39.279348801435717</v>
      </c>
      <c r="N277" s="10">
        <f t="shared" si="27"/>
        <v>1460652.27</v>
      </c>
      <c r="O277" s="10">
        <f t="shared" si="28"/>
        <v>71052.26999999999</v>
      </c>
      <c r="P277" s="10">
        <f t="shared" si="29"/>
        <v>39.279348801435717</v>
      </c>
    </row>
    <row r="278" spans="1:16">
      <c r="A278" s="8" t="s">
        <v>26</v>
      </c>
      <c r="B278" s="9" t="s">
        <v>27</v>
      </c>
      <c r="C278" s="10">
        <v>244318</v>
      </c>
      <c r="D278" s="10">
        <v>241730</v>
      </c>
      <c r="E278" s="10">
        <v>18841</v>
      </c>
      <c r="F278" s="10">
        <v>7579.5</v>
      </c>
      <c r="G278" s="10">
        <v>0</v>
      </c>
      <c r="H278" s="10">
        <v>7579.5</v>
      </c>
      <c r="I278" s="10">
        <v>0</v>
      </c>
      <c r="J278" s="10">
        <v>0</v>
      </c>
      <c r="K278" s="10">
        <f t="shared" si="24"/>
        <v>11261.5</v>
      </c>
      <c r="L278" s="10">
        <f t="shared" si="25"/>
        <v>234150.5</v>
      </c>
      <c r="M278" s="10">
        <f t="shared" si="26"/>
        <v>40.228756435433368</v>
      </c>
      <c r="N278" s="10">
        <f t="shared" si="27"/>
        <v>234150.5</v>
      </c>
      <c r="O278" s="10">
        <f t="shared" si="28"/>
        <v>11261.5</v>
      </c>
      <c r="P278" s="10">
        <f t="shared" si="29"/>
        <v>40.228756435433368</v>
      </c>
    </row>
    <row r="279" spans="1:16">
      <c r="A279" s="8" t="s">
        <v>28</v>
      </c>
      <c r="B279" s="9" t="s">
        <v>29</v>
      </c>
      <c r="C279" s="10">
        <v>24699</v>
      </c>
      <c r="D279" s="10">
        <v>24699</v>
      </c>
      <c r="E279" s="10">
        <v>1059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1059</v>
      </c>
      <c r="L279" s="10">
        <f t="shared" si="25"/>
        <v>24699</v>
      </c>
      <c r="M279" s="10">
        <f t="shared" si="26"/>
        <v>0</v>
      </c>
      <c r="N279" s="10">
        <f t="shared" si="27"/>
        <v>24699</v>
      </c>
      <c r="O279" s="10">
        <f t="shared" si="28"/>
        <v>1059</v>
      </c>
      <c r="P279" s="10">
        <f t="shared" si="29"/>
        <v>0</v>
      </c>
    </row>
    <row r="280" spans="1:16">
      <c r="A280" s="8" t="s">
        <v>30</v>
      </c>
      <c r="B280" s="9" t="s">
        <v>31</v>
      </c>
      <c r="C280" s="10">
        <v>14643</v>
      </c>
      <c r="D280" s="10">
        <v>14643</v>
      </c>
      <c r="E280" s="10">
        <v>1221</v>
      </c>
      <c r="F280" s="10">
        <v>235.98</v>
      </c>
      <c r="G280" s="10">
        <v>0</v>
      </c>
      <c r="H280" s="10">
        <v>235.98</v>
      </c>
      <c r="I280" s="10">
        <v>0</v>
      </c>
      <c r="J280" s="10">
        <v>0</v>
      </c>
      <c r="K280" s="10">
        <f t="shared" si="24"/>
        <v>985.02</v>
      </c>
      <c r="L280" s="10">
        <f t="shared" si="25"/>
        <v>14407.02</v>
      </c>
      <c r="M280" s="10">
        <f t="shared" si="26"/>
        <v>19.326781326781326</v>
      </c>
      <c r="N280" s="10">
        <f t="shared" si="27"/>
        <v>14407.02</v>
      </c>
      <c r="O280" s="10">
        <f t="shared" si="28"/>
        <v>985.02</v>
      </c>
      <c r="P280" s="10">
        <f t="shared" si="29"/>
        <v>19.326781326781326</v>
      </c>
    </row>
    <row r="281" spans="1:16">
      <c r="A281" s="8" t="s">
        <v>32</v>
      </c>
      <c r="B281" s="9" t="s">
        <v>33</v>
      </c>
      <c r="C281" s="10">
        <v>8523</v>
      </c>
      <c r="D281" s="10">
        <v>8103</v>
      </c>
      <c r="E281" s="10">
        <v>148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148</v>
      </c>
      <c r="L281" s="10">
        <f t="shared" si="25"/>
        <v>8103</v>
      </c>
      <c r="M281" s="10">
        <f t="shared" si="26"/>
        <v>0</v>
      </c>
      <c r="N281" s="10">
        <f t="shared" si="27"/>
        <v>8103</v>
      </c>
      <c r="O281" s="10">
        <f t="shared" si="28"/>
        <v>148</v>
      </c>
      <c r="P281" s="10">
        <f t="shared" si="29"/>
        <v>0</v>
      </c>
    </row>
    <row r="282" spans="1:16">
      <c r="A282" s="8" t="s">
        <v>34</v>
      </c>
      <c r="B282" s="9" t="s">
        <v>35</v>
      </c>
      <c r="C282" s="10">
        <v>21601</v>
      </c>
      <c r="D282" s="10">
        <v>21601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</v>
      </c>
      <c r="L282" s="10">
        <f t="shared" si="25"/>
        <v>21601</v>
      </c>
      <c r="M282" s="10">
        <f t="shared" si="26"/>
        <v>0</v>
      </c>
      <c r="N282" s="10">
        <f t="shared" si="27"/>
        <v>21601</v>
      </c>
      <c r="O282" s="10">
        <f t="shared" si="28"/>
        <v>0</v>
      </c>
      <c r="P282" s="10">
        <f t="shared" si="29"/>
        <v>0</v>
      </c>
    </row>
    <row r="283" spans="1:16">
      <c r="A283" s="8" t="s">
        <v>36</v>
      </c>
      <c r="B283" s="9" t="s">
        <v>37</v>
      </c>
      <c r="C283" s="10">
        <v>1053</v>
      </c>
      <c r="D283" s="10">
        <v>1053</v>
      </c>
      <c r="E283" s="10">
        <v>87</v>
      </c>
      <c r="F283" s="10">
        <v>0</v>
      </c>
      <c r="G283" s="10">
        <v>0</v>
      </c>
      <c r="H283" s="10">
        <v>0</v>
      </c>
      <c r="I283" s="10">
        <v>0</v>
      </c>
      <c r="J283" s="10">
        <v>81.78</v>
      </c>
      <c r="K283" s="10">
        <f t="shared" si="24"/>
        <v>87</v>
      </c>
      <c r="L283" s="10">
        <f t="shared" si="25"/>
        <v>1053</v>
      </c>
      <c r="M283" s="10">
        <f t="shared" si="26"/>
        <v>0</v>
      </c>
      <c r="N283" s="10">
        <f t="shared" si="27"/>
        <v>1053</v>
      </c>
      <c r="O283" s="10">
        <f t="shared" si="28"/>
        <v>87</v>
      </c>
      <c r="P283" s="10">
        <f t="shared" si="29"/>
        <v>0</v>
      </c>
    </row>
    <row r="284" spans="1:16">
      <c r="A284" s="8" t="s">
        <v>38</v>
      </c>
      <c r="B284" s="9" t="s">
        <v>39</v>
      </c>
      <c r="C284" s="10">
        <v>17184</v>
      </c>
      <c r="D284" s="10">
        <v>17002</v>
      </c>
      <c r="E284" s="10">
        <v>756</v>
      </c>
      <c r="F284" s="10">
        <v>242.33</v>
      </c>
      <c r="G284" s="10">
        <v>0</v>
      </c>
      <c r="H284" s="10">
        <v>242.33</v>
      </c>
      <c r="I284" s="10">
        <v>0</v>
      </c>
      <c r="J284" s="10">
        <v>0</v>
      </c>
      <c r="K284" s="10">
        <f t="shared" si="24"/>
        <v>513.66999999999996</v>
      </c>
      <c r="L284" s="10">
        <f t="shared" si="25"/>
        <v>16759.669999999998</v>
      </c>
      <c r="M284" s="10">
        <f t="shared" si="26"/>
        <v>32.054232804232811</v>
      </c>
      <c r="N284" s="10">
        <f t="shared" si="27"/>
        <v>16759.669999999998</v>
      </c>
      <c r="O284" s="10">
        <f t="shared" si="28"/>
        <v>513.66999999999996</v>
      </c>
      <c r="P284" s="10">
        <f t="shared" si="29"/>
        <v>32.054232804232811</v>
      </c>
    </row>
    <row r="285" spans="1:16">
      <c r="A285" s="8" t="s">
        <v>81</v>
      </c>
      <c r="B285" s="9" t="s">
        <v>82</v>
      </c>
      <c r="C285" s="10">
        <v>672</v>
      </c>
      <c r="D285" s="10">
        <v>854</v>
      </c>
      <c r="E285" s="10">
        <v>56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56</v>
      </c>
      <c r="L285" s="10">
        <f t="shared" si="25"/>
        <v>854</v>
      </c>
      <c r="M285" s="10">
        <f t="shared" si="26"/>
        <v>0</v>
      </c>
      <c r="N285" s="10">
        <f t="shared" si="27"/>
        <v>854</v>
      </c>
      <c r="O285" s="10">
        <f t="shared" si="28"/>
        <v>56</v>
      </c>
      <c r="P285" s="10">
        <f t="shared" si="29"/>
        <v>0</v>
      </c>
    </row>
    <row r="286" spans="1:16">
      <c r="A286" s="5" t="s">
        <v>158</v>
      </c>
      <c r="B286" s="6" t="s">
        <v>159</v>
      </c>
      <c r="C286" s="7">
        <v>52467500</v>
      </c>
      <c r="D286" s="7">
        <v>51764584</v>
      </c>
      <c r="E286" s="7">
        <v>1818000</v>
      </c>
      <c r="F286" s="7">
        <v>59231.08</v>
      </c>
      <c r="G286" s="7">
        <v>0</v>
      </c>
      <c r="H286" s="7">
        <v>1395435.49</v>
      </c>
      <c r="I286" s="7">
        <v>976.83</v>
      </c>
      <c r="J286" s="7">
        <v>212825.31</v>
      </c>
      <c r="K286" s="7">
        <f t="shared" si="24"/>
        <v>1758768.92</v>
      </c>
      <c r="L286" s="7">
        <f t="shared" si="25"/>
        <v>51705352.920000002</v>
      </c>
      <c r="M286" s="7">
        <f t="shared" si="26"/>
        <v>3.2580352035203521</v>
      </c>
      <c r="N286" s="7">
        <f t="shared" si="27"/>
        <v>50369148.509999998</v>
      </c>
      <c r="O286" s="7">
        <f t="shared" si="28"/>
        <v>422564.51</v>
      </c>
      <c r="P286" s="7">
        <f t="shared" si="29"/>
        <v>76.756627612761278</v>
      </c>
    </row>
    <row r="287" spans="1:16">
      <c r="A287" s="8" t="s">
        <v>24</v>
      </c>
      <c r="B287" s="9" t="s">
        <v>25</v>
      </c>
      <c r="C287" s="10">
        <v>40605800</v>
      </c>
      <c r="D287" s="10">
        <v>40247684</v>
      </c>
      <c r="E287" s="10">
        <v>1227100</v>
      </c>
      <c r="F287" s="10">
        <v>19796.63</v>
      </c>
      <c r="G287" s="10">
        <v>0</v>
      </c>
      <c r="H287" s="10">
        <v>1129759.42</v>
      </c>
      <c r="I287" s="10">
        <v>0</v>
      </c>
      <c r="J287" s="10">
        <v>143575.51999999999</v>
      </c>
      <c r="K287" s="10">
        <f t="shared" si="24"/>
        <v>1207303.3700000001</v>
      </c>
      <c r="L287" s="10">
        <f t="shared" si="25"/>
        <v>40227887.369999997</v>
      </c>
      <c r="M287" s="10">
        <f t="shared" si="26"/>
        <v>1.6132857957786653</v>
      </c>
      <c r="N287" s="10">
        <f t="shared" si="27"/>
        <v>39117924.579999998</v>
      </c>
      <c r="O287" s="10">
        <f t="shared" si="28"/>
        <v>97340.580000000075</v>
      </c>
      <c r="P287" s="10">
        <f t="shared" si="29"/>
        <v>92.067428897400376</v>
      </c>
    </row>
    <row r="288" spans="1:16">
      <c r="A288" s="8" t="s">
        <v>26</v>
      </c>
      <c r="B288" s="9" t="s">
        <v>27</v>
      </c>
      <c r="C288" s="10">
        <v>8933200</v>
      </c>
      <c r="D288" s="10">
        <v>8853237</v>
      </c>
      <c r="E288" s="10">
        <v>270300</v>
      </c>
      <c r="F288" s="10">
        <v>4355.26</v>
      </c>
      <c r="G288" s="10">
        <v>0</v>
      </c>
      <c r="H288" s="10">
        <v>229660.46</v>
      </c>
      <c r="I288" s="10">
        <v>0</v>
      </c>
      <c r="J288" s="10">
        <v>36788.6</v>
      </c>
      <c r="K288" s="10">
        <f t="shared" si="24"/>
        <v>265944.74</v>
      </c>
      <c r="L288" s="10">
        <f t="shared" si="25"/>
        <v>8848881.7400000002</v>
      </c>
      <c r="M288" s="10">
        <f t="shared" si="26"/>
        <v>1.6112689604143544</v>
      </c>
      <c r="N288" s="10">
        <f t="shared" si="27"/>
        <v>8623576.5399999991</v>
      </c>
      <c r="O288" s="10">
        <f t="shared" si="28"/>
        <v>40639.540000000008</v>
      </c>
      <c r="P288" s="10">
        <f t="shared" si="29"/>
        <v>84.965024047354788</v>
      </c>
    </row>
    <row r="289" spans="1:16">
      <c r="A289" s="8" t="s">
        <v>28</v>
      </c>
      <c r="B289" s="9" t="s">
        <v>29</v>
      </c>
      <c r="C289" s="10">
        <v>321800</v>
      </c>
      <c r="D289" s="10">
        <v>320300</v>
      </c>
      <c r="E289" s="10">
        <v>60300</v>
      </c>
      <c r="F289" s="10">
        <v>19176.5</v>
      </c>
      <c r="G289" s="10">
        <v>0</v>
      </c>
      <c r="H289" s="10">
        <v>19176.5</v>
      </c>
      <c r="I289" s="10">
        <v>0</v>
      </c>
      <c r="J289" s="10">
        <v>23324.880000000001</v>
      </c>
      <c r="K289" s="10">
        <f t="shared" si="24"/>
        <v>41123.5</v>
      </c>
      <c r="L289" s="10">
        <f t="shared" si="25"/>
        <v>301123.5</v>
      </c>
      <c r="M289" s="10">
        <f t="shared" si="26"/>
        <v>31.801824212271974</v>
      </c>
      <c r="N289" s="10">
        <f t="shared" si="27"/>
        <v>301123.5</v>
      </c>
      <c r="O289" s="10">
        <f t="shared" si="28"/>
        <v>41123.5</v>
      </c>
      <c r="P289" s="10">
        <f t="shared" si="29"/>
        <v>31.801824212271974</v>
      </c>
    </row>
    <row r="290" spans="1:16">
      <c r="A290" s="8" t="s">
        <v>30</v>
      </c>
      <c r="B290" s="9" t="s">
        <v>31</v>
      </c>
      <c r="C290" s="10">
        <v>1259200</v>
      </c>
      <c r="D290" s="10">
        <v>1249200</v>
      </c>
      <c r="E290" s="10">
        <v>252800</v>
      </c>
      <c r="F290" s="10">
        <v>14925.86</v>
      </c>
      <c r="G290" s="10">
        <v>0</v>
      </c>
      <c r="H290" s="10">
        <v>14925.86</v>
      </c>
      <c r="I290" s="10">
        <v>0</v>
      </c>
      <c r="J290" s="10">
        <v>8159.48</v>
      </c>
      <c r="K290" s="10">
        <f t="shared" si="24"/>
        <v>237874.14</v>
      </c>
      <c r="L290" s="10">
        <f t="shared" si="25"/>
        <v>1234274.1399999999</v>
      </c>
      <c r="M290" s="10">
        <f t="shared" si="26"/>
        <v>5.9042167721518988</v>
      </c>
      <c r="N290" s="10">
        <f t="shared" si="27"/>
        <v>1234274.1399999999</v>
      </c>
      <c r="O290" s="10">
        <f t="shared" si="28"/>
        <v>237874.14</v>
      </c>
      <c r="P290" s="10">
        <f t="shared" si="29"/>
        <v>5.9042167721518988</v>
      </c>
    </row>
    <row r="291" spans="1:16">
      <c r="A291" s="8" t="s">
        <v>32</v>
      </c>
      <c r="B291" s="9" t="s">
        <v>33</v>
      </c>
      <c r="C291" s="10">
        <v>21700</v>
      </c>
      <c r="D291" s="10">
        <v>12888</v>
      </c>
      <c r="E291" s="10">
        <v>1500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1500</v>
      </c>
      <c r="L291" s="10">
        <f t="shared" si="25"/>
        <v>12888</v>
      </c>
      <c r="M291" s="10">
        <f t="shared" si="26"/>
        <v>0</v>
      </c>
      <c r="N291" s="10">
        <f t="shared" si="27"/>
        <v>12888</v>
      </c>
      <c r="O291" s="10">
        <f t="shared" si="28"/>
        <v>1500</v>
      </c>
      <c r="P291" s="10">
        <f t="shared" si="29"/>
        <v>0</v>
      </c>
    </row>
    <row r="292" spans="1:16">
      <c r="A292" s="8" t="s">
        <v>34</v>
      </c>
      <c r="B292" s="9" t="s">
        <v>35</v>
      </c>
      <c r="C292" s="10">
        <v>961100</v>
      </c>
      <c r="D292" s="10">
        <v>739500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739500</v>
      </c>
      <c r="M292" s="10">
        <f t="shared" si="26"/>
        <v>0</v>
      </c>
      <c r="N292" s="10">
        <f t="shared" si="27"/>
        <v>739500</v>
      </c>
      <c r="O292" s="10">
        <f t="shared" si="28"/>
        <v>0</v>
      </c>
      <c r="P292" s="10">
        <f t="shared" si="29"/>
        <v>0</v>
      </c>
    </row>
    <row r="293" spans="1:16">
      <c r="A293" s="8" t="s">
        <v>36</v>
      </c>
      <c r="B293" s="9" t="s">
        <v>37</v>
      </c>
      <c r="C293" s="10">
        <v>21100</v>
      </c>
      <c r="D293" s="10">
        <v>19885</v>
      </c>
      <c r="E293" s="10">
        <v>1200</v>
      </c>
      <c r="F293" s="10">
        <v>976.83</v>
      </c>
      <c r="G293" s="10">
        <v>0</v>
      </c>
      <c r="H293" s="10">
        <v>0</v>
      </c>
      <c r="I293" s="10">
        <v>976.83</v>
      </c>
      <c r="J293" s="10">
        <v>976.83</v>
      </c>
      <c r="K293" s="10">
        <f t="shared" si="24"/>
        <v>223.16999999999996</v>
      </c>
      <c r="L293" s="10">
        <f t="shared" si="25"/>
        <v>18908.169999999998</v>
      </c>
      <c r="M293" s="10">
        <f t="shared" si="26"/>
        <v>81.402500000000003</v>
      </c>
      <c r="N293" s="10">
        <f t="shared" si="27"/>
        <v>19885</v>
      </c>
      <c r="O293" s="10">
        <f t="shared" si="28"/>
        <v>1200</v>
      </c>
      <c r="P293" s="10">
        <f t="shared" si="29"/>
        <v>0</v>
      </c>
    </row>
    <row r="294" spans="1:16">
      <c r="A294" s="8" t="s">
        <v>38</v>
      </c>
      <c r="B294" s="9" t="s">
        <v>39</v>
      </c>
      <c r="C294" s="10">
        <v>131900</v>
      </c>
      <c r="D294" s="10">
        <v>122090</v>
      </c>
      <c r="E294" s="10">
        <v>3700</v>
      </c>
      <c r="F294" s="10">
        <v>0</v>
      </c>
      <c r="G294" s="10">
        <v>0</v>
      </c>
      <c r="H294" s="10">
        <v>1191.42</v>
      </c>
      <c r="I294" s="10">
        <v>0</v>
      </c>
      <c r="J294" s="10">
        <v>0</v>
      </c>
      <c r="K294" s="10">
        <f t="shared" si="24"/>
        <v>3700</v>
      </c>
      <c r="L294" s="10">
        <f t="shared" si="25"/>
        <v>122090</v>
      </c>
      <c r="M294" s="10">
        <f t="shared" si="26"/>
        <v>0</v>
      </c>
      <c r="N294" s="10">
        <f t="shared" si="27"/>
        <v>120898.58</v>
      </c>
      <c r="O294" s="10">
        <f t="shared" si="28"/>
        <v>2508.58</v>
      </c>
      <c r="P294" s="10">
        <f t="shared" si="29"/>
        <v>32.200540540540537</v>
      </c>
    </row>
    <row r="295" spans="1:16">
      <c r="A295" s="8" t="s">
        <v>40</v>
      </c>
      <c r="B295" s="9" t="s">
        <v>41</v>
      </c>
      <c r="C295" s="10">
        <v>198700</v>
      </c>
      <c r="D295" s="10">
        <v>186800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186800</v>
      </c>
      <c r="M295" s="10">
        <f t="shared" si="26"/>
        <v>0</v>
      </c>
      <c r="N295" s="10">
        <f t="shared" si="27"/>
        <v>186800</v>
      </c>
      <c r="O295" s="10">
        <f t="shared" si="28"/>
        <v>0</v>
      </c>
      <c r="P295" s="10">
        <f t="shared" si="29"/>
        <v>0</v>
      </c>
    </row>
    <row r="296" spans="1:16">
      <c r="A296" s="8" t="s">
        <v>81</v>
      </c>
      <c r="B296" s="9" t="s">
        <v>82</v>
      </c>
      <c r="C296" s="10">
        <v>11400</v>
      </c>
      <c r="D296" s="10">
        <v>11400</v>
      </c>
      <c r="E296" s="10">
        <v>1100</v>
      </c>
      <c r="F296" s="10">
        <v>0</v>
      </c>
      <c r="G296" s="10">
        <v>0</v>
      </c>
      <c r="H296" s="10">
        <v>721.83</v>
      </c>
      <c r="I296" s="10">
        <v>0</v>
      </c>
      <c r="J296" s="10">
        <v>0</v>
      </c>
      <c r="K296" s="10">
        <f t="shared" si="24"/>
        <v>1100</v>
      </c>
      <c r="L296" s="10">
        <f t="shared" si="25"/>
        <v>11400</v>
      </c>
      <c r="M296" s="10">
        <f t="shared" si="26"/>
        <v>0</v>
      </c>
      <c r="N296" s="10">
        <f t="shared" si="27"/>
        <v>10678.17</v>
      </c>
      <c r="O296" s="10">
        <f t="shared" si="28"/>
        <v>378.16999999999996</v>
      </c>
      <c r="P296" s="10">
        <f t="shared" si="29"/>
        <v>65.620909090909095</v>
      </c>
    </row>
    <row r="297" spans="1:16" ht="25.5">
      <c r="A297" s="8" t="s">
        <v>42</v>
      </c>
      <c r="B297" s="9" t="s">
        <v>43</v>
      </c>
      <c r="C297" s="10">
        <v>1600</v>
      </c>
      <c r="D297" s="10">
        <v>1600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1600</v>
      </c>
      <c r="M297" s="10">
        <f t="shared" si="26"/>
        <v>0</v>
      </c>
      <c r="N297" s="10">
        <f t="shared" si="27"/>
        <v>1600</v>
      </c>
      <c r="O297" s="10">
        <f t="shared" si="28"/>
        <v>0</v>
      </c>
      <c r="P297" s="10">
        <f t="shared" si="29"/>
        <v>0</v>
      </c>
    </row>
    <row r="298" spans="1:16">
      <c r="A298" s="5" t="s">
        <v>160</v>
      </c>
      <c r="B298" s="6" t="s">
        <v>161</v>
      </c>
      <c r="C298" s="7">
        <v>7899200</v>
      </c>
      <c r="D298" s="7">
        <v>7782400</v>
      </c>
      <c r="E298" s="7">
        <v>695700</v>
      </c>
      <c r="F298" s="7">
        <v>112683.03000000001</v>
      </c>
      <c r="G298" s="7">
        <v>0</v>
      </c>
      <c r="H298" s="7">
        <v>116797.33000000002</v>
      </c>
      <c r="I298" s="7">
        <v>775.72</v>
      </c>
      <c r="J298" s="7">
        <v>124619.56</v>
      </c>
      <c r="K298" s="7">
        <f t="shared" si="24"/>
        <v>583016.97</v>
      </c>
      <c r="L298" s="7">
        <f t="shared" si="25"/>
        <v>7669716.9699999997</v>
      </c>
      <c r="M298" s="7">
        <f t="shared" si="26"/>
        <v>16.197072013799051</v>
      </c>
      <c r="N298" s="7">
        <f t="shared" si="27"/>
        <v>7665602.6699999999</v>
      </c>
      <c r="O298" s="7">
        <f t="shared" si="28"/>
        <v>578902.66999999993</v>
      </c>
      <c r="P298" s="7">
        <f t="shared" si="29"/>
        <v>16.788461980738827</v>
      </c>
    </row>
    <row r="299" spans="1:16">
      <c r="A299" s="8" t="s">
        <v>24</v>
      </c>
      <c r="B299" s="9" t="s">
        <v>25</v>
      </c>
      <c r="C299" s="10">
        <v>4852300</v>
      </c>
      <c r="D299" s="10">
        <v>4778800</v>
      </c>
      <c r="E299" s="10">
        <v>410800</v>
      </c>
      <c r="F299" s="10">
        <v>84773.6</v>
      </c>
      <c r="G299" s="10">
        <v>0</v>
      </c>
      <c r="H299" s="10">
        <v>84773.6</v>
      </c>
      <c r="I299" s="10">
        <v>0</v>
      </c>
      <c r="J299" s="10">
        <v>83727</v>
      </c>
      <c r="K299" s="10">
        <f t="shared" si="24"/>
        <v>326026.40000000002</v>
      </c>
      <c r="L299" s="10">
        <f t="shared" si="25"/>
        <v>4694026.4000000004</v>
      </c>
      <c r="M299" s="10">
        <f t="shared" si="26"/>
        <v>20.63622200584226</v>
      </c>
      <c r="N299" s="10">
        <f t="shared" si="27"/>
        <v>4694026.4000000004</v>
      </c>
      <c r="O299" s="10">
        <f t="shared" si="28"/>
        <v>326026.40000000002</v>
      </c>
      <c r="P299" s="10">
        <f t="shared" si="29"/>
        <v>20.63622200584226</v>
      </c>
    </row>
    <row r="300" spans="1:16">
      <c r="A300" s="8" t="s">
        <v>26</v>
      </c>
      <c r="B300" s="9" t="s">
        <v>27</v>
      </c>
      <c r="C300" s="10">
        <v>1115500</v>
      </c>
      <c r="D300" s="10">
        <v>1115500</v>
      </c>
      <c r="E300" s="10">
        <v>94400</v>
      </c>
      <c r="F300" s="10">
        <v>18905</v>
      </c>
      <c r="G300" s="10">
        <v>0</v>
      </c>
      <c r="H300" s="10">
        <v>18905</v>
      </c>
      <c r="I300" s="10">
        <v>0</v>
      </c>
      <c r="J300" s="10">
        <v>17712</v>
      </c>
      <c r="K300" s="10">
        <f t="shared" si="24"/>
        <v>75495</v>
      </c>
      <c r="L300" s="10">
        <f t="shared" si="25"/>
        <v>1096595</v>
      </c>
      <c r="M300" s="10">
        <f t="shared" si="26"/>
        <v>20.026483050847457</v>
      </c>
      <c r="N300" s="10">
        <f t="shared" si="27"/>
        <v>1096595</v>
      </c>
      <c r="O300" s="10">
        <f t="shared" si="28"/>
        <v>75495</v>
      </c>
      <c r="P300" s="10">
        <f t="shared" si="29"/>
        <v>20.026483050847457</v>
      </c>
    </row>
    <row r="301" spans="1:16">
      <c r="A301" s="8" t="s">
        <v>28</v>
      </c>
      <c r="B301" s="9" t="s">
        <v>29</v>
      </c>
      <c r="C301" s="10">
        <v>250000</v>
      </c>
      <c r="D301" s="10">
        <v>250000</v>
      </c>
      <c r="E301" s="10">
        <v>13000</v>
      </c>
      <c r="F301" s="10">
        <v>0</v>
      </c>
      <c r="G301" s="10">
        <v>0</v>
      </c>
      <c r="H301" s="10">
        <v>0</v>
      </c>
      <c r="I301" s="10">
        <v>0</v>
      </c>
      <c r="J301" s="10">
        <v>11010</v>
      </c>
      <c r="K301" s="10">
        <f t="shared" si="24"/>
        <v>13000</v>
      </c>
      <c r="L301" s="10">
        <f t="shared" si="25"/>
        <v>250000</v>
      </c>
      <c r="M301" s="10">
        <f t="shared" si="26"/>
        <v>0</v>
      </c>
      <c r="N301" s="10">
        <f t="shared" si="27"/>
        <v>250000</v>
      </c>
      <c r="O301" s="10">
        <f t="shared" si="28"/>
        <v>13000</v>
      </c>
      <c r="P301" s="10">
        <f t="shared" si="29"/>
        <v>0</v>
      </c>
    </row>
    <row r="302" spans="1:16">
      <c r="A302" s="8" t="s">
        <v>30</v>
      </c>
      <c r="B302" s="9" t="s">
        <v>31</v>
      </c>
      <c r="C302" s="10">
        <v>1000000</v>
      </c>
      <c r="D302" s="10">
        <v>1000000</v>
      </c>
      <c r="E302" s="10">
        <v>170000</v>
      </c>
      <c r="F302" s="10">
        <v>8500.2900000000009</v>
      </c>
      <c r="G302" s="10">
        <v>0</v>
      </c>
      <c r="H302" s="10">
        <v>8500.2900000000009</v>
      </c>
      <c r="I302" s="10">
        <v>0</v>
      </c>
      <c r="J302" s="10">
        <v>11494.59</v>
      </c>
      <c r="K302" s="10">
        <f t="shared" si="24"/>
        <v>161499.71</v>
      </c>
      <c r="L302" s="10">
        <f t="shared" si="25"/>
        <v>991499.71</v>
      </c>
      <c r="M302" s="10">
        <f t="shared" si="26"/>
        <v>5.0001705882352949</v>
      </c>
      <c r="N302" s="10">
        <f t="shared" si="27"/>
        <v>991499.71</v>
      </c>
      <c r="O302" s="10">
        <f t="shared" si="28"/>
        <v>161499.71</v>
      </c>
      <c r="P302" s="10">
        <f t="shared" si="29"/>
        <v>5.0001705882352949</v>
      </c>
    </row>
    <row r="303" spans="1:16">
      <c r="A303" s="8" t="s">
        <v>32</v>
      </c>
      <c r="B303" s="9" t="s">
        <v>33</v>
      </c>
      <c r="C303" s="10">
        <v>2000</v>
      </c>
      <c r="D303" s="10">
        <v>2000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2000</v>
      </c>
      <c r="M303" s="10">
        <f t="shared" si="26"/>
        <v>0</v>
      </c>
      <c r="N303" s="10">
        <f t="shared" si="27"/>
        <v>2000</v>
      </c>
      <c r="O303" s="10">
        <f t="shared" si="28"/>
        <v>0</v>
      </c>
      <c r="P303" s="10">
        <f t="shared" si="29"/>
        <v>0</v>
      </c>
    </row>
    <row r="304" spans="1:16">
      <c r="A304" s="8" t="s">
        <v>34</v>
      </c>
      <c r="B304" s="9" t="s">
        <v>35</v>
      </c>
      <c r="C304" s="10">
        <v>434100</v>
      </c>
      <c r="D304" s="10">
        <v>394100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394100</v>
      </c>
      <c r="M304" s="10">
        <f t="shared" si="26"/>
        <v>0</v>
      </c>
      <c r="N304" s="10">
        <f t="shared" si="27"/>
        <v>394100</v>
      </c>
      <c r="O304" s="10">
        <f t="shared" si="28"/>
        <v>0</v>
      </c>
      <c r="P304" s="10">
        <f t="shared" si="29"/>
        <v>0</v>
      </c>
    </row>
    <row r="305" spans="1:16">
      <c r="A305" s="8" t="s">
        <v>36</v>
      </c>
      <c r="B305" s="9" t="s">
        <v>37</v>
      </c>
      <c r="C305" s="10">
        <v>6800</v>
      </c>
      <c r="D305" s="10">
        <v>6500</v>
      </c>
      <c r="E305" s="10">
        <v>400</v>
      </c>
      <c r="F305" s="10">
        <v>437.87</v>
      </c>
      <c r="G305" s="10">
        <v>0</v>
      </c>
      <c r="H305" s="10">
        <v>0</v>
      </c>
      <c r="I305" s="10">
        <v>609.70000000000005</v>
      </c>
      <c r="J305" s="10">
        <v>609.70000000000005</v>
      </c>
      <c r="K305" s="10">
        <f t="shared" si="24"/>
        <v>-37.870000000000005</v>
      </c>
      <c r="L305" s="10">
        <f t="shared" si="25"/>
        <v>6062.13</v>
      </c>
      <c r="M305" s="10">
        <f t="shared" si="26"/>
        <v>109.4675</v>
      </c>
      <c r="N305" s="10">
        <f t="shared" si="27"/>
        <v>6500</v>
      </c>
      <c r="O305" s="10">
        <f t="shared" si="28"/>
        <v>400</v>
      </c>
      <c r="P305" s="10">
        <f t="shared" si="29"/>
        <v>0</v>
      </c>
    </row>
    <row r="306" spans="1:16">
      <c r="A306" s="8" t="s">
        <v>38</v>
      </c>
      <c r="B306" s="9" t="s">
        <v>39</v>
      </c>
      <c r="C306" s="10">
        <v>223500</v>
      </c>
      <c r="D306" s="10">
        <v>220500</v>
      </c>
      <c r="E306" s="10">
        <v>7000</v>
      </c>
      <c r="F306" s="10">
        <v>0</v>
      </c>
      <c r="G306" s="10">
        <v>0</v>
      </c>
      <c r="H306" s="10">
        <v>4618.4399999999996</v>
      </c>
      <c r="I306" s="10">
        <v>99.75</v>
      </c>
      <c r="J306" s="10">
        <v>0</v>
      </c>
      <c r="K306" s="10">
        <f t="shared" si="24"/>
        <v>7000</v>
      </c>
      <c r="L306" s="10">
        <f t="shared" si="25"/>
        <v>220500</v>
      </c>
      <c r="M306" s="10">
        <f t="shared" si="26"/>
        <v>0</v>
      </c>
      <c r="N306" s="10">
        <f t="shared" si="27"/>
        <v>215881.56</v>
      </c>
      <c r="O306" s="10">
        <f t="shared" si="28"/>
        <v>2381.5600000000004</v>
      </c>
      <c r="P306" s="10">
        <f t="shared" si="29"/>
        <v>65.977714285714285</v>
      </c>
    </row>
    <row r="307" spans="1:16">
      <c r="A307" s="8" t="s">
        <v>81</v>
      </c>
      <c r="B307" s="9" t="s">
        <v>82</v>
      </c>
      <c r="C307" s="10">
        <v>15000</v>
      </c>
      <c r="D307" s="10">
        <v>15000</v>
      </c>
      <c r="E307" s="10">
        <v>100</v>
      </c>
      <c r="F307" s="10">
        <v>66.27</v>
      </c>
      <c r="G307" s="10">
        <v>0</v>
      </c>
      <c r="H307" s="10">
        <v>0</v>
      </c>
      <c r="I307" s="10">
        <v>66.27</v>
      </c>
      <c r="J307" s="10">
        <v>66.27</v>
      </c>
      <c r="K307" s="10">
        <f t="shared" si="24"/>
        <v>33.730000000000004</v>
      </c>
      <c r="L307" s="10">
        <f t="shared" si="25"/>
        <v>14933.73</v>
      </c>
      <c r="M307" s="10">
        <f t="shared" si="26"/>
        <v>66.27</v>
      </c>
      <c r="N307" s="10">
        <f t="shared" si="27"/>
        <v>15000</v>
      </c>
      <c r="O307" s="10">
        <f t="shared" si="28"/>
        <v>100</v>
      </c>
      <c r="P307" s="10">
        <f t="shared" si="29"/>
        <v>0</v>
      </c>
    </row>
    <row r="308" spans="1:16" ht="25.5">
      <c r="A308" s="5" t="s">
        <v>162</v>
      </c>
      <c r="B308" s="6" t="s">
        <v>163</v>
      </c>
      <c r="C308" s="7">
        <v>7304900</v>
      </c>
      <c r="D308" s="7">
        <v>7162500</v>
      </c>
      <c r="E308" s="7">
        <v>606455</v>
      </c>
      <c r="F308" s="7">
        <v>20134.440000000002</v>
      </c>
      <c r="G308" s="7">
        <v>0</v>
      </c>
      <c r="H308" s="7">
        <v>20134.440000000002</v>
      </c>
      <c r="I308" s="7">
        <v>0</v>
      </c>
      <c r="J308" s="7">
        <v>125321.43</v>
      </c>
      <c r="K308" s="7">
        <f t="shared" si="24"/>
        <v>586320.56000000006</v>
      </c>
      <c r="L308" s="7">
        <f t="shared" si="25"/>
        <v>7142365.5599999996</v>
      </c>
      <c r="M308" s="7">
        <f t="shared" si="26"/>
        <v>3.3200220956212751</v>
      </c>
      <c r="N308" s="7">
        <f t="shared" si="27"/>
        <v>7142365.5599999996</v>
      </c>
      <c r="O308" s="7">
        <f t="shared" si="28"/>
        <v>586320.56000000006</v>
      </c>
      <c r="P308" s="7">
        <f t="shared" si="29"/>
        <v>3.3200220956212751</v>
      </c>
    </row>
    <row r="309" spans="1:16">
      <c r="A309" s="8" t="s">
        <v>24</v>
      </c>
      <c r="B309" s="9" t="s">
        <v>25</v>
      </c>
      <c r="C309" s="10">
        <v>5097600</v>
      </c>
      <c r="D309" s="10">
        <v>5072600</v>
      </c>
      <c r="E309" s="10">
        <v>419600</v>
      </c>
      <c r="F309" s="10">
        <v>0</v>
      </c>
      <c r="G309" s="10">
        <v>0</v>
      </c>
      <c r="H309" s="10">
        <v>0</v>
      </c>
      <c r="I309" s="10">
        <v>0</v>
      </c>
      <c r="J309" s="10">
        <v>103094</v>
      </c>
      <c r="K309" s="10">
        <f t="shared" si="24"/>
        <v>419600</v>
      </c>
      <c r="L309" s="10">
        <f t="shared" si="25"/>
        <v>5072600</v>
      </c>
      <c r="M309" s="10">
        <f t="shared" si="26"/>
        <v>0</v>
      </c>
      <c r="N309" s="10">
        <f t="shared" si="27"/>
        <v>5072600</v>
      </c>
      <c r="O309" s="10">
        <f t="shared" si="28"/>
        <v>419600</v>
      </c>
      <c r="P309" s="10">
        <f t="shared" si="29"/>
        <v>0</v>
      </c>
    </row>
    <row r="310" spans="1:16">
      <c r="A310" s="8" t="s">
        <v>26</v>
      </c>
      <c r="B310" s="9" t="s">
        <v>27</v>
      </c>
      <c r="C310" s="10">
        <v>1246200</v>
      </c>
      <c r="D310" s="10">
        <v>1241200</v>
      </c>
      <c r="E310" s="10">
        <v>100000</v>
      </c>
      <c r="F310" s="10">
        <v>0</v>
      </c>
      <c r="G310" s="10">
        <v>0</v>
      </c>
      <c r="H310" s="10">
        <v>0</v>
      </c>
      <c r="I310" s="10">
        <v>0</v>
      </c>
      <c r="J310" s="10">
        <v>21549.45</v>
      </c>
      <c r="K310" s="10">
        <f t="shared" si="24"/>
        <v>100000</v>
      </c>
      <c r="L310" s="10">
        <f t="shared" si="25"/>
        <v>1241200</v>
      </c>
      <c r="M310" s="10">
        <f t="shared" si="26"/>
        <v>0</v>
      </c>
      <c r="N310" s="10">
        <f t="shared" si="27"/>
        <v>1241200</v>
      </c>
      <c r="O310" s="10">
        <f t="shared" si="28"/>
        <v>100000</v>
      </c>
      <c r="P310" s="10">
        <f t="shared" si="29"/>
        <v>0</v>
      </c>
    </row>
    <row r="311" spans="1:16">
      <c r="A311" s="8" t="s">
        <v>28</v>
      </c>
      <c r="B311" s="9" t="s">
        <v>29</v>
      </c>
      <c r="C311" s="10">
        <v>379100</v>
      </c>
      <c r="D311" s="10">
        <v>379100</v>
      </c>
      <c r="E311" s="10">
        <v>70000</v>
      </c>
      <c r="F311" s="10">
        <v>18485.86</v>
      </c>
      <c r="G311" s="10">
        <v>0</v>
      </c>
      <c r="H311" s="10">
        <v>18485.86</v>
      </c>
      <c r="I311" s="10">
        <v>0</v>
      </c>
      <c r="J311" s="10">
        <v>0</v>
      </c>
      <c r="K311" s="10">
        <f t="shared" si="24"/>
        <v>51514.14</v>
      </c>
      <c r="L311" s="10">
        <f t="shared" si="25"/>
        <v>360614.14</v>
      </c>
      <c r="M311" s="10">
        <f t="shared" si="26"/>
        <v>26.408371428571431</v>
      </c>
      <c r="N311" s="10">
        <f t="shared" si="27"/>
        <v>360614.14</v>
      </c>
      <c r="O311" s="10">
        <f t="shared" si="28"/>
        <v>51514.14</v>
      </c>
      <c r="P311" s="10">
        <f t="shared" si="29"/>
        <v>26.408371428571431</v>
      </c>
    </row>
    <row r="312" spans="1:16">
      <c r="A312" s="8" t="s">
        <v>30</v>
      </c>
      <c r="B312" s="9" t="s">
        <v>31</v>
      </c>
      <c r="C312" s="10">
        <v>172500</v>
      </c>
      <c r="D312" s="10">
        <v>172500</v>
      </c>
      <c r="E312" s="10">
        <v>9500</v>
      </c>
      <c r="F312" s="10">
        <v>1010</v>
      </c>
      <c r="G312" s="10">
        <v>0</v>
      </c>
      <c r="H312" s="10">
        <v>1010</v>
      </c>
      <c r="I312" s="10">
        <v>0</v>
      </c>
      <c r="J312" s="10">
        <v>677.98</v>
      </c>
      <c r="K312" s="10">
        <f t="shared" si="24"/>
        <v>8490</v>
      </c>
      <c r="L312" s="10">
        <f t="shared" si="25"/>
        <v>171490</v>
      </c>
      <c r="M312" s="10">
        <f t="shared" si="26"/>
        <v>10.631578947368421</v>
      </c>
      <c r="N312" s="10">
        <f t="shared" si="27"/>
        <v>171490</v>
      </c>
      <c r="O312" s="10">
        <f t="shared" si="28"/>
        <v>8490</v>
      </c>
      <c r="P312" s="10">
        <f t="shared" si="29"/>
        <v>10.631578947368421</v>
      </c>
    </row>
    <row r="313" spans="1:16">
      <c r="A313" s="8" t="s">
        <v>32</v>
      </c>
      <c r="B313" s="9" t="s">
        <v>33</v>
      </c>
      <c r="C313" s="10">
        <v>11000</v>
      </c>
      <c r="D313" s="10">
        <v>3000</v>
      </c>
      <c r="E313" s="10">
        <v>3000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3000</v>
      </c>
      <c r="L313" s="10">
        <f t="shared" si="25"/>
        <v>3000</v>
      </c>
      <c r="M313" s="10">
        <f t="shared" si="26"/>
        <v>0</v>
      </c>
      <c r="N313" s="10">
        <f t="shared" si="27"/>
        <v>3000</v>
      </c>
      <c r="O313" s="10">
        <f t="shared" si="28"/>
        <v>3000</v>
      </c>
      <c r="P313" s="10">
        <f t="shared" si="29"/>
        <v>0</v>
      </c>
    </row>
    <row r="314" spans="1:16">
      <c r="A314" s="8" t="s">
        <v>34</v>
      </c>
      <c r="B314" s="9" t="s">
        <v>35</v>
      </c>
      <c r="C314" s="10">
        <v>336900</v>
      </c>
      <c r="D314" s="10">
        <v>236900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236900</v>
      </c>
      <c r="M314" s="10">
        <f t="shared" si="26"/>
        <v>0</v>
      </c>
      <c r="N314" s="10">
        <f t="shared" si="27"/>
        <v>236900</v>
      </c>
      <c r="O314" s="10">
        <f t="shared" si="28"/>
        <v>0</v>
      </c>
      <c r="P314" s="10">
        <f t="shared" si="29"/>
        <v>0</v>
      </c>
    </row>
    <row r="315" spans="1:16">
      <c r="A315" s="8" t="s">
        <v>36</v>
      </c>
      <c r="B315" s="9" t="s">
        <v>37</v>
      </c>
      <c r="C315" s="10">
        <v>6100</v>
      </c>
      <c r="D315" s="10">
        <v>6100</v>
      </c>
      <c r="E315" s="10">
        <v>500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500</v>
      </c>
      <c r="L315" s="10">
        <f t="shared" si="25"/>
        <v>6100</v>
      </c>
      <c r="M315" s="10">
        <f t="shared" si="26"/>
        <v>0</v>
      </c>
      <c r="N315" s="10">
        <f t="shared" si="27"/>
        <v>6100</v>
      </c>
      <c r="O315" s="10">
        <f t="shared" si="28"/>
        <v>500</v>
      </c>
      <c r="P315" s="10">
        <f t="shared" si="29"/>
        <v>0</v>
      </c>
    </row>
    <row r="316" spans="1:16">
      <c r="A316" s="8" t="s">
        <v>38</v>
      </c>
      <c r="B316" s="9" t="s">
        <v>39</v>
      </c>
      <c r="C316" s="10">
        <v>50500</v>
      </c>
      <c r="D316" s="10">
        <v>47000</v>
      </c>
      <c r="E316" s="10">
        <v>3500</v>
      </c>
      <c r="F316" s="10">
        <v>638.58000000000004</v>
      </c>
      <c r="G316" s="10">
        <v>0</v>
      </c>
      <c r="H316" s="10">
        <v>638.58000000000004</v>
      </c>
      <c r="I316" s="10">
        <v>0</v>
      </c>
      <c r="J316" s="10">
        <v>0</v>
      </c>
      <c r="K316" s="10">
        <f t="shared" si="24"/>
        <v>2861.42</v>
      </c>
      <c r="L316" s="10">
        <f t="shared" si="25"/>
        <v>46361.42</v>
      </c>
      <c r="M316" s="10">
        <f t="shared" si="26"/>
        <v>18.245142857142856</v>
      </c>
      <c r="N316" s="10">
        <f t="shared" si="27"/>
        <v>46361.42</v>
      </c>
      <c r="O316" s="10">
        <f t="shared" si="28"/>
        <v>2861.42</v>
      </c>
      <c r="P316" s="10">
        <f t="shared" si="29"/>
        <v>18.245142857142856</v>
      </c>
    </row>
    <row r="317" spans="1:16">
      <c r="A317" s="8" t="s">
        <v>81</v>
      </c>
      <c r="B317" s="9" t="s">
        <v>82</v>
      </c>
      <c r="C317" s="10">
        <v>5000</v>
      </c>
      <c r="D317" s="10">
        <v>4100</v>
      </c>
      <c r="E317" s="10">
        <v>355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355</v>
      </c>
      <c r="L317" s="10">
        <f t="shared" si="25"/>
        <v>4100</v>
      </c>
      <c r="M317" s="10">
        <f t="shared" si="26"/>
        <v>0</v>
      </c>
      <c r="N317" s="10">
        <f t="shared" si="27"/>
        <v>4100</v>
      </c>
      <c r="O317" s="10">
        <f t="shared" si="28"/>
        <v>355</v>
      </c>
      <c r="P317" s="10">
        <f t="shared" si="29"/>
        <v>0</v>
      </c>
    </row>
    <row r="318" spans="1:16">
      <c r="A318" s="5" t="s">
        <v>164</v>
      </c>
      <c r="B318" s="6" t="s">
        <v>165</v>
      </c>
      <c r="C318" s="7">
        <v>989000</v>
      </c>
      <c r="D318" s="7">
        <v>989000</v>
      </c>
      <c r="E318" s="7">
        <v>104000</v>
      </c>
      <c r="F318" s="7">
        <v>0</v>
      </c>
      <c r="G318" s="7">
        <v>0</v>
      </c>
      <c r="H318" s="7">
        <v>104000</v>
      </c>
      <c r="I318" s="7">
        <v>0</v>
      </c>
      <c r="J318" s="7">
        <v>0</v>
      </c>
      <c r="K318" s="7">
        <f t="shared" si="24"/>
        <v>104000</v>
      </c>
      <c r="L318" s="7">
        <f t="shared" si="25"/>
        <v>989000</v>
      </c>
      <c r="M318" s="7">
        <f t="shared" si="26"/>
        <v>0</v>
      </c>
      <c r="N318" s="7">
        <f t="shared" si="27"/>
        <v>885000</v>
      </c>
      <c r="O318" s="7">
        <f t="shared" si="28"/>
        <v>0</v>
      </c>
      <c r="P318" s="7">
        <f t="shared" si="29"/>
        <v>100</v>
      </c>
    </row>
    <row r="319" spans="1:16" ht="25.5">
      <c r="A319" s="8" t="s">
        <v>56</v>
      </c>
      <c r="B319" s="9" t="s">
        <v>57</v>
      </c>
      <c r="C319" s="10">
        <v>989000</v>
      </c>
      <c r="D319" s="10">
        <v>989000</v>
      </c>
      <c r="E319" s="10">
        <v>104000</v>
      </c>
      <c r="F319" s="10">
        <v>0</v>
      </c>
      <c r="G319" s="10">
        <v>0</v>
      </c>
      <c r="H319" s="10">
        <v>104000</v>
      </c>
      <c r="I319" s="10">
        <v>0</v>
      </c>
      <c r="J319" s="10">
        <v>0</v>
      </c>
      <c r="K319" s="10">
        <f t="shared" si="24"/>
        <v>104000</v>
      </c>
      <c r="L319" s="10">
        <f t="shared" si="25"/>
        <v>989000</v>
      </c>
      <c r="M319" s="10">
        <f t="shared" si="26"/>
        <v>0</v>
      </c>
      <c r="N319" s="10">
        <f t="shared" si="27"/>
        <v>885000</v>
      </c>
      <c r="O319" s="10">
        <f t="shared" si="28"/>
        <v>0</v>
      </c>
      <c r="P319" s="10">
        <f t="shared" si="29"/>
        <v>100</v>
      </c>
    </row>
    <row r="320" spans="1:16" ht="25.5">
      <c r="A320" s="5" t="s">
        <v>166</v>
      </c>
      <c r="B320" s="6" t="s">
        <v>167</v>
      </c>
      <c r="C320" s="7">
        <v>1930300</v>
      </c>
      <c r="D320" s="7">
        <v>1929880</v>
      </c>
      <c r="E320" s="7">
        <v>161750</v>
      </c>
      <c r="F320" s="7">
        <v>36986.15</v>
      </c>
      <c r="G320" s="7">
        <v>0</v>
      </c>
      <c r="H320" s="7">
        <v>37611.15</v>
      </c>
      <c r="I320" s="7">
        <v>0</v>
      </c>
      <c r="J320" s="7">
        <v>3591.55</v>
      </c>
      <c r="K320" s="7">
        <f t="shared" si="24"/>
        <v>124763.85</v>
      </c>
      <c r="L320" s="7">
        <f t="shared" si="25"/>
        <v>1892893.85</v>
      </c>
      <c r="M320" s="7">
        <f t="shared" si="26"/>
        <v>22.86624420401855</v>
      </c>
      <c r="N320" s="7">
        <f t="shared" si="27"/>
        <v>1892268.85</v>
      </c>
      <c r="O320" s="7">
        <f t="shared" si="28"/>
        <v>124138.85</v>
      </c>
      <c r="P320" s="7">
        <f t="shared" si="29"/>
        <v>23.252642967542506</v>
      </c>
    </row>
    <row r="321" spans="1:16">
      <c r="A321" s="8" t="s">
        <v>24</v>
      </c>
      <c r="B321" s="9" t="s">
        <v>25</v>
      </c>
      <c r="C321" s="10">
        <v>1378200</v>
      </c>
      <c r="D321" s="10">
        <v>1378200</v>
      </c>
      <c r="E321" s="10">
        <v>115700</v>
      </c>
      <c r="F321" s="10">
        <v>29813.66</v>
      </c>
      <c r="G321" s="10">
        <v>0</v>
      </c>
      <c r="H321" s="10">
        <v>29813.66</v>
      </c>
      <c r="I321" s="10">
        <v>0</v>
      </c>
      <c r="J321" s="10">
        <v>0</v>
      </c>
      <c r="K321" s="10">
        <f t="shared" si="24"/>
        <v>85886.34</v>
      </c>
      <c r="L321" s="10">
        <f t="shared" si="25"/>
        <v>1348386.34</v>
      </c>
      <c r="M321" s="10">
        <f t="shared" si="26"/>
        <v>25.768072601555748</v>
      </c>
      <c r="N321" s="10">
        <f t="shared" si="27"/>
        <v>1348386.34</v>
      </c>
      <c r="O321" s="10">
        <f t="shared" si="28"/>
        <v>85886.34</v>
      </c>
      <c r="P321" s="10">
        <f t="shared" si="29"/>
        <v>25.768072601555748</v>
      </c>
    </row>
    <row r="322" spans="1:16">
      <c r="A322" s="8" t="s">
        <v>26</v>
      </c>
      <c r="B322" s="9" t="s">
        <v>27</v>
      </c>
      <c r="C322" s="10">
        <v>310300</v>
      </c>
      <c r="D322" s="10">
        <v>310300</v>
      </c>
      <c r="E322" s="10">
        <v>26100</v>
      </c>
      <c r="F322" s="10">
        <v>6559.01</v>
      </c>
      <c r="G322" s="10">
        <v>0</v>
      </c>
      <c r="H322" s="10">
        <v>6559.01</v>
      </c>
      <c r="I322" s="10">
        <v>0</v>
      </c>
      <c r="J322" s="10">
        <v>0</v>
      </c>
      <c r="K322" s="10">
        <f t="shared" si="24"/>
        <v>19540.989999999998</v>
      </c>
      <c r="L322" s="10">
        <f t="shared" si="25"/>
        <v>303740.99</v>
      </c>
      <c r="M322" s="10">
        <f t="shared" si="26"/>
        <v>25.130306513409963</v>
      </c>
      <c r="N322" s="10">
        <f t="shared" si="27"/>
        <v>303740.99</v>
      </c>
      <c r="O322" s="10">
        <f t="shared" si="28"/>
        <v>19540.989999999998</v>
      </c>
      <c r="P322" s="10">
        <f t="shared" si="29"/>
        <v>25.130306513409963</v>
      </c>
    </row>
    <row r="323" spans="1:16">
      <c r="A323" s="8" t="s">
        <v>28</v>
      </c>
      <c r="B323" s="9" t="s">
        <v>29</v>
      </c>
      <c r="C323" s="10">
        <v>26500</v>
      </c>
      <c r="D323" s="10">
        <v>26500</v>
      </c>
      <c r="E323" s="10">
        <v>4500</v>
      </c>
      <c r="F323" s="10">
        <v>0</v>
      </c>
      <c r="G323" s="10">
        <v>0</v>
      </c>
      <c r="H323" s="10">
        <v>625</v>
      </c>
      <c r="I323" s="10">
        <v>0</v>
      </c>
      <c r="J323" s="10">
        <v>0</v>
      </c>
      <c r="K323" s="10">
        <f t="shared" si="24"/>
        <v>4500</v>
      </c>
      <c r="L323" s="10">
        <f t="shared" si="25"/>
        <v>26500</v>
      </c>
      <c r="M323" s="10">
        <f t="shared" si="26"/>
        <v>0</v>
      </c>
      <c r="N323" s="10">
        <f t="shared" si="27"/>
        <v>25875</v>
      </c>
      <c r="O323" s="10">
        <f t="shared" si="28"/>
        <v>3875</v>
      </c>
      <c r="P323" s="10">
        <f t="shared" si="29"/>
        <v>13.888888888888889</v>
      </c>
    </row>
    <row r="324" spans="1:16">
      <c r="A324" s="8" t="s">
        <v>30</v>
      </c>
      <c r="B324" s="9" t="s">
        <v>31</v>
      </c>
      <c r="C324" s="10">
        <v>72500</v>
      </c>
      <c r="D324" s="10">
        <v>72500</v>
      </c>
      <c r="E324" s="10">
        <v>9300</v>
      </c>
      <c r="F324" s="10">
        <v>157.32</v>
      </c>
      <c r="G324" s="10">
        <v>0</v>
      </c>
      <c r="H324" s="10">
        <v>157.32</v>
      </c>
      <c r="I324" s="10">
        <v>0</v>
      </c>
      <c r="J324" s="10">
        <v>0</v>
      </c>
      <c r="K324" s="10">
        <f t="shared" si="24"/>
        <v>9142.68</v>
      </c>
      <c r="L324" s="10">
        <f t="shared" si="25"/>
        <v>72342.679999999993</v>
      </c>
      <c r="M324" s="10">
        <f t="shared" si="26"/>
        <v>1.6916129032258063</v>
      </c>
      <c r="N324" s="10">
        <f t="shared" si="27"/>
        <v>72342.679999999993</v>
      </c>
      <c r="O324" s="10">
        <f t="shared" si="28"/>
        <v>9142.68</v>
      </c>
      <c r="P324" s="10">
        <f t="shared" si="29"/>
        <v>1.6916129032258063</v>
      </c>
    </row>
    <row r="325" spans="1:16">
      <c r="A325" s="8" t="s">
        <v>32</v>
      </c>
      <c r="B325" s="9" t="s">
        <v>33</v>
      </c>
      <c r="C325" s="10">
        <v>1800</v>
      </c>
      <c r="D325" s="10">
        <v>1380</v>
      </c>
      <c r="E325" s="10">
        <v>150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150</v>
      </c>
      <c r="L325" s="10">
        <f t="shared" si="25"/>
        <v>1380</v>
      </c>
      <c r="M325" s="10">
        <f t="shared" si="26"/>
        <v>0</v>
      </c>
      <c r="N325" s="10">
        <f t="shared" si="27"/>
        <v>1380</v>
      </c>
      <c r="O325" s="10">
        <f t="shared" si="28"/>
        <v>150</v>
      </c>
      <c r="P325" s="10">
        <f t="shared" si="29"/>
        <v>0</v>
      </c>
    </row>
    <row r="326" spans="1:16">
      <c r="A326" s="8" t="s">
        <v>34</v>
      </c>
      <c r="B326" s="9" t="s">
        <v>35</v>
      </c>
      <c r="C326" s="10">
        <v>69900</v>
      </c>
      <c r="D326" s="10">
        <v>69900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</v>
      </c>
      <c r="L326" s="10">
        <f t="shared" ref="L326:L389" si="31">D326-F326</f>
        <v>69900</v>
      </c>
      <c r="M326" s="10">
        <f t="shared" ref="M326:M389" si="32">IF(E326=0,0,(F326/E326)*100)</f>
        <v>0</v>
      </c>
      <c r="N326" s="10">
        <f t="shared" ref="N326:N389" si="33">D326-H326</f>
        <v>69900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36</v>
      </c>
      <c r="B327" s="9" t="s">
        <v>37</v>
      </c>
      <c r="C327" s="10">
        <v>4000</v>
      </c>
      <c r="D327" s="10">
        <v>4000</v>
      </c>
      <c r="E327" s="10">
        <v>400</v>
      </c>
      <c r="F327" s="10">
        <v>0</v>
      </c>
      <c r="G327" s="10">
        <v>0</v>
      </c>
      <c r="H327" s="10">
        <v>0</v>
      </c>
      <c r="I327" s="10">
        <v>0</v>
      </c>
      <c r="J327" s="10">
        <v>425.71</v>
      </c>
      <c r="K327" s="10">
        <f t="shared" si="30"/>
        <v>400</v>
      </c>
      <c r="L327" s="10">
        <f t="shared" si="31"/>
        <v>4000</v>
      </c>
      <c r="M327" s="10">
        <f t="shared" si="32"/>
        <v>0</v>
      </c>
      <c r="N327" s="10">
        <f t="shared" si="33"/>
        <v>4000</v>
      </c>
      <c r="O327" s="10">
        <f t="shared" si="34"/>
        <v>400</v>
      </c>
      <c r="P327" s="10">
        <f t="shared" si="35"/>
        <v>0</v>
      </c>
    </row>
    <row r="328" spans="1:16">
      <c r="A328" s="8" t="s">
        <v>38</v>
      </c>
      <c r="B328" s="9" t="s">
        <v>39</v>
      </c>
      <c r="C328" s="10">
        <v>13500</v>
      </c>
      <c r="D328" s="10">
        <v>13500</v>
      </c>
      <c r="E328" s="10">
        <v>1100</v>
      </c>
      <c r="F328" s="10">
        <v>456.16</v>
      </c>
      <c r="G328" s="10">
        <v>0</v>
      </c>
      <c r="H328" s="10">
        <v>456.16</v>
      </c>
      <c r="I328" s="10">
        <v>0</v>
      </c>
      <c r="J328" s="10">
        <v>0</v>
      </c>
      <c r="K328" s="10">
        <f t="shared" si="30"/>
        <v>643.83999999999992</v>
      </c>
      <c r="L328" s="10">
        <f t="shared" si="31"/>
        <v>13043.84</v>
      </c>
      <c r="M328" s="10">
        <f t="shared" si="32"/>
        <v>41.469090909090909</v>
      </c>
      <c r="N328" s="10">
        <f t="shared" si="33"/>
        <v>13043.84</v>
      </c>
      <c r="O328" s="10">
        <f t="shared" si="34"/>
        <v>643.83999999999992</v>
      </c>
      <c r="P328" s="10">
        <f t="shared" si="35"/>
        <v>41.469090909090909</v>
      </c>
    </row>
    <row r="329" spans="1:16">
      <c r="A329" s="8" t="s">
        <v>81</v>
      </c>
      <c r="B329" s="9" t="s">
        <v>82</v>
      </c>
      <c r="C329" s="10">
        <v>1800</v>
      </c>
      <c r="D329" s="10">
        <v>1800</v>
      </c>
      <c r="E329" s="10">
        <v>200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200</v>
      </c>
      <c r="L329" s="10">
        <f t="shared" si="31"/>
        <v>1800</v>
      </c>
      <c r="M329" s="10">
        <f t="shared" si="32"/>
        <v>0</v>
      </c>
      <c r="N329" s="10">
        <f t="shared" si="33"/>
        <v>1800</v>
      </c>
      <c r="O329" s="10">
        <f t="shared" si="34"/>
        <v>200</v>
      </c>
      <c r="P329" s="10">
        <f t="shared" si="35"/>
        <v>0</v>
      </c>
    </row>
    <row r="330" spans="1:16" ht="25.5">
      <c r="A330" s="8" t="s">
        <v>42</v>
      </c>
      <c r="B330" s="9" t="s">
        <v>43</v>
      </c>
      <c r="C330" s="10">
        <v>600</v>
      </c>
      <c r="D330" s="10">
        <v>600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600</v>
      </c>
      <c r="M330" s="10">
        <f t="shared" si="32"/>
        <v>0</v>
      </c>
      <c r="N330" s="10">
        <f t="shared" si="33"/>
        <v>600</v>
      </c>
      <c r="O330" s="10">
        <f t="shared" si="34"/>
        <v>0</v>
      </c>
      <c r="P330" s="10">
        <f t="shared" si="35"/>
        <v>0</v>
      </c>
    </row>
    <row r="331" spans="1:16">
      <c r="A331" s="8" t="s">
        <v>44</v>
      </c>
      <c r="B331" s="9" t="s">
        <v>45</v>
      </c>
      <c r="C331" s="10">
        <v>51200</v>
      </c>
      <c r="D331" s="10">
        <v>51200</v>
      </c>
      <c r="E331" s="10">
        <v>4300</v>
      </c>
      <c r="F331" s="10">
        <v>0</v>
      </c>
      <c r="G331" s="10">
        <v>0</v>
      </c>
      <c r="H331" s="10">
        <v>0</v>
      </c>
      <c r="I331" s="10">
        <v>0</v>
      </c>
      <c r="J331" s="10">
        <v>3165.84</v>
      </c>
      <c r="K331" s="10">
        <f t="shared" si="30"/>
        <v>4300</v>
      </c>
      <c r="L331" s="10">
        <f t="shared" si="31"/>
        <v>51200</v>
      </c>
      <c r="M331" s="10">
        <f t="shared" si="32"/>
        <v>0</v>
      </c>
      <c r="N331" s="10">
        <f t="shared" si="33"/>
        <v>51200</v>
      </c>
      <c r="O331" s="10">
        <f t="shared" si="34"/>
        <v>4300</v>
      </c>
      <c r="P331" s="10">
        <f t="shared" si="35"/>
        <v>0</v>
      </c>
    </row>
    <row r="332" spans="1:16">
      <c r="A332" s="5" t="s">
        <v>168</v>
      </c>
      <c r="B332" s="6" t="s">
        <v>169</v>
      </c>
      <c r="C332" s="7">
        <v>7948000</v>
      </c>
      <c r="D332" s="7">
        <v>6426067.2000000002</v>
      </c>
      <c r="E332" s="7">
        <v>1000000</v>
      </c>
      <c r="F332" s="7">
        <v>17225</v>
      </c>
      <c r="G332" s="7">
        <v>0</v>
      </c>
      <c r="H332" s="7">
        <v>17225</v>
      </c>
      <c r="I332" s="7">
        <v>0</v>
      </c>
      <c r="J332" s="7">
        <v>38115</v>
      </c>
      <c r="K332" s="7">
        <f t="shared" si="30"/>
        <v>982775</v>
      </c>
      <c r="L332" s="7">
        <f t="shared" si="31"/>
        <v>6408842.2000000002</v>
      </c>
      <c r="M332" s="7">
        <f t="shared" si="32"/>
        <v>1.7225000000000001</v>
      </c>
      <c r="N332" s="7">
        <f t="shared" si="33"/>
        <v>6408842.2000000002</v>
      </c>
      <c r="O332" s="7">
        <f t="shared" si="34"/>
        <v>982775</v>
      </c>
      <c r="P332" s="7">
        <f t="shared" si="35"/>
        <v>1.7225000000000001</v>
      </c>
    </row>
    <row r="333" spans="1:16">
      <c r="A333" s="8" t="s">
        <v>28</v>
      </c>
      <c r="B333" s="9" t="s">
        <v>29</v>
      </c>
      <c r="C333" s="10">
        <v>1813400</v>
      </c>
      <c r="D333" s="10">
        <v>1475176.2</v>
      </c>
      <c r="E333" s="10">
        <v>200000</v>
      </c>
      <c r="F333" s="10">
        <v>13885</v>
      </c>
      <c r="G333" s="10">
        <v>0</v>
      </c>
      <c r="H333" s="10">
        <v>13885</v>
      </c>
      <c r="I333" s="10">
        <v>0</v>
      </c>
      <c r="J333" s="10">
        <v>6135</v>
      </c>
      <c r="K333" s="10">
        <f t="shared" si="30"/>
        <v>186115</v>
      </c>
      <c r="L333" s="10">
        <f t="shared" si="31"/>
        <v>1461291.2</v>
      </c>
      <c r="M333" s="10">
        <f t="shared" si="32"/>
        <v>6.9424999999999999</v>
      </c>
      <c r="N333" s="10">
        <f t="shared" si="33"/>
        <v>1461291.2</v>
      </c>
      <c r="O333" s="10">
        <f t="shared" si="34"/>
        <v>186115</v>
      </c>
      <c r="P333" s="10">
        <f t="shared" si="35"/>
        <v>6.9424999999999999</v>
      </c>
    </row>
    <row r="334" spans="1:16">
      <c r="A334" s="8" t="s">
        <v>30</v>
      </c>
      <c r="B334" s="9" t="s">
        <v>31</v>
      </c>
      <c r="C334" s="10">
        <v>4810000</v>
      </c>
      <c r="D334" s="10">
        <v>3626291</v>
      </c>
      <c r="E334" s="10">
        <v>500000</v>
      </c>
      <c r="F334" s="10">
        <v>3340</v>
      </c>
      <c r="G334" s="10">
        <v>0</v>
      </c>
      <c r="H334" s="10">
        <v>3340</v>
      </c>
      <c r="I334" s="10">
        <v>0</v>
      </c>
      <c r="J334" s="10">
        <v>7980</v>
      </c>
      <c r="K334" s="10">
        <f t="shared" si="30"/>
        <v>496660</v>
      </c>
      <c r="L334" s="10">
        <f t="shared" si="31"/>
        <v>3622951</v>
      </c>
      <c r="M334" s="10">
        <f t="shared" si="32"/>
        <v>0.66800000000000004</v>
      </c>
      <c r="N334" s="10">
        <f t="shared" si="33"/>
        <v>3622951</v>
      </c>
      <c r="O334" s="10">
        <f t="shared" si="34"/>
        <v>496660</v>
      </c>
      <c r="P334" s="10">
        <f t="shared" si="35"/>
        <v>0.66800000000000004</v>
      </c>
    </row>
    <row r="335" spans="1:16" ht="25.5">
      <c r="A335" s="8" t="s">
        <v>56</v>
      </c>
      <c r="B335" s="9" t="s">
        <v>57</v>
      </c>
      <c r="C335" s="10">
        <v>1250000</v>
      </c>
      <c r="D335" s="10">
        <v>1250000</v>
      </c>
      <c r="E335" s="10">
        <v>300000</v>
      </c>
      <c r="F335" s="10">
        <v>0</v>
      </c>
      <c r="G335" s="10">
        <v>0</v>
      </c>
      <c r="H335" s="10">
        <v>0</v>
      </c>
      <c r="I335" s="10">
        <v>0</v>
      </c>
      <c r="J335" s="10">
        <v>24000</v>
      </c>
      <c r="K335" s="10">
        <f t="shared" si="30"/>
        <v>300000</v>
      </c>
      <c r="L335" s="10">
        <f t="shared" si="31"/>
        <v>1250000</v>
      </c>
      <c r="M335" s="10">
        <f t="shared" si="32"/>
        <v>0</v>
      </c>
      <c r="N335" s="10">
        <f t="shared" si="33"/>
        <v>1250000</v>
      </c>
      <c r="O335" s="10">
        <f t="shared" si="34"/>
        <v>300000</v>
      </c>
      <c r="P335" s="10">
        <f t="shared" si="35"/>
        <v>0</v>
      </c>
    </row>
    <row r="336" spans="1:16">
      <c r="A336" s="8" t="s">
        <v>85</v>
      </c>
      <c r="B336" s="9" t="s">
        <v>86</v>
      </c>
      <c r="C336" s="10">
        <v>74600</v>
      </c>
      <c r="D336" s="10">
        <v>74600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74600</v>
      </c>
      <c r="M336" s="10">
        <f t="shared" si="32"/>
        <v>0</v>
      </c>
      <c r="N336" s="10">
        <f t="shared" si="33"/>
        <v>74600</v>
      </c>
      <c r="O336" s="10">
        <f t="shared" si="34"/>
        <v>0</v>
      </c>
      <c r="P336" s="10">
        <f t="shared" si="35"/>
        <v>0</v>
      </c>
    </row>
    <row r="337" spans="1:16">
      <c r="A337" s="5" t="s">
        <v>170</v>
      </c>
      <c r="B337" s="6" t="s">
        <v>171</v>
      </c>
      <c r="C337" s="7">
        <v>3185452</v>
      </c>
      <c r="D337" s="7">
        <v>3405194</v>
      </c>
      <c r="E337" s="7">
        <v>290900</v>
      </c>
      <c r="F337" s="7">
        <v>437.92</v>
      </c>
      <c r="G337" s="7">
        <v>0</v>
      </c>
      <c r="H337" s="7">
        <v>437.92</v>
      </c>
      <c r="I337" s="7">
        <v>0</v>
      </c>
      <c r="J337" s="7">
        <v>87321</v>
      </c>
      <c r="K337" s="7">
        <f t="shared" si="30"/>
        <v>290462.08000000002</v>
      </c>
      <c r="L337" s="7">
        <f t="shared" si="31"/>
        <v>3404756.08</v>
      </c>
      <c r="M337" s="7">
        <f t="shared" si="32"/>
        <v>0.15053970436576142</v>
      </c>
      <c r="N337" s="7">
        <f t="shared" si="33"/>
        <v>3404756.08</v>
      </c>
      <c r="O337" s="7">
        <f t="shared" si="34"/>
        <v>290462.08000000002</v>
      </c>
      <c r="P337" s="7">
        <f t="shared" si="35"/>
        <v>0.15053970436576142</v>
      </c>
    </row>
    <row r="338" spans="1:16" ht="25.5">
      <c r="A338" s="8" t="s">
        <v>56</v>
      </c>
      <c r="B338" s="9" t="s">
        <v>57</v>
      </c>
      <c r="C338" s="10">
        <v>3185452</v>
      </c>
      <c r="D338" s="10">
        <v>3405194</v>
      </c>
      <c r="E338" s="10">
        <v>290900</v>
      </c>
      <c r="F338" s="10">
        <v>437.92</v>
      </c>
      <c r="G338" s="10">
        <v>0</v>
      </c>
      <c r="H338" s="10">
        <v>437.92</v>
      </c>
      <c r="I338" s="10">
        <v>0</v>
      </c>
      <c r="J338" s="10">
        <v>87321</v>
      </c>
      <c r="K338" s="10">
        <f t="shared" si="30"/>
        <v>290462.08000000002</v>
      </c>
      <c r="L338" s="10">
        <f t="shared" si="31"/>
        <v>3404756.08</v>
      </c>
      <c r="M338" s="10">
        <f t="shared" si="32"/>
        <v>0.15053970436576142</v>
      </c>
      <c r="N338" s="10">
        <f t="shared" si="33"/>
        <v>3404756.08</v>
      </c>
      <c r="O338" s="10">
        <f t="shared" si="34"/>
        <v>290462.08000000002</v>
      </c>
      <c r="P338" s="10">
        <f t="shared" si="35"/>
        <v>0.15053970436576142</v>
      </c>
    </row>
    <row r="339" spans="1:16">
      <c r="A339" s="5" t="s">
        <v>172</v>
      </c>
      <c r="B339" s="6" t="s">
        <v>173</v>
      </c>
      <c r="C339" s="7">
        <v>0</v>
      </c>
      <c r="D339" s="7">
        <v>370000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f t="shared" si="30"/>
        <v>0</v>
      </c>
      <c r="L339" s="7">
        <f t="shared" si="31"/>
        <v>370000</v>
      </c>
      <c r="M339" s="7">
        <f t="shared" si="32"/>
        <v>0</v>
      </c>
      <c r="N339" s="7">
        <f t="shared" si="33"/>
        <v>370000</v>
      </c>
      <c r="O339" s="7">
        <f t="shared" si="34"/>
        <v>0</v>
      </c>
      <c r="P339" s="7">
        <f t="shared" si="35"/>
        <v>0</v>
      </c>
    </row>
    <row r="340" spans="1:16" ht="25.5">
      <c r="A340" s="8" t="s">
        <v>56</v>
      </c>
      <c r="B340" s="9" t="s">
        <v>57</v>
      </c>
      <c r="C340" s="10">
        <v>0</v>
      </c>
      <c r="D340" s="10">
        <v>370000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370000</v>
      </c>
      <c r="M340" s="10">
        <f t="shared" si="32"/>
        <v>0</v>
      </c>
      <c r="N340" s="10">
        <f t="shared" si="33"/>
        <v>370000</v>
      </c>
      <c r="O340" s="10">
        <f t="shared" si="34"/>
        <v>0</v>
      </c>
      <c r="P340" s="10">
        <f t="shared" si="35"/>
        <v>0</v>
      </c>
    </row>
    <row r="341" spans="1:16" ht="25.5">
      <c r="A341" s="5" t="s">
        <v>174</v>
      </c>
      <c r="B341" s="6" t="s">
        <v>175</v>
      </c>
      <c r="C341" s="7">
        <v>31933110</v>
      </c>
      <c r="D341" s="7">
        <v>30446519.800000001</v>
      </c>
      <c r="E341" s="7">
        <v>2612104</v>
      </c>
      <c r="F341" s="7">
        <v>342021.18999999994</v>
      </c>
      <c r="G341" s="7">
        <v>0</v>
      </c>
      <c r="H341" s="7">
        <v>375377.2</v>
      </c>
      <c r="I341" s="7">
        <v>165614.52999999997</v>
      </c>
      <c r="J341" s="7">
        <v>367701.58999999997</v>
      </c>
      <c r="K341" s="7">
        <f t="shared" si="30"/>
        <v>2270082.81</v>
      </c>
      <c r="L341" s="7">
        <f t="shared" si="31"/>
        <v>30104498.609999999</v>
      </c>
      <c r="M341" s="7">
        <f t="shared" si="32"/>
        <v>13.093704921396695</v>
      </c>
      <c r="N341" s="7">
        <f t="shared" si="33"/>
        <v>30071142.600000001</v>
      </c>
      <c r="O341" s="7">
        <f t="shared" si="34"/>
        <v>2236726.7999999998</v>
      </c>
      <c r="P341" s="7">
        <f t="shared" si="35"/>
        <v>14.370683556244316</v>
      </c>
    </row>
    <row r="342" spans="1:16" ht="25.5">
      <c r="A342" s="5" t="s">
        <v>176</v>
      </c>
      <c r="B342" s="6" t="s">
        <v>177</v>
      </c>
      <c r="C342" s="7">
        <v>5379914</v>
      </c>
      <c r="D342" s="7">
        <v>5379914</v>
      </c>
      <c r="E342" s="7">
        <v>474510</v>
      </c>
      <c r="F342" s="7">
        <v>113804.83</v>
      </c>
      <c r="G342" s="7">
        <v>0</v>
      </c>
      <c r="H342" s="7">
        <v>42894.83</v>
      </c>
      <c r="I342" s="7">
        <v>70910</v>
      </c>
      <c r="J342" s="7">
        <v>84360</v>
      </c>
      <c r="K342" s="7">
        <f t="shared" si="30"/>
        <v>360705.17</v>
      </c>
      <c r="L342" s="7">
        <f t="shared" si="31"/>
        <v>5266109.17</v>
      </c>
      <c r="M342" s="7">
        <f t="shared" si="32"/>
        <v>23.983652610060904</v>
      </c>
      <c r="N342" s="7">
        <f t="shared" si="33"/>
        <v>5337019.17</v>
      </c>
      <c r="O342" s="7">
        <f t="shared" si="34"/>
        <v>431615.17</v>
      </c>
      <c r="P342" s="7">
        <f t="shared" si="35"/>
        <v>9.0398158099934669</v>
      </c>
    </row>
    <row r="343" spans="1:16">
      <c r="A343" s="8" t="s">
        <v>24</v>
      </c>
      <c r="B343" s="9" t="s">
        <v>25</v>
      </c>
      <c r="C343" s="10">
        <v>3882620</v>
      </c>
      <c r="D343" s="10">
        <v>3882620</v>
      </c>
      <c r="E343" s="10">
        <v>350000</v>
      </c>
      <c r="F343" s="10">
        <v>57705.79</v>
      </c>
      <c r="G343" s="10">
        <v>0</v>
      </c>
      <c r="H343" s="10">
        <v>0</v>
      </c>
      <c r="I343" s="10">
        <v>57705.79</v>
      </c>
      <c r="J343" s="10">
        <v>57705.79</v>
      </c>
      <c r="K343" s="10">
        <f t="shared" si="30"/>
        <v>292294.21000000002</v>
      </c>
      <c r="L343" s="10">
        <f t="shared" si="31"/>
        <v>3824914.21</v>
      </c>
      <c r="M343" s="10">
        <f t="shared" si="32"/>
        <v>16.487368571428572</v>
      </c>
      <c r="N343" s="10">
        <f t="shared" si="33"/>
        <v>3882620</v>
      </c>
      <c r="O343" s="10">
        <f t="shared" si="34"/>
        <v>350000</v>
      </c>
      <c r="P343" s="10">
        <f t="shared" si="35"/>
        <v>0</v>
      </c>
    </row>
    <row r="344" spans="1:16">
      <c r="A344" s="8" t="s">
        <v>26</v>
      </c>
      <c r="B344" s="9" t="s">
        <v>27</v>
      </c>
      <c r="C344" s="10">
        <v>854176</v>
      </c>
      <c r="D344" s="10">
        <v>854176</v>
      </c>
      <c r="E344" s="10">
        <v>77000</v>
      </c>
      <c r="F344" s="10">
        <v>12269.08</v>
      </c>
      <c r="G344" s="10">
        <v>0</v>
      </c>
      <c r="H344" s="10">
        <v>0</v>
      </c>
      <c r="I344" s="10">
        <v>12269.08</v>
      </c>
      <c r="J344" s="10">
        <v>12269.08</v>
      </c>
      <c r="K344" s="10">
        <f t="shared" si="30"/>
        <v>64730.92</v>
      </c>
      <c r="L344" s="10">
        <f t="shared" si="31"/>
        <v>841906.92</v>
      </c>
      <c r="M344" s="10">
        <f t="shared" si="32"/>
        <v>15.933870129870128</v>
      </c>
      <c r="N344" s="10">
        <f t="shared" si="33"/>
        <v>854176</v>
      </c>
      <c r="O344" s="10">
        <f t="shared" si="34"/>
        <v>77000</v>
      </c>
      <c r="P344" s="10">
        <f t="shared" si="35"/>
        <v>0</v>
      </c>
    </row>
    <row r="345" spans="1:16">
      <c r="A345" s="8" t="s">
        <v>28</v>
      </c>
      <c r="B345" s="9" t="s">
        <v>29</v>
      </c>
      <c r="C345" s="10">
        <v>370968</v>
      </c>
      <c r="D345" s="10">
        <v>370968</v>
      </c>
      <c r="E345" s="10">
        <v>35000</v>
      </c>
      <c r="F345" s="10">
        <v>40614.83</v>
      </c>
      <c r="G345" s="10">
        <v>0</v>
      </c>
      <c r="H345" s="10">
        <v>40614.83</v>
      </c>
      <c r="I345" s="10">
        <v>0</v>
      </c>
      <c r="J345" s="10">
        <v>0</v>
      </c>
      <c r="K345" s="10">
        <f t="shared" si="30"/>
        <v>-5614.8300000000017</v>
      </c>
      <c r="L345" s="10">
        <f t="shared" si="31"/>
        <v>330353.17</v>
      </c>
      <c r="M345" s="10">
        <f t="shared" si="32"/>
        <v>116.04237142857143</v>
      </c>
      <c r="N345" s="10">
        <f t="shared" si="33"/>
        <v>330353.17</v>
      </c>
      <c r="O345" s="10">
        <f t="shared" si="34"/>
        <v>-5614.8300000000017</v>
      </c>
      <c r="P345" s="10">
        <f t="shared" si="35"/>
        <v>116.04237142857143</v>
      </c>
    </row>
    <row r="346" spans="1:16">
      <c r="A346" s="8" t="s">
        <v>30</v>
      </c>
      <c r="B346" s="9" t="s">
        <v>31</v>
      </c>
      <c r="C346" s="10">
        <v>129320</v>
      </c>
      <c r="D346" s="10">
        <v>142220</v>
      </c>
      <c r="E346" s="10">
        <v>7000</v>
      </c>
      <c r="F346" s="10">
        <v>180</v>
      </c>
      <c r="G346" s="10">
        <v>0</v>
      </c>
      <c r="H346" s="10">
        <v>180</v>
      </c>
      <c r="I346" s="10">
        <v>0</v>
      </c>
      <c r="J346" s="10">
        <v>13450</v>
      </c>
      <c r="K346" s="10">
        <f t="shared" si="30"/>
        <v>6820</v>
      </c>
      <c r="L346" s="10">
        <f t="shared" si="31"/>
        <v>142040</v>
      </c>
      <c r="M346" s="10">
        <f t="shared" si="32"/>
        <v>2.5714285714285712</v>
      </c>
      <c r="N346" s="10">
        <f t="shared" si="33"/>
        <v>142040</v>
      </c>
      <c r="O346" s="10">
        <f t="shared" si="34"/>
        <v>6820</v>
      </c>
      <c r="P346" s="10">
        <f t="shared" si="35"/>
        <v>2.5714285714285712</v>
      </c>
    </row>
    <row r="347" spans="1:16">
      <c r="A347" s="8" t="s">
        <v>32</v>
      </c>
      <c r="B347" s="9" t="s">
        <v>33</v>
      </c>
      <c r="C347" s="10">
        <v>48130</v>
      </c>
      <c r="D347" s="10">
        <v>35230</v>
      </c>
      <c r="E347" s="10">
        <v>3000</v>
      </c>
      <c r="F347" s="10">
        <v>2100</v>
      </c>
      <c r="G347" s="10">
        <v>0</v>
      </c>
      <c r="H347" s="10">
        <v>2100</v>
      </c>
      <c r="I347" s="10">
        <v>0</v>
      </c>
      <c r="J347" s="10">
        <v>0</v>
      </c>
      <c r="K347" s="10">
        <f t="shared" si="30"/>
        <v>900</v>
      </c>
      <c r="L347" s="10">
        <f t="shared" si="31"/>
        <v>33130</v>
      </c>
      <c r="M347" s="10">
        <f t="shared" si="32"/>
        <v>70</v>
      </c>
      <c r="N347" s="10">
        <f t="shared" si="33"/>
        <v>33130</v>
      </c>
      <c r="O347" s="10">
        <f t="shared" si="34"/>
        <v>900</v>
      </c>
      <c r="P347" s="10">
        <f t="shared" si="35"/>
        <v>70</v>
      </c>
    </row>
    <row r="348" spans="1:16">
      <c r="A348" s="8" t="s">
        <v>34</v>
      </c>
      <c r="B348" s="9" t="s">
        <v>35</v>
      </c>
      <c r="C348" s="10">
        <v>55500</v>
      </c>
      <c r="D348" s="10">
        <v>55500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55500</v>
      </c>
      <c r="M348" s="10">
        <f t="shared" si="32"/>
        <v>0</v>
      </c>
      <c r="N348" s="10">
        <f t="shared" si="33"/>
        <v>55500</v>
      </c>
      <c r="O348" s="10">
        <f t="shared" si="34"/>
        <v>0</v>
      </c>
      <c r="P348" s="10">
        <f t="shared" si="35"/>
        <v>0</v>
      </c>
    </row>
    <row r="349" spans="1:16">
      <c r="A349" s="8" t="s">
        <v>36</v>
      </c>
      <c r="B349" s="9" t="s">
        <v>37</v>
      </c>
      <c r="C349" s="10">
        <v>6600</v>
      </c>
      <c r="D349" s="10">
        <v>6600</v>
      </c>
      <c r="E349" s="10">
        <v>500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500</v>
      </c>
      <c r="L349" s="10">
        <f t="shared" si="31"/>
        <v>6600</v>
      </c>
      <c r="M349" s="10">
        <f t="shared" si="32"/>
        <v>0</v>
      </c>
      <c r="N349" s="10">
        <f t="shared" si="33"/>
        <v>6600</v>
      </c>
      <c r="O349" s="10">
        <f t="shared" si="34"/>
        <v>500</v>
      </c>
      <c r="P349" s="10">
        <f t="shared" si="35"/>
        <v>0</v>
      </c>
    </row>
    <row r="350" spans="1:16">
      <c r="A350" s="8" t="s">
        <v>38</v>
      </c>
      <c r="B350" s="9" t="s">
        <v>39</v>
      </c>
      <c r="C350" s="10">
        <v>31500</v>
      </c>
      <c r="D350" s="10">
        <v>31500</v>
      </c>
      <c r="E350" s="10">
        <v>2000</v>
      </c>
      <c r="F350" s="10">
        <v>935.13</v>
      </c>
      <c r="G350" s="10">
        <v>0</v>
      </c>
      <c r="H350" s="10">
        <v>0</v>
      </c>
      <c r="I350" s="10">
        <v>935.13</v>
      </c>
      <c r="J350" s="10">
        <v>935.13</v>
      </c>
      <c r="K350" s="10">
        <f t="shared" si="30"/>
        <v>1064.8699999999999</v>
      </c>
      <c r="L350" s="10">
        <f t="shared" si="31"/>
        <v>30564.87</v>
      </c>
      <c r="M350" s="10">
        <f t="shared" si="32"/>
        <v>46.756500000000003</v>
      </c>
      <c r="N350" s="10">
        <f t="shared" si="33"/>
        <v>31500</v>
      </c>
      <c r="O350" s="10">
        <f t="shared" si="34"/>
        <v>2000</v>
      </c>
      <c r="P350" s="10">
        <f t="shared" si="35"/>
        <v>0</v>
      </c>
    </row>
    <row r="351" spans="1:16">
      <c r="A351" s="8" t="s">
        <v>81</v>
      </c>
      <c r="B351" s="9" t="s">
        <v>82</v>
      </c>
      <c r="C351" s="10">
        <v>150</v>
      </c>
      <c r="D351" s="10">
        <v>150</v>
      </c>
      <c r="E351" s="10">
        <v>10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10</v>
      </c>
      <c r="L351" s="10">
        <f t="shared" si="31"/>
        <v>150</v>
      </c>
      <c r="M351" s="10">
        <f t="shared" si="32"/>
        <v>0</v>
      </c>
      <c r="N351" s="10">
        <f t="shared" si="33"/>
        <v>150</v>
      </c>
      <c r="O351" s="10">
        <f t="shared" si="34"/>
        <v>10</v>
      </c>
      <c r="P351" s="10">
        <f t="shared" si="35"/>
        <v>0</v>
      </c>
    </row>
    <row r="352" spans="1:16">
      <c r="A352" s="8" t="s">
        <v>44</v>
      </c>
      <c r="B352" s="9" t="s">
        <v>45</v>
      </c>
      <c r="C352" s="10">
        <v>950</v>
      </c>
      <c r="D352" s="10">
        <v>950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950</v>
      </c>
      <c r="M352" s="10">
        <f t="shared" si="32"/>
        <v>0</v>
      </c>
      <c r="N352" s="10">
        <f t="shared" si="33"/>
        <v>950</v>
      </c>
      <c r="O352" s="10">
        <f t="shared" si="34"/>
        <v>0</v>
      </c>
      <c r="P352" s="10">
        <f t="shared" si="35"/>
        <v>0</v>
      </c>
    </row>
    <row r="353" spans="1:16" ht="25.5">
      <c r="A353" s="5" t="s">
        <v>178</v>
      </c>
      <c r="B353" s="6" t="s">
        <v>179</v>
      </c>
      <c r="C353" s="7">
        <v>0</v>
      </c>
      <c r="D353" s="7">
        <v>67800</v>
      </c>
      <c r="E353" s="7">
        <v>0</v>
      </c>
      <c r="F353" s="7">
        <v>10000</v>
      </c>
      <c r="G353" s="7">
        <v>0</v>
      </c>
      <c r="H353" s="7">
        <v>10000</v>
      </c>
      <c r="I353" s="7">
        <v>0</v>
      </c>
      <c r="J353" s="7">
        <v>0</v>
      </c>
      <c r="K353" s="7">
        <f t="shared" si="30"/>
        <v>-10000</v>
      </c>
      <c r="L353" s="7">
        <f t="shared" si="31"/>
        <v>57800</v>
      </c>
      <c r="M353" s="7">
        <f t="shared" si="32"/>
        <v>0</v>
      </c>
      <c r="N353" s="7">
        <f t="shared" si="33"/>
        <v>57800</v>
      </c>
      <c r="O353" s="7">
        <f t="shared" si="34"/>
        <v>-10000</v>
      </c>
      <c r="P353" s="7">
        <f t="shared" si="35"/>
        <v>0</v>
      </c>
    </row>
    <row r="354" spans="1:16">
      <c r="A354" s="8" t="s">
        <v>28</v>
      </c>
      <c r="B354" s="9" t="s">
        <v>29</v>
      </c>
      <c r="C354" s="10">
        <v>0</v>
      </c>
      <c r="D354" s="10">
        <v>55800</v>
      </c>
      <c r="E354" s="10">
        <v>0</v>
      </c>
      <c r="F354" s="10">
        <v>10000</v>
      </c>
      <c r="G354" s="10">
        <v>0</v>
      </c>
      <c r="H354" s="10">
        <v>10000</v>
      </c>
      <c r="I354" s="10">
        <v>0</v>
      </c>
      <c r="J354" s="10">
        <v>0</v>
      </c>
      <c r="K354" s="10">
        <f t="shared" si="30"/>
        <v>-10000</v>
      </c>
      <c r="L354" s="10">
        <f t="shared" si="31"/>
        <v>45800</v>
      </c>
      <c r="M354" s="10">
        <f t="shared" si="32"/>
        <v>0</v>
      </c>
      <c r="N354" s="10">
        <f t="shared" si="33"/>
        <v>45800</v>
      </c>
      <c r="O354" s="10">
        <f t="shared" si="34"/>
        <v>-10000</v>
      </c>
      <c r="P354" s="10">
        <f t="shared" si="35"/>
        <v>0</v>
      </c>
    </row>
    <row r="355" spans="1:16">
      <c r="A355" s="8" t="s">
        <v>30</v>
      </c>
      <c r="B355" s="9" t="s">
        <v>31</v>
      </c>
      <c r="C355" s="10">
        <v>0</v>
      </c>
      <c r="D355" s="10">
        <v>12000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12000</v>
      </c>
      <c r="M355" s="10">
        <f t="shared" si="32"/>
        <v>0</v>
      </c>
      <c r="N355" s="10">
        <f t="shared" si="33"/>
        <v>12000</v>
      </c>
      <c r="O355" s="10">
        <f t="shared" si="34"/>
        <v>0</v>
      </c>
      <c r="P355" s="10">
        <f t="shared" si="35"/>
        <v>0</v>
      </c>
    </row>
    <row r="356" spans="1:16">
      <c r="A356" s="5" t="s">
        <v>180</v>
      </c>
      <c r="B356" s="6" t="s">
        <v>181</v>
      </c>
      <c r="C356" s="7">
        <v>280320</v>
      </c>
      <c r="D356" s="7">
        <v>212520</v>
      </c>
      <c r="E356" s="7">
        <v>55000</v>
      </c>
      <c r="F356" s="7">
        <v>0</v>
      </c>
      <c r="G356" s="7">
        <v>0</v>
      </c>
      <c r="H356" s="7">
        <v>35899.96</v>
      </c>
      <c r="I356" s="7">
        <v>0</v>
      </c>
      <c r="J356" s="7">
        <v>0</v>
      </c>
      <c r="K356" s="7">
        <f t="shared" si="30"/>
        <v>55000</v>
      </c>
      <c r="L356" s="7">
        <f t="shared" si="31"/>
        <v>212520</v>
      </c>
      <c r="M356" s="7">
        <f t="shared" si="32"/>
        <v>0</v>
      </c>
      <c r="N356" s="7">
        <f t="shared" si="33"/>
        <v>176620.04</v>
      </c>
      <c r="O356" s="7">
        <f t="shared" si="34"/>
        <v>19100.04</v>
      </c>
      <c r="P356" s="7">
        <f t="shared" si="35"/>
        <v>65.272654545454543</v>
      </c>
    </row>
    <row r="357" spans="1:16">
      <c r="A357" s="8" t="s">
        <v>28</v>
      </c>
      <c r="B357" s="9" t="s">
        <v>29</v>
      </c>
      <c r="C357" s="10">
        <v>262000</v>
      </c>
      <c r="D357" s="10">
        <v>194200</v>
      </c>
      <c r="E357" s="10">
        <v>55000</v>
      </c>
      <c r="F357" s="10">
        <v>0</v>
      </c>
      <c r="G357" s="10">
        <v>0</v>
      </c>
      <c r="H357" s="10">
        <v>35899.96</v>
      </c>
      <c r="I357" s="10">
        <v>0</v>
      </c>
      <c r="J357" s="10">
        <v>0</v>
      </c>
      <c r="K357" s="10">
        <f t="shared" si="30"/>
        <v>55000</v>
      </c>
      <c r="L357" s="10">
        <f t="shared" si="31"/>
        <v>194200</v>
      </c>
      <c r="M357" s="10">
        <f t="shared" si="32"/>
        <v>0</v>
      </c>
      <c r="N357" s="10">
        <f t="shared" si="33"/>
        <v>158300.04</v>
      </c>
      <c r="O357" s="10">
        <f t="shared" si="34"/>
        <v>19100.04</v>
      </c>
      <c r="P357" s="10">
        <f t="shared" si="35"/>
        <v>65.272654545454543</v>
      </c>
    </row>
    <row r="358" spans="1:16">
      <c r="A358" s="8" t="s">
        <v>30</v>
      </c>
      <c r="B358" s="9" t="s">
        <v>31</v>
      </c>
      <c r="C358" s="10">
        <v>18320</v>
      </c>
      <c r="D358" s="10">
        <v>18320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18320</v>
      </c>
      <c r="M358" s="10">
        <f t="shared" si="32"/>
        <v>0</v>
      </c>
      <c r="N358" s="10">
        <f t="shared" si="33"/>
        <v>18320</v>
      </c>
      <c r="O358" s="10">
        <f t="shared" si="34"/>
        <v>0</v>
      </c>
      <c r="P358" s="10">
        <f t="shared" si="35"/>
        <v>0</v>
      </c>
    </row>
    <row r="359" spans="1:16" ht="25.5">
      <c r="A359" s="5" t="s">
        <v>182</v>
      </c>
      <c r="B359" s="6" t="s">
        <v>183</v>
      </c>
      <c r="C359" s="7">
        <v>1017900</v>
      </c>
      <c r="D359" s="7">
        <v>897900</v>
      </c>
      <c r="E359" s="7">
        <v>204100</v>
      </c>
      <c r="F359" s="7">
        <v>0</v>
      </c>
      <c r="G359" s="7">
        <v>0</v>
      </c>
      <c r="H359" s="7">
        <v>37500</v>
      </c>
      <c r="I359" s="7">
        <v>0</v>
      </c>
      <c r="J359" s="7">
        <v>0</v>
      </c>
      <c r="K359" s="7">
        <f t="shared" si="30"/>
        <v>204100</v>
      </c>
      <c r="L359" s="7">
        <f t="shared" si="31"/>
        <v>897900</v>
      </c>
      <c r="M359" s="7">
        <f t="shared" si="32"/>
        <v>0</v>
      </c>
      <c r="N359" s="7">
        <f t="shared" si="33"/>
        <v>860400</v>
      </c>
      <c r="O359" s="7">
        <f t="shared" si="34"/>
        <v>166600</v>
      </c>
      <c r="P359" s="7">
        <f t="shared" si="35"/>
        <v>18.373346398824104</v>
      </c>
    </row>
    <row r="360" spans="1:16">
      <c r="A360" s="8" t="s">
        <v>28</v>
      </c>
      <c r="B360" s="9" t="s">
        <v>29</v>
      </c>
      <c r="C360" s="10">
        <v>483800</v>
      </c>
      <c r="D360" s="10">
        <v>383800</v>
      </c>
      <c r="E360" s="10">
        <v>92000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92000</v>
      </c>
      <c r="L360" s="10">
        <f t="shared" si="31"/>
        <v>383800</v>
      </c>
      <c r="M360" s="10">
        <f t="shared" si="32"/>
        <v>0</v>
      </c>
      <c r="N360" s="10">
        <f t="shared" si="33"/>
        <v>383800</v>
      </c>
      <c r="O360" s="10">
        <f t="shared" si="34"/>
        <v>92000</v>
      </c>
      <c r="P360" s="10">
        <f t="shared" si="35"/>
        <v>0</v>
      </c>
    </row>
    <row r="361" spans="1:16">
      <c r="A361" s="8" t="s">
        <v>30</v>
      </c>
      <c r="B361" s="9" t="s">
        <v>31</v>
      </c>
      <c r="C361" s="10">
        <v>492100</v>
      </c>
      <c r="D361" s="10">
        <v>472100</v>
      </c>
      <c r="E361" s="10">
        <v>112100</v>
      </c>
      <c r="F361" s="10">
        <v>0</v>
      </c>
      <c r="G361" s="10">
        <v>0</v>
      </c>
      <c r="H361" s="10">
        <v>37500</v>
      </c>
      <c r="I361" s="10">
        <v>0</v>
      </c>
      <c r="J361" s="10">
        <v>0</v>
      </c>
      <c r="K361" s="10">
        <f t="shared" si="30"/>
        <v>112100</v>
      </c>
      <c r="L361" s="10">
        <f t="shared" si="31"/>
        <v>472100</v>
      </c>
      <c r="M361" s="10">
        <f t="shared" si="32"/>
        <v>0</v>
      </c>
      <c r="N361" s="10">
        <f t="shared" si="33"/>
        <v>434600</v>
      </c>
      <c r="O361" s="10">
        <f t="shared" si="34"/>
        <v>74600</v>
      </c>
      <c r="P361" s="10">
        <f t="shared" si="35"/>
        <v>33.452274754683323</v>
      </c>
    </row>
    <row r="362" spans="1:16">
      <c r="A362" s="8" t="s">
        <v>85</v>
      </c>
      <c r="B362" s="9" t="s">
        <v>86</v>
      </c>
      <c r="C362" s="10">
        <v>42000</v>
      </c>
      <c r="D362" s="10">
        <v>42000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42000</v>
      </c>
      <c r="M362" s="10">
        <f t="shared" si="32"/>
        <v>0</v>
      </c>
      <c r="N362" s="10">
        <f t="shared" si="33"/>
        <v>42000</v>
      </c>
      <c r="O362" s="10">
        <f t="shared" si="34"/>
        <v>0</v>
      </c>
      <c r="P362" s="10">
        <f t="shared" si="35"/>
        <v>0</v>
      </c>
    </row>
    <row r="363" spans="1:16">
      <c r="A363" s="5" t="s">
        <v>184</v>
      </c>
      <c r="B363" s="6" t="s">
        <v>185</v>
      </c>
      <c r="C363" s="7">
        <v>8317957</v>
      </c>
      <c r="D363" s="7">
        <v>8317957</v>
      </c>
      <c r="E363" s="7">
        <v>545967</v>
      </c>
      <c r="F363" s="7">
        <v>159640.00999999998</v>
      </c>
      <c r="G363" s="7">
        <v>0</v>
      </c>
      <c r="H363" s="7">
        <v>66402.960000000006</v>
      </c>
      <c r="I363" s="7">
        <v>93237.05</v>
      </c>
      <c r="J363" s="7">
        <v>93237.05</v>
      </c>
      <c r="K363" s="7">
        <f t="shared" si="30"/>
        <v>386326.99</v>
      </c>
      <c r="L363" s="7">
        <f t="shared" si="31"/>
        <v>8158316.9900000002</v>
      </c>
      <c r="M363" s="7">
        <f t="shared" si="32"/>
        <v>29.239864314143528</v>
      </c>
      <c r="N363" s="7">
        <f t="shared" si="33"/>
        <v>8251554.04</v>
      </c>
      <c r="O363" s="7">
        <f t="shared" si="34"/>
        <v>479564.04</v>
      </c>
      <c r="P363" s="7">
        <f t="shared" si="35"/>
        <v>12.162449378808612</v>
      </c>
    </row>
    <row r="364" spans="1:16">
      <c r="A364" s="8" t="s">
        <v>24</v>
      </c>
      <c r="B364" s="9" t="s">
        <v>25</v>
      </c>
      <c r="C364" s="10">
        <v>5582037</v>
      </c>
      <c r="D364" s="10">
        <v>5582037</v>
      </c>
      <c r="E364" s="10">
        <v>410037</v>
      </c>
      <c r="F364" s="10">
        <v>76423.8</v>
      </c>
      <c r="G364" s="10">
        <v>0</v>
      </c>
      <c r="H364" s="10">
        <v>0</v>
      </c>
      <c r="I364" s="10">
        <v>76423.8</v>
      </c>
      <c r="J364" s="10">
        <v>76423.8</v>
      </c>
      <c r="K364" s="10">
        <f t="shared" si="30"/>
        <v>333613.2</v>
      </c>
      <c r="L364" s="10">
        <f t="shared" si="31"/>
        <v>5505613.2000000002</v>
      </c>
      <c r="M364" s="10">
        <f t="shared" si="32"/>
        <v>18.63826922936223</v>
      </c>
      <c r="N364" s="10">
        <f t="shared" si="33"/>
        <v>5582037</v>
      </c>
      <c r="O364" s="10">
        <f t="shared" si="34"/>
        <v>410037</v>
      </c>
      <c r="P364" s="10">
        <f t="shared" si="35"/>
        <v>0</v>
      </c>
    </row>
    <row r="365" spans="1:16">
      <c r="A365" s="8" t="s">
        <v>26</v>
      </c>
      <c r="B365" s="9" t="s">
        <v>27</v>
      </c>
      <c r="C365" s="10">
        <v>1228050</v>
      </c>
      <c r="D365" s="10">
        <v>1228050</v>
      </c>
      <c r="E365" s="10">
        <v>90210</v>
      </c>
      <c r="F365" s="10">
        <v>16813.25</v>
      </c>
      <c r="G365" s="10">
        <v>0</v>
      </c>
      <c r="H365" s="10">
        <v>0</v>
      </c>
      <c r="I365" s="10">
        <v>16813.25</v>
      </c>
      <c r="J365" s="10">
        <v>16813.25</v>
      </c>
      <c r="K365" s="10">
        <f t="shared" si="30"/>
        <v>73396.75</v>
      </c>
      <c r="L365" s="10">
        <f t="shared" si="31"/>
        <v>1211236.75</v>
      </c>
      <c r="M365" s="10">
        <f t="shared" si="32"/>
        <v>18.637900454495067</v>
      </c>
      <c r="N365" s="10">
        <f t="shared" si="33"/>
        <v>1228050</v>
      </c>
      <c r="O365" s="10">
        <f t="shared" si="34"/>
        <v>90210</v>
      </c>
      <c r="P365" s="10">
        <f t="shared" si="35"/>
        <v>0</v>
      </c>
    </row>
    <row r="366" spans="1:16">
      <c r="A366" s="8" t="s">
        <v>28</v>
      </c>
      <c r="B366" s="9" t="s">
        <v>29</v>
      </c>
      <c r="C366" s="10">
        <v>70880</v>
      </c>
      <c r="D366" s="10">
        <v>72880</v>
      </c>
      <c r="E366" s="10">
        <v>10000</v>
      </c>
      <c r="F366" s="10">
        <v>20269.330000000002</v>
      </c>
      <c r="G366" s="10">
        <v>0</v>
      </c>
      <c r="H366" s="10">
        <v>20269.330000000002</v>
      </c>
      <c r="I366" s="10">
        <v>0</v>
      </c>
      <c r="J366" s="10">
        <v>0</v>
      </c>
      <c r="K366" s="10">
        <f t="shared" si="30"/>
        <v>-10269.330000000002</v>
      </c>
      <c r="L366" s="10">
        <f t="shared" si="31"/>
        <v>52610.67</v>
      </c>
      <c r="M366" s="10">
        <f t="shared" si="32"/>
        <v>202.69330000000002</v>
      </c>
      <c r="N366" s="10">
        <f t="shared" si="33"/>
        <v>52610.67</v>
      </c>
      <c r="O366" s="10">
        <f t="shared" si="34"/>
        <v>-10269.330000000002</v>
      </c>
      <c r="P366" s="10">
        <f t="shared" si="35"/>
        <v>202.69330000000002</v>
      </c>
    </row>
    <row r="367" spans="1:16">
      <c r="A367" s="8" t="s">
        <v>30</v>
      </c>
      <c r="B367" s="9" t="s">
        <v>31</v>
      </c>
      <c r="C367" s="10">
        <v>321180</v>
      </c>
      <c r="D367" s="10">
        <v>319180</v>
      </c>
      <c r="E367" s="10">
        <v>24000</v>
      </c>
      <c r="F367" s="10">
        <v>39844.67</v>
      </c>
      <c r="G367" s="10">
        <v>0</v>
      </c>
      <c r="H367" s="10">
        <v>39844.67</v>
      </c>
      <c r="I367" s="10">
        <v>0</v>
      </c>
      <c r="J367" s="10">
        <v>0</v>
      </c>
      <c r="K367" s="10">
        <f t="shared" si="30"/>
        <v>-15844.669999999998</v>
      </c>
      <c r="L367" s="10">
        <f t="shared" si="31"/>
        <v>279335.33</v>
      </c>
      <c r="M367" s="10">
        <f t="shared" si="32"/>
        <v>166.01945833333335</v>
      </c>
      <c r="N367" s="10">
        <f t="shared" si="33"/>
        <v>279335.33</v>
      </c>
      <c r="O367" s="10">
        <f t="shared" si="34"/>
        <v>-15844.669999999998</v>
      </c>
      <c r="P367" s="10">
        <f t="shared" si="35"/>
        <v>166.01945833333335</v>
      </c>
    </row>
    <row r="368" spans="1:16">
      <c r="A368" s="8" t="s">
        <v>34</v>
      </c>
      <c r="B368" s="9" t="s">
        <v>35</v>
      </c>
      <c r="C368" s="10">
        <v>890120</v>
      </c>
      <c r="D368" s="10">
        <v>890120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890120</v>
      </c>
      <c r="M368" s="10">
        <f t="shared" si="32"/>
        <v>0</v>
      </c>
      <c r="N368" s="10">
        <f t="shared" si="33"/>
        <v>890120</v>
      </c>
      <c r="O368" s="10">
        <f t="shared" si="34"/>
        <v>0</v>
      </c>
      <c r="P368" s="10">
        <f t="shared" si="35"/>
        <v>0</v>
      </c>
    </row>
    <row r="369" spans="1:16">
      <c r="A369" s="8" t="s">
        <v>36</v>
      </c>
      <c r="B369" s="9" t="s">
        <v>37</v>
      </c>
      <c r="C369" s="10">
        <v>23220</v>
      </c>
      <c r="D369" s="10">
        <v>23220</v>
      </c>
      <c r="E369" s="10">
        <v>1220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1220</v>
      </c>
      <c r="L369" s="10">
        <f t="shared" si="31"/>
        <v>23220</v>
      </c>
      <c r="M369" s="10">
        <f t="shared" si="32"/>
        <v>0</v>
      </c>
      <c r="N369" s="10">
        <f t="shared" si="33"/>
        <v>23220</v>
      </c>
      <c r="O369" s="10">
        <f t="shared" si="34"/>
        <v>1220</v>
      </c>
      <c r="P369" s="10">
        <f t="shared" si="35"/>
        <v>0</v>
      </c>
    </row>
    <row r="370" spans="1:16">
      <c r="A370" s="8" t="s">
        <v>38</v>
      </c>
      <c r="B370" s="9" t="s">
        <v>39</v>
      </c>
      <c r="C370" s="10">
        <v>202470</v>
      </c>
      <c r="D370" s="10">
        <v>202470</v>
      </c>
      <c r="E370" s="10">
        <v>10500</v>
      </c>
      <c r="F370" s="10">
        <v>6288.96</v>
      </c>
      <c r="G370" s="10">
        <v>0</v>
      </c>
      <c r="H370" s="10">
        <v>6288.96</v>
      </c>
      <c r="I370" s="10">
        <v>0</v>
      </c>
      <c r="J370" s="10">
        <v>0</v>
      </c>
      <c r="K370" s="10">
        <f t="shared" si="30"/>
        <v>4211.04</v>
      </c>
      <c r="L370" s="10">
        <f t="shared" si="31"/>
        <v>196181.04</v>
      </c>
      <c r="M370" s="10">
        <f t="shared" si="32"/>
        <v>59.894857142857141</v>
      </c>
      <c r="N370" s="10">
        <f t="shared" si="33"/>
        <v>196181.04</v>
      </c>
      <c r="O370" s="10">
        <f t="shared" si="34"/>
        <v>4211.04</v>
      </c>
      <c r="P370" s="10">
        <f t="shared" si="35"/>
        <v>59.894857142857141</v>
      </c>
    </row>
    <row r="371" spans="1:16">
      <c r="A371" s="5" t="s">
        <v>186</v>
      </c>
      <c r="B371" s="6" t="s">
        <v>187</v>
      </c>
      <c r="C371" s="7">
        <v>409500</v>
      </c>
      <c r="D371" s="7">
        <v>415500</v>
      </c>
      <c r="E371" s="7">
        <v>33070</v>
      </c>
      <c r="F371" s="7">
        <v>11080</v>
      </c>
      <c r="G371" s="7">
        <v>0</v>
      </c>
      <c r="H371" s="7">
        <v>11080</v>
      </c>
      <c r="I371" s="7">
        <v>0</v>
      </c>
      <c r="J371" s="7">
        <v>0</v>
      </c>
      <c r="K371" s="7">
        <f t="shared" si="30"/>
        <v>21990</v>
      </c>
      <c r="L371" s="7">
        <f t="shared" si="31"/>
        <v>404420</v>
      </c>
      <c r="M371" s="7">
        <f t="shared" si="32"/>
        <v>33.504687027517392</v>
      </c>
      <c r="N371" s="7">
        <f t="shared" si="33"/>
        <v>404420</v>
      </c>
      <c r="O371" s="7">
        <f t="shared" si="34"/>
        <v>21990</v>
      </c>
      <c r="P371" s="7">
        <f t="shared" si="35"/>
        <v>33.504687027517392</v>
      </c>
    </row>
    <row r="372" spans="1:16">
      <c r="A372" s="8" t="s">
        <v>24</v>
      </c>
      <c r="B372" s="9" t="s">
        <v>25</v>
      </c>
      <c r="C372" s="10">
        <v>335600</v>
      </c>
      <c r="D372" s="10">
        <v>335600</v>
      </c>
      <c r="E372" s="10">
        <v>27100</v>
      </c>
      <c r="F372" s="10">
        <v>9082</v>
      </c>
      <c r="G372" s="10">
        <v>0</v>
      </c>
      <c r="H372" s="10">
        <v>9082</v>
      </c>
      <c r="I372" s="10">
        <v>0</v>
      </c>
      <c r="J372" s="10">
        <v>0</v>
      </c>
      <c r="K372" s="10">
        <f t="shared" si="30"/>
        <v>18018</v>
      </c>
      <c r="L372" s="10">
        <f t="shared" si="31"/>
        <v>326518</v>
      </c>
      <c r="M372" s="10">
        <f t="shared" si="32"/>
        <v>33.512915129151295</v>
      </c>
      <c r="N372" s="10">
        <f t="shared" si="33"/>
        <v>326518</v>
      </c>
      <c r="O372" s="10">
        <f t="shared" si="34"/>
        <v>18018</v>
      </c>
      <c r="P372" s="10">
        <f t="shared" si="35"/>
        <v>33.512915129151295</v>
      </c>
    </row>
    <row r="373" spans="1:16">
      <c r="A373" s="8" t="s">
        <v>26</v>
      </c>
      <c r="B373" s="9" t="s">
        <v>27</v>
      </c>
      <c r="C373" s="10">
        <v>73900</v>
      </c>
      <c r="D373" s="10">
        <v>73900</v>
      </c>
      <c r="E373" s="10">
        <v>5970</v>
      </c>
      <c r="F373" s="10">
        <v>1998</v>
      </c>
      <c r="G373" s="10">
        <v>0</v>
      </c>
      <c r="H373" s="10">
        <v>1998</v>
      </c>
      <c r="I373" s="10">
        <v>0</v>
      </c>
      <c r="J373" s="10">
        <v>0</v>
      </c>
      <c r="K373" s="10">
        <f t="shared" si="30"/>
        <v>3972</v>
      </c>
      <c r="L373" s="10">
        <f t="shared" si="31"/>
        <v>71902</v>
      </c>
      <c r="M373" s="10">
        <f t="shared" si="32"/>
        <v>33.467336683417088</v>
      </c>
      <c r="N373" s="10">
        <f t="shared" si="33"/>
        <v>71902</v>
      </c>
      <c r="O373" s="10">
        <f t="shared" si="34"/>
        <v>3972</v>
      </c>
      <c r="P373" s="10">
        <f t="shared" si="35"/>
        <v>33.467336683417088</v>
      </c>
    </row>
    <row r="374" spans="1:16" ht="25.5">
      <c r="A374" s="8" t="s">
        <v>56</v>
      </c>
      <c r="B374" s="9" t="s">
        <v>57</v>
      </c>
      <c r="C374" s="10">
        <v>0</v>
      </c>
      <c r="D374" s="10">
        <v>6000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6000</v>
      </c>
      <c r="M374" s="10">
        <f t="shared" si="32"/>
        <v>0</v>
      </c>
      <c r="N374" s="10">
        <f t="shared" si="33"/>
        <v>6000</v>
      </c>
      <c r="O374" s="10">
        <f t="shared" si="34"/>
        <v>0</v>
      </c>
      <c r="P374" s="10">
        <f t="shared" si="35"/>
        <v>0</v>
      </c>
    </row>
    <row r="375" spans="1:16" ht="51">
      <c r="A375" s="5" t="s">
        <v>188</v>
      </c>
      <c r="B375" s="6" t="s">
        <v>189</v>
      </c>
      <c r="C375" s="7">
        <v>7357500</v>
      </c>
      <c r="D375" s="7">
        <v>3164909.8</v>
      </c>
      <c r="E375" s="7">
        <v>364024</v>
      </c>
      <c r="F375" s="7">
        <v>0</v>
      </c>
      <c r="G375" s="7">
        <v>0</v>
      </c>
      <c r="H375" s="7">
        <v>0</v>
      </c>
      <c r="I375" s="7">
        <v>0</v>
      </c>
      <c r="J375" s="7">
        <v>12382.35</v>
      </c>
      <c r="K375" s="7">
        <f t="shared" si="30"/>
        <v>364024</v>
      </c>
      <c r="L375" s="7">
        <f t="shared" si="31"/>
        <v>3164909.8</v>
      </c>
      <c r="M375" s="7">
        <f t="shared" si="32"/>
        <v>0</v>
      </c>
      <c r="N375" s="7">
        <f t="shared" si="33"/>
        <v>3164909.8</v>
      </c>
      <c r="O375" s="7">
        <f t="shared" si="34"/>
        <v>364024</v>
      </c>
      <c r="P375" s="7">
        <f t="shared" si="35"/>
        <v>0</v>
      </c>
    </row>
    <row r="376" spans="1:16" ht="25.5">
      <c r="A376" s="8" t="s">
        <v>56</v>
      </c>
      <c r="B376" s="9" t="s">
        <v>57</v>
      </c>
      <c r="C376" s="10">
        <v>5360000</v>
      </c>
      <c r="D376" s="10">
        <v>1167409.7999999998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12382.35</v>
      </c>
      <c r="K376" s="10">
        <f t="shared" si="30"/>
        <v>0</v>
      </c>
      <c r="L376" s="10">
        <f t="shared" si="31"/>
        <v>1167409.7999999998</v>
      </c>
      <c r="M376" s="10">
        <f t="shared" si="32"/>
        <v>0</v>
      </c>
      <c r="N376" s="10">
        <f t="shared" si="33"/>
        <v>1167409.7999999998</v>
      </c>
      <c r="O376" s="10">
        <f t="shared" si="34"/>
        <v>0</v>
      </c>
      <c r="P376" s="10">
        <f t="shared" si="35"/>
        <v>0</v>
      </c>
    </row>
    <row r="377" spans="1:16">
      <c r="A377" s="8" t="s">
        <v>85</v>
      </c>
      <c r="B377" s="9" t="s">
        <v>86</v>
      </c>
      <c r="C377" s="10">
        <v>1997500</v>
      </c>
      <c r="D377" s="10">
        <v>1997500</v>
      </c>
      <c r="E377" s="10">
        <v>364024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364024</v>
      </c>
      <c r="L377" s="10">
        <f t="shared" si="31"/>
        <v>1997500</v>
      </c>
      <c r="M377" s="10">
        <f t="shared" si="32"/>
        <v>0</v>
      </c>
      <c r="N377" s="10">
        <f t="shared" si="33"/>
        <v>1997500</v>
      </c>
      <c r="O377" s="10">
        <f t="shared" si="34"/>
        <v>364024</v>
      </c>
      <c r="P377" s="10">
        <f t="shared" si="35"/>
        <v>0</v>
      </c>
    </row>
    <row r="378" spans="1:16" ht="25.5">
      <c r="A378" s="5" t="s">
        <v>190</v>
      </c>
      <c r="B378" s="6" t="s">
        <v>191</v>
      </c>
      <c r="C378" s="7">
        <v>1866500</v>
      </c>
      <c r="D378" s="7">
        <v>1591500</v>
      </c>
      <c r="E378" s="7">
        <v>186500</v>
      </c>
      <c r="F378" s="7">
        <v>20480</v>
      </c>
      <c r="G378" s="7">
        <v>0</v>
      </c>
      <c r="H378" s="7">
        <v>20480</v>
      </c>
      <c r="I378" s="7">
        <v>0</v>
      </c>
      <c r="J378" s="7">
        <v>3100</v>
      </c>
      <c r="K378" s="7">
        <f t="shared" si="30"/>
        <v>166020</v>
      </c>
      <c r="L378" s="7">
        <f t="shared" si="31"/>
        <v>1571020</v>
      </c>
      <c r="M378" s="7">
        <f t="shared" si="32"/>
        <v>10.981233243967829</v>
      </c>
      <c r="N378" s="7">
        <f t="shared" si="33"/>
        <v>1571020</v>
      </c>
      <c r="O378" s="7">
        <f t="shared" si="34"/>
        <v>166020</v>
      </c>
      <c r="P378" s="7">
        <f t="shared" si="35"/>
        <v>10.981233243967829</v>
      </c>
    </row>
    <row r="379" spans="1:16">
      <c r="A379" s="8" t="s">
        <v>28</v>
      </c>
      <c r="B379" s="9" t="s">
        <v>29</v>
      </c>
      <c r="C379" s="10">
        <v>800000</v>
      </c>
      <c r="D379" s="10">
        <v>700000</v>
      </c>
      <c r="E379" s="10">
        <v>90000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90000</v>
      </c>
      <c r="L379" s="10">
        <f t="shared" si="31"/>
        <v>700000</v>
      </c>
      <c r="M379" s="10">
        <f t="shared" si="32"/>
        <v>0</v>
      </c>
      <c r="N379" s="10">
        <f t="shared" si="33"/>
        <v>700000</v>
      </c>
      <c r="O379" s="10">
        <f t="shared" si="34"/>
        <v>90000</v>
      </c>
      <c r="P379" s="10">
        <f t="shared" si="35"/>
        <v>0</v>
      </c>
    </row>
    <row r="380" spans="1:16">
      <c r="A380" s="8" t="s">
        <v>30</v>
      </c>
      <c r="B380" s="9" t="s">
        <v>31</v>
      </c>
      <c r="C380" s="10">
        <v>676500</v>
      </c>
      <c r="D380" s="10">
        <v>576500</v>
      </c>
      <c r="E380" s="10">
        <v>96500</v>
      </c>
      <c r="F380" s="10">
        <v>20480</v>
      </c>
      <c r="G380" s="10">
        <v>0</v>
      </c>
      <c r="H380" s="10">
        <v>20480</v>
      </c>
      <c r="I380" s="10">
        <v>0</v>
      </c>
      <c r="J380" s="10">
        <v>3100</v>
      </c>
      <c r="K380" s="10">
        <f t="shared" si="30"/>
        <v>76020</v>
      </c>
      <c r="L380" s="10">
        <f t="shared" si="31"/>
        <v>556020</v>
      </c>
      <c r="M380" s="10">
        <f t="shared" si="32"/>
        <v>21.222797927461141</v>
      </c>
      <c r="N380" s="10">
        <f t="shared" si="33"/>
        <v>556020</v>
      </c>
      <c r="O380" s="10">
        <f t="shared" si="34"/>
        <v>76020</v>
      </c>
      <c r="P380" s="10">
        <f t="shared" si="35"/>
        <v>21.222797927461141</v>
      </c>
    </row>
    <row r="381" spans="1:16">
      <c r="A381" s="8" t="s">
        <v>32</v>
      </c>
      <c r="B381" s="9" t="s">
        <v>33</v>
      </c>
      <c r="C381" s="10">
        <v>200000</v>
      </c>
      <c r="D381" s="10">
        <v>125000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125000</v>
      </c>
      <c r="M381" s="10">
        <f t="shared" si="32"/>
        <v>0</v>
      </c>
      <c r="N381" s="10">
        <f t="shared" si="33"/>
        <v>125000</v>
      </c>
      <c r="O381" s="10">
        <f t="shared" si="34"/>
        <v>0</v>
      </c>
      <c r="P381" s="10">
        <f t="shared" si="35"/>
        <v>0</v>
      </c>
    </row>
    <row r="382" spans="1:16">
      <c r="A382" s="8" t="s">
        <v>85</v>
      </c>
      <c r="B382" s="9" t="s">
        <v>86</v>
      </c>
      <c r="C382" s="10">
        <v>190000</v>
      </c>
      <c r="D382" s="10">
        <v>190000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190000</v>
      </c>
      <c r="M382" s="10">
        <f t="shared" si="32"/>
        <v>0</v>
      </c>
      <c r="N382" s="10">
        <f t="shared" si="33"/>
        <v>190000</v>
      </c>
      <c r="O382" s="10">
        <f t="shared" si="34"/>
        <v>0</v>
      </c>
      <c r="P382" s="10">
        <f t="shared" si="35"/>
        <v>0</v>
      </c>
    </row>
    <row r="383" spans="1:16" ht="25.5">
      <c r="A383" s="5" t="s">
        <v>192</v>
      </c>
      <c r="B383" s="6" t="s">
        <v>193</v>
      </c>
      <c r="C383" s="7">
        <v>1805500</v>
      </c>
      <c r="D383" s="7">
        <v>1495000</v>
      </c>
      <c r="E383" s="7">
        <v>277200</v>
      </c>
      <c r="F383" s="7">
        <v>0</v>
      </c>
      <c r="G383" s="7">
        <v>0</v>
      </c>
      <c r="H383" s="7">
        <v>1540</v>
      </c>
      <c r="I383" s="7">
        <v>0</v>
      </c>
      <c r="J383" s="7">
        <v>0</v>
      </c>
      <c r="K383" s="7">
        <f t="shared" si="30"/>
        <v>277200</v>
      </c>
      <c r="L383" s="7">
        <f t="shared" si="31"/>
        <v>1495000</v>
      </c>
      <c r="M383" s="7">
        <f t="shared" si="32"/>
        <v>0</v>
      </c>
      <c r="N383" s="7">
        <f t="shared" si="33"/>
        <v>1493460</v>
      </c>
      <c r="O383" s="7">
        <f t="shared" si="34"/>
        <v>275660</v>
      </c>
      <c r="P383" s="7">
        <f t="shared" si="35"/>
        <v>0.55555555555555558</v>
      </c>
    </row>
    <row r="384" spans="1:16">
      <c r="A384" s="8" t="s">
        <v>28</v>
      </c>
      <c r="B384" s="9" t="s">
        <v>29</v>
      </c>
      <c r="C384" s="10">
        <v>619800</v>
      </c>
      <c r="D384" s="10">
        <v>460000</v>
      </c>
      <c r="E384" s="10">
        <v>100000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100000</v>
      </c>
      <c r="L384" s="10">
        <f t="shared" si="31"/>
        <v>460000</v>
      </c>
      <c r="M384" s="10">
        <f t="shared" si="32"/>
        <v>0</v>
      </c>
      <c r="N384" s="10">
        <f t="shared" si="33"/>
        <v>460000</v>
      </c>
      <c r="O384" s="10">
        <f t="shared" si="34"/>
        <v>100000</v>
      </c>
      <c r="P384" s="10">
        <f t="shared" si="35"/>
        <v>0</v>
      </c>
    </row>
    <row r="385" spans="1:16">
      <c r="A385" s="8" t="s">
        <v>30</v>
      </c>
      <c r="B385" s="9" t="s">
        <v>31</v>
      </c>
      <c r="C385" s="10">
        <v>748700</v>
      </c>
      <c r="D385" s="10">
        <v>678000</v>
      </c>
      <c r="E385" s="10">
        <v>125000</v>
      </c>
      <c r="F385" s="10">
        <v>0</v>
      </c>
      <c r="G385" s="10">
        <v>0</v>
      </c>
      <c r="H385" s="10">
        <v>1540</v>
      </c>
      <c r="I385" s="10">
        <v>0</v>
      </c>
      <c r="J385" s="10">
        <v>0</v>
      </c>
      <c r="K385" s="10">
        <f t="shared" si="30"/>
        <v>125000</v>
      </c>
      <c r="L385" s="10">
        <f t="shared" si="31"/>
        <v>678000</v>
      </c>
      <c r="M385" s="10">
        <f t="shared" si="32"/>
        <v>0</v>
      </c>
      <c r="N385" s="10">
        <f t="shared" si="33"/>
        <v>676460</v>
      </c>
      <c r="O385" s="10">
        <f t="shared" si="34"/>
        <v>123460</v>
      </c>
      <c r="P385" s="10">
        <f t="shared" si="35"/>
        <v>1.232</v>
      </c>
    </row>
    <row r="386" spans="1:16">
      <c r="A386" s="8" t="s">
        <v>32</v>
      </c>
      <c r="B386" s="9" t="s">
        <v>33</v>
      </c>
      <c r="C386" s="10">
        <v>250000</v>
      </c>
      <c r="D386" s="10">
        <v>170000</v>
      </c>
      <c r="E386" s="10">
        <v>52200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52200</v>
      </c>
      <c r="L386" s="10">
        <f t="shared" si="31"/>
        <v>170000</v>
      </c>
      <c r="M386" s="10">
        <f t="shared" si="32"/>
        <v>0</v>
      </c>
      <c r="N386" s="10">
        <f t="shared" si="33"/>
        <v>170000</v>
      </c>
      <c r="O386" s="10">
        <f t="shared" si="34"/>
        <v>52200</v>
      </c>
      <c r="P386" s="10">
        <f t="shared" si="35"/>
        <v>0</v>
      </c>
    </row>
    <row r="387" spans="1:16">
      <c r="A387" s="8" t="s">
        <v>85</v>
      </c>
      <c r="B387" s="9" t="s">
        <v>86</v>
      </c>
      <c r="C387" s="10">
        <v>187000</v>
      </c>
      <c r="D387" s="10">
        <v>187000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187000</v>
      </c>
      <c r="M387" s="10">
        <f t="shared" si="32"/>
        <v>0</v>
      </c>
      <c r="N387" s="10">
        <f t="shared" si="33"/>
        <v>187000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194</v>
      </c>
      <c r="B388" s="6" t="s">
        <v>195</v>
      </c>
      <c r="C388" s="7">
        <v>92000</v>
      </c>
      <c r="D388" s="7">
        <v>84000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0</v>
      </c>
      <c r="L388" s="7">
        <f t="shared" si="31"/>
        <v>84000</v>
      </c>
      <c r="M388" s="7">
        <f t="shared" si="32"/>
        <v>0</v>
      </c>
      <c r="N388" s="7">
        <f t="shared" si="33"/>
        <v>84000</v>
      </c>
      <c r="O388" s="7">
        <f t="shared" si="34"/>
        <v>0</v>
      </c>
      <c r="P388" s="7">
        <f t="shared" si="35"/>
        <v>0</v>
      </c>
    </row>
    <row r="389" spans="1:16">
      <c r="A389" s="8" t="s">
        <v>28</v>
      </c>
      <c r="B389" s="9" t="s">
        <v>29</v>
      </c>
      <c r="C389" s="10">
        <v>25000</v>
      </c>
      <c r="D389" s="10">
        <v>25000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25000</v>
      </c>
      <c r="M389" s="10">
        <f t="shared" si="32"/>
        <v>0</v>
      </c>
      <c r="N389" s="10">
        <f t="shared" si="33"/>
        <v>25000</v>
      </c>
      <c r="O389" s="10">
        <f t="shared" si="34"/>
        <v>0</v>
      </c>
      <c r="P389" s="10">
        <f t="shared" si="35"/>
        <v>0</v>
      </c>
    </row>
    <row r="390" spans="1:16">
      <c r="A390" s="8" t="s">
        <v>30</v>
      </c>
      <c r="B390" s="9" t="s">
        <v>31</v>
      </c>
      <c r="C390" s="10">
        <v>35000</v>
      </c>
      <c r="D390" s="10">
        <v>30000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30000</v>
      </c>
      <c r="M390" s="10">
        <f t="shared" ref="M390:M453" si="38">IF(E390=0,0,(F390/E390)*100)</f>
        <v>0</v>
      </c>
      <c r="N390" s="10">
        <f t="shared" ref="N390:N453" si="39">D390-H390</f>
        <v>30000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32</v>
      </c>
      <c r="B391" s="9" t="s">
        <v>33</v>
      </c>
      <c r="C391" s="10">
        <v>17000</v>
      </c>
      <c r="D391" s="10">
        <v>14000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14000</v>
      </c>
      <c r="M391" s="10">
        <f t="shared" si="38"/>
        <v>0</v>
      </c>
      <c r="N391" s="10">
        <f t="shared" si="39"/>
        <v>14000</v>
      </c>
      <c r="O391" s="10">
        <f t="shared" si="40"/>
        <v>0</v>
      </c>
      <c r="P391" s="10">
        <f t="shared" si="41"/>
        <v>0</v>
      </c>
    </row>
    <row r="392" spans="1:16">
      <c r="A392" s="8" t="s">
        <v>85</v>
      </c>
      <c r="B392" s="9" t="s">
        <v>86</v>
      </c>
      <c r="C392" s="10">
        <v>15000</v>
      </c>
      <c r="D392" s="10">
        <v>15000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15000</v>
      </c>
      <c r="M392" s="10">
        <f t="shared" si="38"/>
        <v>0</v>
      </c>
      <c r="N392" s="10">
        <f t="shared" si="39"/>
        <v>15000</v>
      </c>
      <c r="O392" s="10">
        <f t="shared" si="40"/>
        <v>0</v>
      </c>
      <c r="P392" s="10">
        <f t="shared" si="41"/>
        <v>0</v>
      </c>
    </row>
    <row r="393" spans="1:16" ht="25.5">
      <c r="A393" s="5" t="s">
        <v>196</v>
      </c>
      <c r="B393" s="6" t="s">
        <v>102</v>
      </c>
      <c r="C393" s="7">
        <v>2827519</v>
      </c>
      <c r="D393" s="7">
        <v>6301019</v>
      </c>
      <c r="E393" s="7">
        <v>351733</v>
      </c>
      <c r="F393" s="7">
        <v>14836.35</v>
      </c>
      <c r="G393" s="7">
        <v>0</v>
      </c>
      <c r="H393" s="7">
        <v>13368.869999999999</v>
      </c>
      <c r="I393" s="7">
        <v>1467.48</v>
      </c>
      <c r="J393" s="7">
        <v>174622.18999999997</v>
      </c>
      <c r="K393" s="7">
        <f t="shared" si="36"/>
        <v>336896.65</v>
      </c>
      <c r="L393" s="7">
        <f t="shared" si="37"/>
        <v>6286182.6500000004</v>
      </c>
      <c r="M393" s="7">
        <f t="shared" si="38"/>
        <v>4.2180716623120382</v>
      </c>
      <c r="N393" s="7">
        <f t="shared" si="39"/>
        <v>6287650.1299999999</v>
      </c>
      <c r="O393" s="7">
        <f t="shared" si="40"/>
        <v>338364.13</v>
      </c>
      <c r="P393" s="7">
        <f t="shared" si="41"/>
        <v>3.8008574685912322</v>
      </c>
    </row>
    <row r="394" spans="1:16">
      <c r="A394" s="8" t="s">
        <v>24</v>
      </c>
      <c r="B394" s="9" t="s">
        <v>25</v>
      </c>
      <c r="C394" s="10">
        <v>1286275</v>
      </c>
      <c r="D394" s="10">
        <v>4395273</v>
      </c>
      <c r="E394" s="10">
        <v>273224</v>
      </c>
      <c r="F394" s="10">
        <v>0</v>
      </c>
      <c r="G394" s="10">
        <v>0</v>
      </c>
      <c r="H394" s="10">
        <v>0</v>
      </c>
      <c r="I394" s="10">
        <v>0</v>
      </c>
      <c r="J394" s="10">
        <v>139861.71</v>
      </c>
      <c r="K394" s="10">
        <f t="shared" si="36"/>
        <v>273224</v>
      </c>
      <c r="L394" s="10">
        <f t="shared" si="37"/>
        <v>4395273</v>
      </c>
      <c r="M394" s="10">
        <f t="shared" si="38"/>
        <v>0</v>
      </c>
      <c r="N394" s="10">
        <f t="shared" si="39"/>
        <v>4395273</v>
      </c>
      <c r="O394" s="10">
        <f t="shared" si="40"/>
        <v>273224</v>
      </c>
      <c r="P394" s="10">
        <f t="shared" si="41"/>
        <v>0</v>
      </c>
    </row>
    <row r="395" spans="1:16">
      <c r="A395" s="8" t="s">
        <v>26</v>
      </c>
      <c r="B395" s="9" t="s">
        <v>27</v>
      </c>
      <c r="C395" s="10">
        <v>282975</v>
      </c>
      <c r="D395" s="10">
        <v>967051</v>
      </c>
      <c r="E395" s="10">
        <v>60109</v>
      </c>
      <c r="F395" s="10">
        <v>0</v>
      </c>
      <c r="G395" s="10">
        <v>0</v>
      </c>
      <c r="H395" s="10">
        <v>0</v>
      </c>
      <c r="I395" s="10">
        <v>0</v>
      </c>
      <c r="J395" s="10">
        <v>30757</v>
      </c>
      <c r="K395" s="10">
        <f t="shared" si="36"/>
        <v>60109</v>
      </c>
      <c r="L395" s="10">
        <f t="shared" si="37"/>
        <v>967051</v>
      </c>
      <c r="M395" s="10">
        <f t="shared" si="38"/>
        <v>0</v>
      </c>
      <c r="N395" s="10">
        <f t="shared" si="39"/>
        <v>967051</v>
      </c>
      <c r="O395" s="10">
        <f t="shared" si="40"/>
        <v>60109</v>
      </c>
      <c r="P395" s="10">
        <f t="shared" si="41"/>
        <v>0</v>
      </c>
    </row>
    <row r="396" spans="1:16">
      <c r="A396" s="8" t="s">
        <v>28</v>
      </c>
      <c r="B396" s="9" t="s">
        <v>29</v>
      </c>
      <c r="C396" s="10">
        <v>225000</v>
      </c>
      <c r="D396" s="10">
        <v>225000</v>
      </c>
      <c r="E396" s="10">
        <v>0</v>
      </c>
      <c r="F396" s="10">
        <v>1727</v>
      </c>
      <c r="G396" s="10">
        <v>0</v>
      </c>
      <c r="H396" s="10">
        <v>1727</v>
      </c>
      <c r="I396" s="10">
        <v>0</v>
      </c>
      <c r="J396" s="10">
        <v>0</v>
      </c>
      <c r="K396" s="10">
        <f t="shared" si="36"/>
        <v>-1727</v>
      </c>
      <c r="L396" s="10">
        <f t="shared" si="37"/>
        <v>223273</v>
      </c>
      <c r="M396" s="10">
        <f t="shared" si="38"/>
        <v>0</v>
      </c>
      <c r="N396" s="10">
        <f t="shared" si="39"/>
        <v>223273</v>
      </c>
      <c r="O396" s="10">
        <f t="shared" si="40"/>
        <v>-1727</v>
      </c>
      <c r="P396" s="10">
        <f t="shared" si="41"/>
        <v>0</v>
      </c>
    </row>
    <row r="397" spans="1:16">
      <c r="A397" s="8" t="s">
        <v>77</v>
      </c>
      <c r="B397" s="9" t="s">
        <v>78</v>
      </c>
      <c r="C397" s="10">
        <v>15000</v>
      </c>
      <c r="D397" s="10">
        <v>30426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30426</v>
      </c>
      <c r="M397" s="10">
        <f t="shared" si="38"/>
        <v>0</v>
      </c>
      <c r="N397" s="10">
        <f t="shared" si="39"/>
        <v>30426</v>
      </c>
      <c r="O397" s="10">
        <f t="shared" si="40"/>
        <v>0</v>
      </c>
      <c r="P397" s="10">
        <f t="shared" si="41"/>
        <v>0</v>
      </c>
    </row>
    <row r="398" spans="1:16">
      <c r="A398" s="8" t="s">
        <v>30</v>
      </c>
      <c r="B398" s="9" t="s">
        <v>31</v>
      </c>
      <c r="C398" s="10">
        <v>200000</v>
      </c>
      <c r="D398" s="10">
        <v>245000</v>
      </c>
      <c r="E398" s="10">
        <v>0</v>
      </c>
      <c r="F398" s="10">
        <v>6266.79</v>
      </c>
      <c r="G398" s="10">
        <v>0</v>
      </c>
      <c r="H398" s="10">
        <v>6266.79</v>
      </c>
      <c r="I398" s="10">
        <v>0</v>
      </c>
      <c r="J398" s="10">
        <v>2536</v>
      </c>
      <c r="K398" s="10">
        <f t="shared" si="36"/>
        <v>-6266.79</v>
      </c>
      <c r="L398" s="10">
        <f t="shared" si="37"/>
        <v>238733.21</v>
      </c>
      <c r="M398" s="10">
        <f t="shared" si="38"/>
        <v>0</v>
      </c>
      <c r="N398" s="10">
        <f t="shared" si="39"/>
        <v>238733.21</v>
      </c>
      <c r="O398" s="10">
        <f t="shared" si="40"/>
        <v>-6266.79</v>
      </c>
      <c r="P398" s="10">
        <f t="shared" si="41"/>
        <v>0</v>
      </c>
    </row>
    <row r="399" spans="1:16">
      <c r="A399" s="8" t="s">
        <v>32</v>
      </c>
      <c r="B399" s="9" t="s">
        <v>33</v>
      </c>
      <c r="C399" s="10">
        <v>50000</v>
      </c>
      <c r="D399" s="10">
        <v>5000</v>
      </c>
      <c r="E399" s="10">
        <v>0</v>
      </c>
      <c r="F399" s="10">
        <v>180</v>
      </c>
      <c r="G399" s="10">
        <v>0</v>
      </c>
      <c r="H399" s="10">
        <v>180</v>
      </c>
      <c r="I399" s="10">
        <v>0</v>
      </c>
      <c r="J399" s="10">
        <v>0</v>
      </c>
      <c r="K399" s="10">
        <f t="shared" si="36"/>
        <v>-180</v>
      </c>
      <c r="L399" s="10">
        <f t="shared" si="37"/>
        <v>4820</v>
      </c>
      <c r="M399" s="10">
        <f t="shared" si="38"/>
        <v>0</v>
      </c>
      <c r="N399" s="10">
        <f t="shared" si="39"/>
        <v>4820</v>
      </c>
      <c r="O399" s="10">
        <f t="shared" si="40"/>
        <v>-180</v>
      </c>
      <c r="P399" s="10">
        <f t="shared" si="41"/>
        <v>0</v>
      </c>
    </row>
    <row r="400" spans="1:16">
      <c r="A400" s="8" t="s">
        <v>36</v>
      </c>
      <c r="B400" s="9" t="s">
        <v>37</v>
      </c>
      <c r="C400" s="10">
        <v>40000</v>
      </c>
      <c r="D400" s="10">
        <v>40000</v>
      </c>
      <c r="E400" s="10">
        <v>3400</v>
      </c>
      <c r="F400" s="10">
        <v>1376.05</v>
      </c>
      <c r="G400" s="10">
        <v>0</v>
      </c>
      <c r="H400" s="10">
        <v>0</v>
      </c>
      <c r="I400" s="10">
        <v>1376.05</v>
      </c>
      <c r="J400" s="10">
        <v>1376.05</v>
      </c>
      <c r="K400" s="10">
        <f t="shared" si="36"/>
        <v>2023.95</v>
      </c>
      <c r="L400" s="10">
        <f t="shared" si="37"/>
        <v>38623.949999999997</v>
      </c>
      <c r="M400" s="10">
        <f t="shared" si="38"/>
        <v>40.472058823529409</v>
      </c>
      <c r="N400" s="10">
        <f t="shared" si="39"/>
        <v>40000</v>
      </c>
      <c r="O400" s="10">
        <f t="shared" si="40"/>
        <v>3400</v>
      </c>
      <c r="P400" s="10">
        <f t="shared" si="41"/>
        <v>0</v>
      </c>
    </row>
    <row r="401" spans="1:16">
      <c r="A401" s="8" t="s">
        <v>38</v>
      </c>
      <c r="B401" s="9" t="s">
        <v>39</v>
      </c>
      <c r="C401" s="10">
        <v>194500</v>
      </c>
      <c r="D401" s="10">
        <v>129500</v>
      </c>
      <c r="E401" s="10">
        <v>5000</v>
      </c>
      <c r="F401" s="10">
        <v>4224.6000000000004</v>
      </c>
      <c r="G401" s="10">
        <v>0</v>
      </c>
      <c r="H401" s="10">
        <v>4224.6000000000004</v>
      </c>
      <c r="I401" s="10">
        <v>0</v>
      </c>
      <c r="J401" s="10">
        <v>0</v>
      </c>
      <c r="K401" s="10">
        <f t="shared" si="36"/>
        <v>775.39999999999964</v>
      </c>
      <c r="L401" s="10">
        <f t="shared" si="37"/>
        <v>125275.4</v>
      </c>
      <c r="M401" s="10">
        <f t="shared" si="38"/>
        <v>84.492000000000019</v>
      </c>
      <c r="N401" s="10">
        <f t="shared" si="39"/>
        <v>125275.4</v>
      </c>
      <c r="O401" s="10">
        <f t="shared" si="40"/>
        <v>775.39999999999964</v>
      </c>
      <c r="P401" s="10">
        <f t="shared" si="41"/>
        <v>84.492000000000019</v>
      </c>
    </row>
    <row r="402" spans="1:16">
      <c r="A402" s="8" t="s">
        <v>40</v>
      </c>
      <c r="B402" s="9" t="s">
        <v>41</v>
      </c>
      <c r="C402" s="10">
        <v>533769</v>
      </c>
      <c r="D402" s="10">
        <v>263769</v>
      </c>
      <c r="E402" s="10">
        <v>10000</v>
      </c>
      <c r="F402" s="10">
        <v>1061.9100000000001</v>
      </c>
      <c r="G402" s="10">
        <v>0</v>
      </c>
      <c r="H402" s="10">
        <v>970.48</v>
      </c>
      <c r="I402" s="10">
        <v>91.43</v>
      </c>
      <c r="J402" s="10">
        <v>91.43</v>
      </c>
      <c r="K402" s="10">
        <f t="shared" si="36"/>
        <v>8938.09</v>
      </c>
      <c r="L402" s="10">
        <f t="shared" si="37"/>
        <v>262707.09000000003</v>
      </c>
      <c r="M402" s="10">
        <f t="shared" si="38"/>
        <v>10.619100000000001</v>
      </c>
      <c r="N402" s="10">
        <f t="shared" si="39"/>
        <v>262798.52</v>
      </c>
      <c r="O402" s="10">
        <f t="shared" si="40"/>
        <v>9029.52</v>
      </c>
      <c r="P402" s="10">
        <f t="shared" si="41"/>
        <v>9.7047999999999988</v>
      </c>
    </row>
    <row r="403" spans="1:16" ht="38.25">
      <c r="A403" s="5" t="s">
        <v>197</v>
      </c>
      <c r="B403" s="6" t="s">
        <v>198</v>
      </c>
      <c r="C403" s="7">
        <v>1278500</v>
      </c>
      <c r="D403" s="7">
        <v>1218500</v>
      </c>
      <c r="E403" s="7">
        <v>120000</v>
      </c>
      <c r="F403" s="7">
        <v>12180</v>
      </c>
      <c r="G403" s="7">
        <v>0</v>
      </c>
      <c r="H403" s="7">
        <v>108615.14</v>
      </c>
      <c r="I403" s="7">
        <v>0</v>
      </c>
      <c r="J403" s="7">
        <v>0</v>
      </c>
      <c r="K403" s="7">
        <f t="shared" si="36"/>
        <v>107820</v>
      </c>
      <c r="L403" s="7">
        <f t="shared" si="37"/>
        <v>1206320</v>
      </c>
      <c r="M403" s="7">
        <f t="shared" si="38"/>
        <v>10.15</v>
      </c>
      <c r="N403" s="7">
        <f t="shared" si="39"/>
        <v>1109884.8600000001</v>
      </c>
      <c r="O403" s="7">
        <f t="shared" si="40"/>
        <v>11384.86</v>
      </c>
      <c r="P403" s="7">
        <f t="shared" si="41"/>
        <v>90.512616666666673</v>
      </c>
    </row>
    <row r="404" spans="1:16">
      <c r="A404" s="8" t="s">
        <v>28</v>
      </c>
      <c r="B404" s="9" t="s">
        <v>29</v>
      </c>
      <c r="C404" s="10">
        <v>788500</v>
      </c>
      <c r="D404" s="10">
        <v>728500</v>
      </c>
      <c r="E404" s="10">
        <v>120000</v>
      </c>
      <c r="F404" s="10">
        <v>0</v>
      </c>
      <c r="G404" s="10">
        <v>0</v>
      </c>
      <c r="H404" s="10">
        <v>85060</v>
      </c>
      <c r="I404" s="10">
        <v>0</v>
      </c>
      <c r="J404" s="10">
        <v>0</v>
      </c>
      <c r="K404" s="10">
        <f t="shared" si="36"/>
        <v>120000</v>
      </c>
      <c r="L404" s="10">
        <f t="shared" si="37"/>
        <v>728500</v>
      </c>
      <c r="M404" s="10">
        <f t="shared" si="38"/>
        <v>0</v>
      </c>
      <c r="N404" s="10">
        <f t="shared" si="39"/>
        <v>643440</v>
      </c>
      <c r="O404" s="10">
        <f t="shared" si="40"/>
        <v>34940</v>
      </c>
      <c r="P404" s="10">
        <f t="shared" si="41"/>
        <v>70.883333333333326</v>
      </c>
    </row>
    <row r="405" spans="1:16">
      <c r="A405" s="8" t="s">
        <v>30</v>
      </c>
      <c r="B405" s="9" t="s">
        <v>31</v>
      </c>
      <c r="C405" s="10">
        <v>490000</v>
      </c>
      <c r="D405" s="10">
        <v>490000</v>
      </c>
      <c r="E405" s="10">
        <v>0</v>
      </c>
      <c r="F405" s="10">
        <v>12180</v>
      </c>
      <c r="G405" s="10">
        <v>0</v>
      </c>
      <c r="H405" s="10">
        <v>23555.14</v>
      </c>
      <c r="I405" s="10">
        <v>0</v>
      </c>
      <c r="J405" s="10">
        <v>0</v>
      </c>
      <c r="K405" s="10">
        <f t="shared" si="36"/>
        <v>-12180</v>
      </c>
      <c r="L405" s="10">
        <f t="shared" si="37"/>
        <v>477820</v>
      </c>
      <c r="M405" s="10">
        <f t="shared" si="38"/>
        <v>0</v>
      </c>
      <c r="N405" s="10">
        <f t="shared" si="39"/>
        <v>466444.86</v>
      </c>
      <c r="O405" s="10">
        <f t="shared" si="40"/>
        <v>-23555.14</v>
      </c>
      <c r="P405" s="10">
        <f t="shared" si="41"/>
        <v>0</v>
      </c>
    </row>
    <row r="406" spans="1:16" ht="25.5">
      <c r="A406" s="5" t="s">
        <v>199</v>
      </c>
      <c r="B406" s="6" t="s">
        <v>200</v>
      </c>
      <c r="C406" s="7">
        <v>1300000</v>
      </c>
      <c r="D406" s="7">
        <v>1300000</v>
      </c>
      <c r="E406" s="7">
        <v>0</v>
      </c>
      <c r="F406" s="7">
        <v>0</v>
      </c>
      <c r="G406" s="7">
        <v>0</v>
      </c>
      <c r="H406" s="7">
        <v>27595.439999999999</v>
      </c>
      <c r="I406" s="7">
        <v>0</v>
      </c>
      <c r="J406" s="7">
        <v>0</v>
      </c>
      <c r="K406" s="7">
        <f t="shared" si="36"/>
        <v>0</v>
      </c>
      <c r="L406" s="7">
        <f t="shared" si="37"/>
        <v>1300000</v>
      </c>
      <c r="M406" s="7">
        <f t="shared" si="38"/>
        <v>0</v>
      </c>
      <c r="N406" s="7">
        <f t="shared" si="39"/>
        <v>1272404.56</v>
      </c>
      <c r="O406" s="7">
        <f t="shared" si="40"/>
        <v>-27595.439999999999</v>
      </c>
      <c r="P406" s="7">
        <f t="shared" si="41"/>
        <v>0</v>
      </c>
    </row>
    <row r="407" spans="1:16" ht="25.5">
      <c r="A407" s="8" t="s">
        <v>56</v>
      </c>
      <c r="B407" s="9" t="s">
        <v>57</v>
      </c>
      <c r="C407" s="10">
        <v>1300000</v>
      </c>
      <c r="D407" s="10">
        <v>1300000</v>
      </c>
      <c r="E407" s="10">
        <v>0</v>
      </c>
      <c r="F407" s="10">
        <v>0</v>
      </c>
      <c r="G407" s="10">
        <v>0</v>
      </c>
      <c r="H407" s="10">
        <v>27595.439999999999</v>
      </c>
      <c r="I407" s="10">
        <v>0</v>
      </c>
      <c r="J407" s="10">
        <v>0</v>
      </c>
      <c r="K407" s="10">
        <f t="shared" si="36"/>
        <v>0</v>
      </c>
      <c r="L407" s="10">
        <f t="shared" si="37"/>
        <v>1300000</v>
      </c>
      <c r="M407" s="10">
        <f t="shared" si="38"/>
        <v>0</v>
      </c>
      <c r="N407" s="10">
        <f t="shared" si="39"/>
        <v>1272404.56</v>
      </c>
      <c r="O407" s="10">
        <f t="shared" si="40"/>
        <v>-27595.439999999999</v>
      </c>
      <c r="P407" s="10">
        <f t="shared" si="41"/>
        <v>0</v>
      </c>
    </row>
    <row r="408" spans="1:16" ht="25.5">
      <c r="A408" s="5" t="s">
        <v>201</v>
      </c>
      <c r="B408" s="6" t="s">
        <v>202</v>
      </c>
      <c r="C408" s="7">
        <v>24259626</v>
      </c>
      <c r="D408" s="7">
        <v>26536712.350000001</v>
      </c>
      <c r="E408" s="7">
        <v>2797575</v>
      </c>
      <c r="F408" s="7">
        <v>189461.80000000002</v>
      </c>
      <c r="G408" s="7">
        <v>0</v>
      </c>
      <c r="H408" s="7">
        <v>1061976.93</v>
      </c>
      <c r="I408" s="7">
        <v>0</v>
      </c>
      <c r="J408" s="7">
        <v>368180.13</v>
      </c>
      <c r="K408" s="7">
        <f t="shared" si="36"/>
        <v>2608113.2000000002</v>
      </c>
      <c r="L408" s="7">
        <f t="shared" si="37"/>
        <v>26347250.550000001</v>
      </c>
      <c r="M408" s="7">
        <f t="shared" si="38"/>
        <v>6.7723582030866023</v>
      </c>
      <c r="N408" s="7">
        <f t="shared" si="39"/>
        <v>25474735.420000002</v>
      </c>
      <c r="O408" s="7">
        <f t="shared" si="40"/>
        <v>1735598.07</v>
      </c>
      <c r="P408" s="7">
        <f t="shared" si="41"/>
        <v>37.960624111954097</v>
      </c>
    </row>
    <row r="409" spans="1:16" ht="38.25">
      <c r="A409" s="5" t="s">
        <v>203</v>
      </c>
      <c r="B409" s="6" t="s">
        <v>47</v>
      </c>
      <c r="C409" s="7">
        <v>5360988</v>
      </c>
      <c r="D409" s="7">
        <v>5317214</v>
      </c>
      <c r="E409" s="7">
        <v>447100</v>
      </c>
      <c r="F409" s="7">
        <v>141986.14000000001</v>
      </c>
      <c r="G409" s="7">
        <v>0</v>
      </c>
      <c r="H409" s="7">
        <v>141986.14000000001</v>
      </c>
      <c r="I409" s="7">
        <v>0</v>
      </c>
      <c r="J409" s="7">
        <v>30390</v>
      </c>
      <c r="K409" s="7">
        <f t="shared" si="36"/>
        <v>305113.86</v>
      </c>
      <c r="L409" s="7">
        <f t="shared" si="37"/>
        <v>5175227.8600000003</v>
      </c>
      <c r="M409" s="7">
        <f t="shared" si="38"/>
        <v>31.75713263252069</v>
      </c>
      <c r="N409" s="7">
        <f t="shared" si="39"/>
        <v>5175227.8600000003</v>
      </c>
      <c r="O409" s="7">
        <f t="shared" si="40"/>
        <v>305113.86</v>
      </c>
      <c r="P409" s="7">
        <f t="shared" si="41"/>
        <v>31.75713263252069</v>
      </c>
    </row>
    <row r="410" spans="1:16">
      <c r="A410" s="8" t="s">
        <v>24</v>
      </c>
      <c r="B410" s="9" t="s">
        <v>25</v>
      </c>
      <c r="C410" s="10">
        <v>4205568</v>
      </c>
      <c r="D410" s="10">
        <v>4169688</v>
      </c>
      <c r="E410" s="10">
        <v>350000</v>
      </c>
      <c r="F410" s="10">
        <v>114000</v>
      </c>
      <c r="G410" s="10">
        <v>0</v>
      </c>
      <c r="H410" s="10">
        <v>114000</v>
      </c>
      <c r="I410" s="10">
        <v>0</v>
      </c>
      <c r="J410" s="10">
        <v>0</v>
      </c>
      <c r="K410" s="10">
        <f t="shared" si="36"/>
        <v>236000</v>
      </c>
      <c r="L410" s="10">
        <f t="shared" si="37"/>
        <v>4055688</v>
      </c>
      <c r="M410" s="10">
        <f t="shared" si="38"/>
        <v>32.571428571428577</v>
      </c>
      <c r="N410" s="10">
        <f t="shared" si="39"/>
        <v>4055688</v>
      </c>
      <c r="O410" s="10">
        <f t="shared" si="40"/>
        <v>236000</v>
      </c>
      <c r="P410" s="10">
        <f t="shared" si="41"/>
        <v>32.571428571428577</v>
      </c>
    </row>
    <row r="411" spans="1:16">
      <c r="A411" s="8" t="s">
        <v>26</v>
      </c>
      <c r="B411" s="9" t="s">
        <v>27</v>
      </c>
      <c r="C411" s="10">
        <v>910955</v>
      </c>
      <c r="D411" s="10">
        <v>903061</v>
      </c>
      <c r="E411" s="10">
        <v>77000</v>
      </c>
      <c r="F411" s="10">
        <v>25080</v>
      </c>
      <c r="G411" s="10">
        <v>0</v>
      </c>
      <c r="H411" s="10">
        <v>25080</v>
      </c>
      <c r="I411" s="10">
        <v>0</v>
      </c>
      <c r="J411" s="10">
        <v>0</v>
      </c>
      <c r="K411" s="10">
        <f t="shared" si="36"/>
        <v>51920</v>
      </c>
      <c r="L411" s="10">
        <f t="shared" si="37"/>
        <v>877981</v>
      </c>
      <c r="M411" s="10">
        <f t="shared" si="38"/>
        <v>32.571428571428577</v>
      </c>
      <c r="N411" s="10">
        <f t="shared" si="39"/>
        <v>877981</v>
      </c>
      <c r="O411" s="10">
        <f t="shared" si="40"/>
        <v>51920</v>
      </c>
      <c r="P411" s="10">
        <f t="shared" si="41"/>
        <v>32.571428571428577</v>
      </c>
    </row>
    <row r="412" spans="1:16">
      <c r="A412" s="8" t="s">
        <v>28</v>
      </c>
      <c r="B412" s="9" t="s">
        <v>29</v>
      </c>
      <c r="C412" s="10">
        <v>142337</v>
      </c>
      <c r="D412" s="10">
        <v>142337</v>
      </c>
      <c r="E412" s="10">
        <v>11800</v>
      </c>
      <c r="F412" s="10">
        <v>792</v>
      </c>
      <c r="G412" s="10">
        <v>0</v>
      </c>
      <c r="H412" s="10">
        <v>792</v>
      </c>
      <c r="I412" s="10">
        <v>0</v>
      </c>
      <c r="J412" s="10">
        <v>30390</v>
      </c>
      <c r="K412" s="10">
        <f t="shared" si="36"/>
        <v>11008</v>
      </c>
      <c r="L412" s="10">
        <f t="shared" si="37"/>
        <v>141545</v>
      </c>
      <c r="M412" s="10">
        <f t="shared" si="38"/>
        <v>6.7118644067796609</v>
      </c>
      <c r="N412" s="10">
        <f t="shared" si="39"/>
        <v>141545</v>
      </c>
      <c r="O412" s="10">
        <f t="shared" si="40"/>
        <v>11008</v>
      </c>
      <c r="P412" s="10">
        <f t="shared" si="41"/>
        <v>6.7118644067796609</v>
      </c>
    </row>
    <row r="413" spans="1:16">
      <c r="A413" s="8" t="s">
        <v>30</v>
      </c>
      <c r="B413" s="9" t="s">
        <v>31</v>
      </c>
      <c r="C413" s="10">
        <v>85436</v>
      </c>
      <c r="D413" s="10">
        <v>85436</v>
      </c>
      <c r="E413" s="10">
        <v>7100</v>
      </c>
      <c r="F413" s="10">
        <v>2114.14</v>
      </c>
      <c r="G413" s="10">
        <v>0</v>
      </c>
      <c r="H413" s="10">
        <v>2114.14</v>
      </c>
      <c r="I413" s="10">
        <v>0</v>
      </c>
      <c r="J413" s="10">
        <v>0</v>
      </c>
      <c r="K413" s="10">
        <f t="shared" si="36"/>
        <v>4985.8600000000006</v>
      </c>
      <c r="L413" s="10">
        <f t="shared" si="37"/>
        <v>83321.86</v>
      </c>
      <c r="M413" s="10">
        <f t="shared" si="38"/>
        <v>29.776619718309856</v>
      </c>
      <c r="N413" s="10">
        <f t="shared" si="39"/>
        <v>83321.86</v>
      </c>
      <c r="O413" s="10">
        <f t="shared" si="40"/>
        <v>4985.8600000000006</v>
      </c>
      <c r="P413" s="10">
        <f t="shared" si="41"/>
        <v>29.776619718309856</v>
      </c>
    </row>
    <row r="414" spans="1:16">
      <c r="A414" s="8" t="s">
        <v>32</v>
      </c>
      <c r="B414" s="9" t="s">
        <v>33</v>
      </c>
      <c r="C414" s="10">
        <v>12901</v>
      </c>
      <c r="D414" s="10">
        <v>12901</v>
      </c>
      <c r="E414" s="10">
        <v>1200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1200</v>
      </c>
      <c r="L414" s="10">
        <f t="shared" si="37"/>
        <v>12901</v>
      </c>
      <c r="M414" s="10">
        <f t="shared" si="38"/>
        <v>0</v>
      </c>
      <c r="N414" s="10">
        <f t="shared" si="39"/>
        <v>12901</v>
      </c>
      <c r="O414" s="10">
        <f t="shared" si="40"/>
        <v>1200</v>
      </c>
      <c r="P414" s="10">
        <f t="shared" si="41"/>
        <v>0</v>
      </c>
    </row>
    <row r="415" spans="1:16" ht="25.5">
      <c r="A415" s="8" t="s">
        <v>42</v>
      </c>
      <c r="B415" s="9" t="s">
        <v>43</v>
      </c>
      <c r="C415" s="10">
        <v>3791</v>
      </c>
      <c r="D415" s="10">
        <v>3791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3791</v>
      </c>
      <c r="M415" s="10">
        <f t="shared" si="38"/>
        <v>0</v>
      </c>
      <c r="N415" s="10">
        <f t="shared" si="39"/>
        <v>3791</v>
      </c>
      <c r="O415" s="10">
        <f t="shared" si="40"/>
        <v>0</v>
      </c>
      <c r="P415" s="10">
        <f t="shared" si="41"/>
        <v>0</v>
      </c>
    </row>
    <row r="416" spans="1:16">
      <c r="A416" s="5" t="s">
        <v>204</v>
      </c>
      <c r="B416" s="6" t="s">
        <v>205</v>
      </c>
      <c r="C416" s="7">
        <v>401000</v>
      </c>
      <c r="D416" s="7">
        <v>1180985.3500000001</v>
      </c>
      <c r="E416" s="7">
        <v>0</v>
      </c>
      <c r="F416" s="7">
        <v>25000</v>
      </c>
      <c r="G416" s="7">
        <v>0</v>
      </c>
      <c r="H416" s="7">
        <v>25000</v>
      </c>
      <c r="I416" s="7">
        <v>0</v>
      </c>
      <c r="J416" s="7">
        <v>170519.15</v>
      </c>
      <c r="K416" s="7">
        <f t="shared" si="36"/>
        <v>-25000</v>
      </c>
      <c r="L416" s="7">
        <f t="shared" si="37"/>
        <v>1155985.3500000001</v>
      </c>
      <c r="M416" s="7">
        <f t="shared" si="38"/>
        <v>0</v>
      </c>
      <c r="N416" s="7">
        <f t="shared" si="39"/>
        <v>1155985.3500000001</v>
      </c>
      <c r="O416" s="7">
        <f t="shared" si="40"/>
        <v>-25000</v>
      </c>
      <c r="P416" s="7">
        <f t="shared" si="41"/>
        <v>0</v>
      </c>
    </row>
    <row r="417" spans="1:16" ht="25.5">
      <c r="A417" s="8" t="s">
        <v>56</v>
      </c>
      <c r="B417" s="9" t="s">
        <v>57</v>
      </c>
      <c r="C417" s="10">
        <v>401000</v>
      </c>
      <c r="D417" s="10">
        <v>1180985.3500000001</v>
      </c>
      <c r="E417" s="10">
        <v>0</v>
      </c>
      <c r="F417" s="10">
        <v>25000</v>
      </c>
      <c r="G417" s="10">
        <v>0</v>
      </c>
      <c r="H417" s="10">
        <v>25000</v>
      </c>
      <c r="I417" s="10">
        <v>0</v>
      </c>
      <c r="J417" s="10">
        <v>170519.15</v>
      </c>
      <c r="K417" s="10">
        <f t="shared" si="36"/>
        <v>-25000</v>
      </c>
      <c r="L417" s="10">
        <f t="shared" si="37"/>
        <v>1155985.3500000001</v>
      </c>
      <c r="M417" s="10">
        <f t="shared" si="38"/>
        <v>0</v>
      </c>
      <c r="N417" s="10">
        <f t="shared" si="39"/>
        <v>1155985.3500000001</v>
      </c>
      <c r="O417" s="10">
        <f t="shared" si="40"/>
        <v>-25000</v>
      </c>
      <c r="P417" s="10">
        <f t="shared" si="41"/>
        <v>0</v>
      </c>
    </row>
    <row r="418" spans="1:16">
      <c r="A418" s="5" t="s">
        <v>206</v>
      </c>
      <c r="B418" s="6" t="s">
        <v>207</v>
      </c>
      <c r="C418" s="7">
        <v>500000</v>
      </c>
      <c r="D418" s="7">
        <v>500000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0</v>
      </c>
      <c r="L418" s="7">
        <f t="shared" si="37"/>
        <v>500000</v>
      </c>
      <c r="M418" s="7">
        <f t="shared" si="38"/>
        <v>0</v>
      </c>
      <c r="N418" s="7">
        <f t="shared" si="39"/>
        <v>500000</v>
      </c>
      <c r="O418" s="7">
        <f t="shared" si="40"/>
        <v>0</v>
      </c>
      <c r="P418" s="7">
        <f t="shared" si="41"/>
        <v>0</v>
      </c>
    </row>
    <row r="419" spans="1:16" ht="25.5">
      <c r="A419" s="8" t="s">
        <v>56</v>
      </c>
      <c r="B419" s="9" t="s">
        <v>57</v>
      </c>
      <c r="C419" s="10">
        <v>500000</v>
      </c>
      <c r="D419" s="10">
        <v>500000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500000</v>
      </c>
      <c r="M419" s="10">
        <f t="shared" si="38"/>
        <v>0</v>
      </c>
      <c r="N419" s="10">
        <f t="shared" si="39"/>
        <v>500000</v>
      </c>
      <c r="O419" s="10">
        <f t="shared" si="40"/>
        <v>0</v>
      </c>
      <c r="P419" s="10">
        <f t="shared" si="41"/>
        <v>0</v>
      </c>
    </row>
    <row r="420" spans="1:16">
      <c r="A420" s="5" t="s">
        <v>208</v>
      </c>
      <c r="B420" s="6" t="s">
        <v>209</v>
      </c>
      <c r="C420" s="7">
        <v>0</v>
      </c>
      <c r="D420" s="7">
        <v>11000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f t="shared" si="36"/>
        <v>0</v>
      </c>
      <c r="L420" s="7">
        <f t="shared" si="37"/>
        <v>11000</v>
      </c>
      <c r="M420" s="7">
        <f t="shared" si="38"/>
        <v>0</v>
      </c>
      <c r="N420" s="7">
        <f t="shared" si="39"/>
        <v>11000</v>
      </c>
      <c r="O420" s="7">
        <f t="shared" si="40"/>
        <v>0</v>
      </c>
      <c r="P420" s="7">
        <f t="shared" si="41"/>
        <v>0</v>
      </c>
    </row>
    <row r="421" spans="1:16" ht="25.5">
      <c r="A421" s="8" t="s">
        <v>56</v>
      </c>
      <c r="B421" s="9" t="s">
        <v>57</v>
      </c>
      <c r="C421" s="10">
        <v>0</v>
      </c>
      <c r="D421" s="10">
        <v>11000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11000</v>
      </c>
      <c r="M421" s="10">
        <f t="shared" si="38"/>
        <v>0</v>
      </c>
      <c r="N421" s="10">
        <f t="shared" si="39"/>
        <v>11000</v>
      </c>
      <c r="O421" s="10">
        <f t="shared" si="40"/>
        <v>0</v>
      </c>
      <c r="P421" s="10">
        <f t="shared" si="41"/>
        <v>0</v>
      </c>
    </row>
    <row r="422" spans="1:16" ht="25.5">
      <c r="A422" s="5" t="s">
        <v>210</v>
      </c>
      <c r="B422" s="6" t="s">
        <v>211</v>
      </c>
      <c r="C422" s="7">
        <v>15410000</v>
      </c>
      <c r="D422" s="7">
        <v>15995475</v>
      </c>
      <c r="E422" s="7">
        <v>1500000</v>
      </c>
      <c r="F422" s="7">
        <v>0</v>
      </c>
      <c r="G422" s="7">
        <v>0</v>
      </c>
      <c r="H422" s="7">
        <v>863015.13</v>
      </c>
      <c r="I422" s="7">
        <v>0</v>
      </c>
      <c r="J422" s="7">
        <v>20000</v>
      </c>
      <c r="K422" s="7">
        <f t="shared" si="36"/>
        <v>1500000</v>
      </c>
      <c r="L422" s="7">
        <f t="shared" si="37"/>
        <v>15995475</v>
      </c>
      <c r="M422" s="7">
        <f t="shared" si="38"/>
        <v>0</v>
      </c>
      <c r="N422" s="7">
        <f t="shared" si="39"/>
        <v>15132459.869999999</v>
      </c>
      <c r="O422" s="7">
        <f t="shared" si="40"/>
        <v>636984.87</v>
      </c>
      <c r="P422" s="7">
        <f t="shared" si="41"/>
        <v>57.534342000000002</v>
      </c>
    </row>
    <row r="423" spans="1:16">
      <c r="A423" s="8" t="s">
        <v>28</v>
      </c>
      <c r="B423" s="9" t="s">
        <v>29</v>
      </c>
      <c r="C423" s="10">
        <v>120000</v>
      </c>
      <c r="D423" s="10">
        <v>120000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120000</v>
      </c>
      <c r="M423" s="10">
        <f t="shared" si="38"/>
        <v>0</v>
      </c>
      <c r="N423" s="10">
        <f t="shared" si="39"/>
        <v>120000</v>
      </c>
      <c r="O423" s="10">
        <f t="shared" si="40"/>
        <v>0</v>
      </c>
      <c r="P423" s="10">
        <f t="shared" si="41"/>
        <v>0</v>
      </c>
    </row>
    <row r="424" spans="1:16">
      <c r="A424" s="8" t="s">
        <v>30</v>
      </c>
      <c r="B424" s="9" t="s">
        <v>31</v>
      </c>
      <c r="C424" s="10">
        <v>15290000</v>
      </c>
      <c r="D424" s="10">
        <v>15725500</v>
      </c>
      <c r="E424" s="10">
        <v>1500000</v>
      </c>
      <c r="F424" s="10">
        <v>0</v>
      </c>
      <c r="G424" s="10">
        <v>0</v>
      </c>
      <c r="H424" s="10">
        <v>863015.13</v>
      </c>
      <c r="I424" s="10">
        <v>0</v>
      </c>
      <c r="J424" s="10">
        <v>0</v>
      </c>
      <c r="K424" s="10">
        <f t="shared" si="36"/>
        <v>1500000</v>
      </c>
      <c r="L424" s="10">
        <f t="shared" si="37"/>
        <v>15725500</v>
      </c>
      <c r="M424" s="10">
        <f t="shared" si="38"/>
        <v>0</v>
      </c>
      <c r="N424" s="10">
        <f t="shared" si="39"/>
        <v>14862484.869999999</v>
      </c>
      <c r="O424" s="10">
        <f t="shared" si="40"/>
        <v>636984.87</v>
      </c>
      <c r="P424" s="10">
        <f t="shared" si="41"/>
        <v>57.534342000000002</v>
      </c>
    </row>
    <row r="425" spans="1:16" ht="25.5">
      <c r="A425" s="8" t="s">
        <v>56</v>
      </c>
      <c r="B425" s="9" t="s">
        <v>57</v>
      </c>
      <c r="C425" s="10">
        <v>0</v>
      </c>
      <c r="D425" s="10">
        <v>149975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20000</v>
      </c>
      <c r="K425" s="10">
        <f t="shared" si="36"/>
        <v>0</v>
      </c>
      <c r="L425" s="10">
        <f t="shared" si="37"/>
        <v>149975</v>
      </c>
      <c r="M425" s="10">
        <f t="shared" si="38"/>
        <v>0</v>
      </c>
      <c r="N425" s="10">
        <f t="shared" si="39"/>
        <v>149975</v>
      </c>
      <c r="O425" s="10">
        <f t="shared" si="40"/>
        <v>0</v>
      </c>
      <c r="P425" s="10">
        <f t="shared" si="41"/>
        <v>0</v>
      </c>
    </row>
    <row r="426" spans="1:16">
      <c r="A426" s="5" t="s">
        <v>212</v>
      </c>
      <c r="B426" s="6" t="s">
        <v>171</v>
      </c>
      <c r="C426" s="7">
        <v>1150000</v>
      </c>
      <c r="D426" s="7">
        <v>1158000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f t="shared" si="36"/>
        <v>0</v>
      </c>
      <c r="L426" s="7">
        <f t="shared" si="37"/>
        <v>1158000</v>
      </c>
      <c r="M426" s="7">
        <f t="shared" si="38"/>
        <v>0</v>
      </c>
      <c r="N426" s="7">
        <f t="shared" si="39"/>
        <v>1158000</v>
      </c>
      <c r="O426" s="7">
        <f t="shared" si="40"/>
        <v>0</v>
      </c>
      <c r="P426" s="7">
        <f t="shared" si="41"/>
        <v>0</v>
      </c>
    </row>
    <row r="427" spans="1:16">
      <c r="A427" s="8" t="s">
        <v>30</v>
      </c>
      <c r="B427" s="9" t="s">
        <v>31</v>
      </c>
      <c r="C427" s="10">
        <v>1150000</v>
      </c>
      <c r="D427" s="10">
        <v>1150000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1150000</v>
      </c>
      <c r="M427" s="10">
        <f t="shared" si="38"/>
        <v>0</v>
      </c>
      <c r="N427" s="10">
        <f t="shared" si="39"/>
        <v>1150000</v>
      </c>
      <c r="O427" s="10">
        <f t="shared" si="40"/>
        <v>0</v>
      </c>
      <c r="P427" s="10">
        <f t="shared" si="41"/>
        <v>0</v>
      </c>
    </row>
    <row r="428" spans="1:16" ht="25.5">
      <c r="A428" s="8" t="s">
        <v>56</v>
      </c>
      <c r="B428" s="9" t="s">
        <v>57</v>
      </c>
      <c r="C428" s="10">
        <v>0</v>
      </c>
      <c r="D428" s="10">
        <v>8000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8000</v>
      </c>
      <c r="M428" s="10">
        <f t="shared" si="38"/>
        <v>0</v>
      </c>
      <c r="N428" s="10">
        <f t="shared" si="39"/>
        <v>8000</v>
      </c>
      <c r="O428" s="10">
        <f t="shared" si="40"/>
        <v>0</v>
      </c>
      <c r="P428" s="10">
        <f t="shared" si="41"/>
        <v>0</v>
      </c>
    </row>
    <row r="429" spans="1:16" ht="25.5">
      <c r="A429" s="5" t="s">
        <v>213</v>
      </c>
      <c r="B429" s="6" t="s">
        <v>123</v>
      </c>
      <c r="C429" s="7">
        <v>627638</v>
      </c>
      <c r="D429" s="7">
        <v>1363138</v>
      </c>
      <c r="E429" s="7">
        <v>776875</v>
      </c>
      <c r="F429" s="7">
        <v>22475.66</v>
      </c>
      <c r="G429" s="7">
        <v>0</v>
      </c>
      <c r="H429" s="7">
        <v>31975.66</v>
      </c>
      <c r="I429" s="7">
        <v>0</v>
      </c>
      <c r="J429" s="7">
        <v>0</v>
      </c>
      <c r="K429" s="7">
        <f t="shared" si="36"/>
        <v>754399.34</v>
      </c>
      <c r="L429" s="7">
        <f t="shared" si="37"/>
        <v>1340662.3400000001</v>
      </c>
      <c r="M429" s="7">
        <f t="shared" si="38"/>
        <v>2.893085760257442</v>
      </c>
      <c r="N429" s="7">
        <f t="shared" si="39"/>
        <v>1331162.3400000001</v>
      </c>
      <c r="O429" s="7">
        <f t="shared" si="40"/>
        <v>744899.34</v>
      </c>
      <c r="P429" s="7">
        <f t="shared" si="41"/>
        <v>4.1159337087691066</v>
      </c>
    </row>
    <row r="430" spans="1:16">
      <c r="A430" s="8" t="s">
        <v>24</v>
      </c>
      <c r="B430" s="9" t="s">
        <v>25</v>
      </c>
      <c r="C430" s="10">
        <v>496720</v>
      </c>
      <c r="D430" s="10">
        <v>496720</v>
      </c>
      <c r="E430" s="10">
        <v>41000</v>
      </c>
      <c r="F430" s="10">
        <v>18250</v>
      </c>
      <c r="G430" s="10">
        <v>0</v>
      </c>
      <c r="H430" s="10">
        <v>18250</v>
      </c>
      <c r="I430" s="10">
        <v>0</v>
      </c>
      <c r="J430" s="10">
        <v>0</v>
      </c>
      <c r="K430" s="10">
        <f t="shared" si="36"/>
        <v>22750</v>
      </c>
      <c r="L430" s="10">
        <f t="shared" si="37"/>
        <v>478470</v>
      </c>
      <c r="M430" s="10">
        <f t="shared" si="38"/>
        <v>44.512195121951223</v>
      </c>
      <c r="N430" s="10">
        <f t="shared" si="39"/>
        <v>478470</v>
      </c>
      <c r="O430" s="10">
        <f t="shared" si="40"/>
        <v>22750</v>
      </c>
      <c r="P430" s="10">
        <f t="shared" si="41"/>
        <v>44.512195121951223</v>
      </c>
    </row>
    <row r="431" spans="1:16">
      <c r="A431" s="8" t="s">
        <v>26</v>
      </c>
      <c r="B431" s="9" t="s">
        <v>27</v>
      </c>
      <c r="C431" s="10">
        <v>109278</v>
      </c>
      <c r="D431" s="10">
        <v>109278</v>
      </c>
      <c r="E431" s="10">
        <v>9000</v>
      </c>
      <c r="F431" s="10">
        <v>4015</v>
      </c>
      <c r="G431" s="10">
        <v>0</v>
      </c>
      <c r="H431" s="10">
        <v>4015</v>
      </c>
      <c r="I431" s="10">
        <v>0</v>
      </c>
      <c r="J431" s="10">
        <v>0</v>
      </c>
      <c r="K431" s="10">
        <f t="shared" si="36"/>
        <v>4985</v>
      </c>
      <c r="L431" s="10">
        <f t="shared" si="37"/>
        <v>105263</v>
      </c>
      <c r="M431" s="10">
        <f t="shared" si="38"/>
        <v>44.611111111111114</v>
      </c>
      <c r="N431" s="10">
        <f t="shared" si="39"/>
        <v>105263</v>
      </c>
      <c r="O431" s="10">
        <f t="shared" si="40"/>
        <v>4985</v>
      </c>
      <c r="P431" s="10">
        <f t="shared" si="41"/>
        <v>44.611111111111114</v>
      </c>
    </row>
    <row r="432" spans="1:16">
      <c r="A432" s="8" t="s">
        <v>28</v>
      </c>
      <c r="B432" s="9" t="s">
        <v>29</v>
      </c>
      <c r="C432" s="10">
        <v>3260</v>
      </c>
      <c r="D432" s="10">
        <v>3260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3260</v>
      </c>
      <c r="M432" s="10">
        <f t="shared" si="38"/>
        <v>0</v>
      </c>
      <c r="N432" s="10">
        <f t="shared" si="39"/>
        <v>3260</v>
      </c>
      <c r="O432" s="10">
        <f t="shared" si="40"/>
        <v>0</v>
      </c>
      <c r="P432" s="10">
        <f t="shared" si="41"/>
        <v>0</v>
      </c>
    </row>
    <row r="433" spans="1:16">
      <c r="A433" s="8" t="s">
        <v>30</v>
      </c>
      <c r="B433" s="9" t="s">
        <v>31</v>
      </c>
      <c r="C433" s="10">
        <v>4090</v>
      </c>
      <c r="D433" s="10">
        <v>711590</v>
      </c>
      <c r="E433" s="10">
        <v>698300</v>
      </c>
      <c r="F433" s="10">
        <v>210.66</v>
      </c>
      <c r="G433" s="10">
        <v>0</v>
      </c>
      <c r="H433" s="10">
        <v>9710.66</v>
      </c>
      <c r="I433" s="10">
        <v>0</v>
      </c>
      <c r="J433" s="10">
        <v>0</v>
      </c>
      <c r="K433" s="10">
        <f t="shared" si="36"/>
        <v>698089.34</v>
      </c>
      <c r="L433" s="10">
        <f t="shared" si="37"/>
        <v>711379.34</v>
      </c>
      <c r="M433" s="10">
        <f t="shared" si="38"/>
        <v>3.016754976371187E-2</v>
      </c>
      <c r="N433" s="10">
        <f t="shared" si="39"/>
        <v>701879.34</v>
      </c>
      <c r="O433" s="10">
        <f t="shared" si="40"/>
        <v>688589.34</v>
      </c>
      <c r="P433" s="10">
        <f t="shared" si="41"/>
        <v>1.39061434913361</v>
      </c>
    </row>
    <row r="434" spans="1:16">
      <c r="A434" s="8" t="s">
        <v>32</v>
      </c>
      <c r="B434" s="9" t="s">
        <v>33</v>
      </c>
      <c r="C434" s="10">
        <v>1800</v>
      </c>
      <c r="D434" s="10">
        <v>1800</v>
      </c>
      <c r="E434" s="10">
        <v>150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150</v>
      </c>
      <c r="L434" s="10">
        <f t="shared" si="37"/>
        <v>1800</v>
      </c>
      <c r="M434" s="10">
        <f t="shared" si="38"/>
        <v>0</v>
      </c>
      <c r="N434" s="10">
        <f t="shared" si="39"/>
        <v>1800</v>
      </c>
      <c r="O434" s="10">
        <f t="shared" si="40"/>
        <v>150</v>
      </c>
      <c r="P434" s="10">
        <f t="shared" si="41"/>
        <v>0</v>
      </c>
    </row>
    <row r="435" spans="1:16">
      <c r="A435" s="8" t="s">
        <v>34</v>
      </c>
      <c r="B435" s="9" t="s">
        <v>35</v>
      </c>
      <c r="C435" s="10">
        <v>5020</v>
      </c>
      <c r="D435" s="10">
        <v>5020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5020</v>
      </c>
      <c r="M435" s="10">
        <f t="shared" si="38"/>
        <v>0</v>
      </c>
      <c r="N435" s="10">
        <f t="shared" si="39"/>
        <v>5020</v>
      </c>
      <c r="O435" s="10">
        <f t="shared" si="40"/>
        <v>0</v>
      </c>
      <c r="P435" s="10">
        <f t="shared" si="41"/>
        <v>0</v>
      </c>
    </row>
    <row r="436" spans="1:16">
      <c r="A436" s="8" t="s">
        <v>36</v>
      </c>
      <c r="B436" s="9" t="s">
        <v>37</v>
      </c>
      <c r="C436" s="10">
        <v>900</v>
      </c>
      <c r="D436" s="10">
        <v>900</v>
      </c>
      <c r="E436" s="10">
        <v>75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75</v>
      </c>
      <c r="L436" s="10">
        <f t="shared" si="37"/>
        <v>900</v>
      </c>
      <c r="M436" s="10">
        <f t="shared" si="38"/>
        <v>0</v>
      </c>
      <c r="N436" s="10">
        <f t="shared" si="39"/>
        <v>900</v>
      </c>
      <c r="O436" s="10">
        <f t="shared" si="40"/>
        <v>75</v>
      </c>
      <c r="P436" s="10">
        <f t="shared" si="41"/>
        <v>0</v>
      </c>
    </row>
    <row r="437" spans="1:16">
      <c r="A437" s="8" t="s">
        <v>38</v>
      </c>
      <c r="B437" s="9" t="s">
        <v>39</v>
      </c>
      <c r="C437" s="10">
        <v>6570</v>
      </c>
      <c r="D437" s="10">
        <v>6570</v>
      </c>
      <c r="E437" s="10">
        <v>350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350</v>
      </c>
      <c r="L437" s="10">
        <f t="shared" si="37"/>
        <v>6570</v>
      </c>
      <c r="M437" s="10">
        <f t="shared" si="38"/>
        <v>0</v>
      </c>
      <c r="N437" s="10">
        <f t="shared" si="39"/>
        <v>6570</v>
      </c>
      <c r="O437" s="10">
        <f t="shared" si="40"/>
        <v>350</v>
      </c>
      <c r="P437" s="10">
        <f t="shared" si="41"/>
        <v>0</v>
      </c>
    </row>
    <row r="438" spans="1:16" ht="25.5">
      <c r="A438" s="8" t="s">
        <v>56</v>
      </c>
      <c r="B438" s="9" t="s">
        <v>57</v>
      </c>
      <c r="C438" s="10">
        <v>0</v>
      </c>
      <c r="D438" s="10">
        <v>28000</v>
      </c>
      <c r="E438" s="10">
        <v>28000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28000</v>
      </c>
      <c r="L438" s="10">
        <f t="shared" si="37"/>
        <v>28000</v>
      </c>
      <c r="M438" s="10">
        <f t="shared" si="38"/>
        <v>0</v>
      </c>
      <c r="N438" s="10">
        <f t="shared" si="39"/>
        <v>28000</v>
      </c>
      <c r="O438" s="10">
        <f t="shared" si="40"/>
        <v>28000</v>
      </c>
      <c r="P438" s="10">
        <f t="shared" si="41"/>
        <v>0</v>
      </c>
    </row>
    <row r="439" spans="1:16" ht="25.5">
      <c r="A439" s="5" t="s">
        <v>214</v>
      </c>
      <c r="B439" s="6" t="s">
        <v>215</v>
      </c>
      <c r="C439" s="7">
        <v>0</v>
      </c>
      <c r="D439" s="7">
        <v>200900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0</v>
      </c>
      <c r="L439" s="7">
        <f t="shared" si="37"/>
        <v>200900</v>
      </c>
      <c r="M439" s="7">
        <f t="shared" si="38"/>
        <v>0</v>
      </c>
      <c r="N439" s="7">
        <f t="shared" si="39"/>
        <v>200900</v>
      </c>
      <c r="O439" s="7">
        <f t="shared" si="40"/>
        <v>0</v>
      </c>
      <c r="P439" s="7">
        <f t="shared" si="41"/>
        <v>0</v>
      </c>
    </row>
    <row r="440" spans="1:16">
      <c r="A440" s="8" t="s">
        <v>28</v>
      </c>
      <c r="B440" s="9" t="s">
        <v>29</v>
      </c>
      <c r="C440" s="10">
        <v>0</v>
      </c>
      <c r="D440" s="10">
        <v>191142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191142</v>
      </c>
      <c r="M440" s="10">
        <f t="shared" si="38"/>
        <v>0</v>
      </c>
      <c r="N440" s="10">
        <f t="shared" si="39"/>
        <v>191142</v>
      </c>
      <c r="O440" s="10">
        <f t="shared" si="40"/>
        <v>0</v>
      </c>
      <c r="P440" s="10">
        <f t="shared" si="41"/>
        <v>0</v>
      </c>
    </row>
    <row r="441" spans="1:16" ht="25.5">
      <c r="A441" s="8" t="s">
        <v>56</v>
      </c>
      <c r="B441" s="9" t="s">
        <v>57</v>
      </c>
      <c r="C441" s="10">
        <v>0</v>
      </c>
      <c r="D441" s="10">
        <v>9758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9758</v>
      </c>
      <c r="M441" s="10">
        <f t="shared" si="38"/>
        <v>0</v>
      </c>
      <c r="N441" s="10">
        <f t="shared" si="39"/>
        <v>9758</v>
      </c>
      <c r="O441" s="10">
        <f t="shared" si="40"/>
        <v>0</v>
      </c>
      <c r="P441" s="10">
        <f t="shared" si="41"/>
        <v>0</v>
      </c>
    </row>
    <row r="442" spans="1:16" ht="25.5">
      <c r="A442" s="5" t="s">
        <v>216</v>
      </c>
      <c r="B442" s="6" t="s">
        <v>217</v>
      </c>
      <c r="C442" s="7">
        <v>810000</v>
      </c>
      <c r="D442" s="7">
        <v>810000</v>
      </c>
      <c r="E442" s="7">
        <v>73600</v>
      </c>
      <c r="F442" s="7">
        <v>0</v>
      </c>
      <c r="G442" s="7">
        <v>0</v>
      </c>
      <c r="H442" s="7">
        <v>0</v>
      </c>
      <c r="I442" s="7">
        <v>0</v>
      </c>
      <c r="J442" s="7">
        <v>147270.98000000001</v>
      </c>
      <c r="K442" s="7">
        <f t="shared" si="36"/>
        <v>73600</v>
      </c>
      <c r="L442" s="7">
        <f t="shared" si="37"/>
        <v>810000</v>
      </c>
      <c r="M442" s="7">
        <f t="shared" si="38"/>
        <v>0</v>
      </c>
      <c r="N442" s="7">
        <f t="shared" si="39"/>
        <v>810000</v>
      </c>
      <c r="O442" s="7">
        <f t="shared" si="40"/>
        <v>73600</v>
      </c>
      <c r="P442" s="7">
        <f t="shared" si="41"/>
        <v>0</v>
      </c>
    </row>
    <row r="443" spans="1:16" ht="25.5">
      <c r="A443" s="8" t="s">
        <v>56</v>
      </c>
      <c r="B443" s="9" t="s">
        <v>57</v>
      </c>
      <c r="C443" s="10">
        <v>810000</v>
      </c>
      <c r="D443" s="10">
        <v>810000</v>
      </c>
      <c r="E443" s="10">
        <v>73600</v>
      </c>
      <c r="F443" s="10">
        <v>0</v>
      </c>
      <c r="G443" s="10">
        <v>0</v>
      </c>
      <c r="H443" s="10">
        <v>0</v>
      </c>
      <c r="I443" s="10">
        <v>0</v>
      </c>
      <c r="J443" s="10">
        <v>147270.98000000001</v>
      </c>
      <c r="K443" s="10">
        <f t="shared" si="36"/>
        <v>73600</v>
      </c>
      <c r="L443" s="10">
        <f t="shared" si="37"/>
        <v>810000</v>
      </c>
      <c r="M443" s="10">
        <f t="shared" si="38"/>
        <v>0</v>
      </c>
      <c r="N443" s="10">
        <f t="shared" si="39"/>
        <v>810000</v>
      </c>
      <c r="O443" s="10">
        <f t="shared" si="40"/>
        <v>73600</v>
      </c>
      <c r="P443" s="10">
        <f t="shared" si="41"/>
        <v>0</v>
      </c>
    </row>
    <row r="444" spans="1:16" ht="25.5">
      <c r="A444" s="5" t="s">
        <v>218</v>
      </c>
      <c r="B444" s="6" t="s">
        <v>219</v>
      </c>
      <c r="C444" s="7">
        <v>203433835</v>
      </c>
      <c r="D444" s="7">
        <v>223632370.09</v>
      </c>
      <c r="E444" s="7">
        <v>16879319</v>
      </c>
      <c r="F444" s="7">
        <v>553154.60000000009</v>
      </c>
      <c r="G444" s="7">
        <v>0</v>
      </c>
      <c r="H444" s="7">
        <v>867918.68</v>
      </c>
      <c r="I444" s="7">
        <v>0</v>
      </c>
      <c r="J444" s="7">
        <v>2114355.33</v>
      </c>
      <c r="K444" s="7">
        <f t="shared" si="36"/>
        <v>16326164.4</v>
      </c>
      <c r="L444" s="7">
        <f t="shared" si="37"/>
        <v>223079215.49000001</v>
      </c>
      <c r="M444" s="7">
        <f t="shared" si="38"/>
        <v>3.2771144380884092</v>
      </c>
      <c r="N444" s="7">
        <f t="shared" si="39"/>
        <v>222764451.41</v>
      </c>
      <c r="O444" s="7">
        <f t="shared" si="40"/>
        <v>16011400.32</v>
      </c>
      <c r="P444" s="7">
        <f t="shared" si="41"/>
        <v>5.141905784232172</v>
      </c>
    </row>
    <row r="445" spans="1:16" ht="38.25">
      <c r="A445" s="5" t="s">
        <v>220</v>
      </c>
      <c r="B445" s="6" t="s">
        <v>47</v>
      </c>
      <c r="C445" s="7">
        <v>5132364</v>
      </c>
      <c r="D445" s="7">
        <v>5086500</v>
      </c>
      <c r="E445" s="7">
        <v>407654</v>
      </c>
      <c r="F445" s="7">
        <v>185890.77</v>
      </c>
      <c r="G445" s="7">
        <v>0</v>
      </c>
      <c r="H445" s="7">
        <v>185890.77</v>
      </c>
      <c r="I445" s="7">
        <v>0</v>
      </c>
      <c r="J445" s="7">
        <v>1713</v>
      </c>
      <c r="K445" s="7">
        <f t="shared" si="36"/>
        <v>221763.23</v>
      </c>
      <c r="L445" s="7">
        <f t="shared" si="37"/>
        <v>4900609.2300000004</v>
      </c>
      <c r="M445" s="7">
        <f t="shared" si="38"/>
        <v>45.600133937113334</v>
      </c>
      <c r="N445" s="7">
        <f t="shared" si="39"/>
        <v>4900609.2300000004</v>
      </c>
      <c r="O445" s="7">
        <f t="shared" si="40"/>
        <v>221763.23</v>
      </c>
      <c r="P445" s="7">
        <f t="shared" si="41"/>
        <v>45.600133937113334</v>
      </c>
    </row>
    <row r="446" spans="1:16">
      <c r="A446" s="8" t="s">
        <v>24</v>
      </c>
      <c r="B446" s="9" t="s">
        <v>25</v>
      </c>
      <c r="C446" s="10">
        <v>4050667</v>
      </c>
      <c r="D446" s="10">
        <v>4013074</v>
      </c>
      <c r="E446" s="10">
        <v>321207</v>
      </c>
      <c r="F446" s="10">
        <v>151362</v>
      </c>
      <c r="G446" s="10">
        <v>0</v>
      </c>
      <c r="H446" s="10">
        <v>151362</v>
      </c>
      <c r="I446" s="10">
        <v>0</v>
      </c>
      <c r="J446" s="10">
        <v>0</v>
      </c>
      <c r="K446" s="10">
        <f t="shared" si="36"/>
        <v>169845</v>
      </c>
      <c r="L446" s="10">
        <f t="shared" si="37"/>
        <v>3861712</v>
      </c>
      <c r="M446" s="10">
        <f t="shared" si="38"/>
        <v>47.122883374272668</v>
      </c>
      <c r="N446" s="10">
        <f t="shared" si="39"/>
        <v>3861712</v>
      </c>
      <c r="O446" s="10">
        <f t="shared" si="40"/>
        <v>169845</v>
      </c>
      <c r="P446" s="10">
        <f t="shared" si="41"/>
        <v>47.122883374272668</v>
      </c>
    </row>
    <row r="447" spans="1:16">
      <c r="A447" s="8" t="s">
        <v>26</v>
      </c>
      <c r="B447" s="9" t="s">
        <v>27</v>
      </c>
      <c r="C447" s="10">
        <v>830387</v>
      </c>
      <c r="D447" s="10">
        <v>822116</v>
      </c>
      <c r="E447" s="10">
        <v>65847</v>
      </c>
      <c r="F447" s="10">
        <v>33808</v>
      </c>
      <c r="G447" s="10">
        <v>0</v>
      </c>
      <c r="H447" s="10">
        <v>33808</v>
      </c>
      <c r="I447" s="10">
        <v>0</v>
      </c>
      <c r="J447" s="10">
        <v>0</v>
      </c>
      <c r="K447" s="10">
        <f t="shared" si="36"/>
        <v>32039</v>
      </c>
      <c r="L447" s="10">
        <f t="shared" si="37"/>
        <v>788308</v>
      </c>
      <c r="M447" s="10">
        <f t="shared" si="38"/>
        <v>51.343265448691668</v>
      </c>
      <c r="N447" s="10">
        <f t="shared" si="39"/>
        <v>788308</v>
      </c>
      <c r="O447" s="10">
        <f t="shared" si="40"/>
        <v>32039</v>
      </c>
      <c r="P447" s="10">
        <f t="shared" si="41"/>
        <v>51.343265448691668</v>
      </c>
    </row>
    <row r="448" spans="1:16">
      <c r="A448" s="8" t="s">
        <v>28</v>
      </c>
      <c r="B448" s="9" t="s">
        <v>29</v>
      </c>
      <c r="C448" s="10">
        <v>136347</v>
      </c>
      <c r="D448" s="10">
        <v>136347</v>
      </c>
      <c r="E448" s="10">
        <v>11400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11400</v>
      </c>
      <c r="L448" s="10">
        <f t="shared" si="37"/>
        <v>136347</v>
      </c>
      <c r="M448" s="10">
        <f t="shared" si="38"/>
        <v>0</v>
      </c>
      <c r="N448" s="10">
        <f t="shared" si="39"/>
        <v>136347</v>
      </c>
      <c r="O448" s="10">
        <f t="shared" si="40"/>
        <v>11400</v>
      </c>
      <c r="P448" s="10">
        <f t="shared" si="41"/>
        <v>0</v>
      </c>
    </row>
    <row r="449" spans="1:16">
      <c r="A449" s="8" t="s">
        <v>30</v>
      </c>
      <c r="B449" s="9" t="s">
        <v>31</v>
      </c>
      <c r="C449" s="10">
        <v>98434</v>
      </c>
      <c r="D449" s="10">
        <v>95095</v>
      </c>
      <c r="E449" s="10">
        <v>8200</v>
      </c>
      <c r="F449" s="10">
        <v>720.77</v>
      </c>
      <c r="G449" s="10">
        <v>0</v>
      </c>
      <c r="H449" s="10">
        <v>720.77</v>
      </c>
      <c r="I449" s="10">
        <v>0</v>
      </c>
      <c r="J449" s="10">
        <v>1384</v>
      </c>
      <c r="K449" s="10">
        <f t="shared" si="36"/>
        <v>7479.23</v>
      </c>
      <c r="L449" s="10">
        <f t="shared" si="37"/>
        <v>94374.23</v>
      </c>
      <c r="M449" s="10">
        <f t="shared" si="38"/>
        <v>8.7898780487804871</v>
      </c>
      <c r="N449" s="10">
        <f t="shared" si="39"/>
        <v>94374.23</v>
      </c>
      <c r="O449" s="10">
        <f t="shared" si="40"/>
        <v>7479.23</v>
      </c>
      <c r="P449" s="10">
        <f t="shared" si="41"/>
        <v>8.7898780487804871</v>
      </c>
    </row>
    <row r="450" spans="1:16">
      <c r="A450" s="8" t="s">
        <v>32</v>
      </c>
      <c r="B450" s="9" t="s">
        <v>33</v>
      </c>
      <c r="C450" s="10">
        <v>12738</v>
      </c>
      <c r="D450" s="10">
        <v>12738</v>
      </c>
      <c r="E450" s="10">
        <v>1000</v>
      </c>
      <c r="F450" s="10">
        <v>0</v>
      </c>
      <c r="G450" s="10">
        <v>0</v>
      </c>
      <c r="H450" s="10">
        <v>0</v>
      </c>
      <c r="I450" s="10">
        <v>0</v>
      </c>
      <c r="J450" s="10">
        <v>329</v>
      </c>
      <c r="K450" s="10">
        <f t="shared" si="36"/>
        <v>1000</v>
      </c>
      <c r="L450" s="10">
        <f t="shared" si="37"/>
        <v>12738</v>
      </c>
      <c r="M450" s="10">
        <f t="shared" si="38"/>
        <v>0</v>
      </c>
      <c r="N450" s="10">
        <f t="shared" si="39"/>
        <v>12738</v>
      </c>
      <c r="O450" s="10">
        <f t="shared" si="40"/>
        <v>1000</v>
      </c>
      <c r="P450" s="10">
        <f t="shared" si="41"/>
        <v>0</v>
      </c>
    </row>
    <row r="451" spans="1:16" ht="25.5">
      <c r="A451" s="8" t="s">
        <v>42</v>
      </c>
      <c r="B451" s="9" t="s">
        <v>43</v>
      </c>
      <c r="C451" s="10">
        <v>3791</v>
      </c>
      <c r="D451" s="10">
        <v>7130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7130</v>
      </c>
      <c r="M451" s="10">
        <f t="shared" si="38"/>
        <v>0</v>
      </c>
      <c r="N451" s="10">
        <f t="shared" si="39"/>
        <v>7130</v>
      </c>
      <c r="O451" s="10">
        <f t="shared" si="40"/>
        <v>0</v>
      </c>
      <c r="P451" s="10">
        <f t="shared" si="41"/>
        <v>0</v>
      </c>
    </row>
    <row r="452" spans="1:16" ht="25.5">
      <c r="A452" s="5" t="s">
        <v>221</v>
      </c>
      <c r="B452" s="6" t="s">
        <v>222</v>
      </c>
      <c r="C452" s="7">
        <v>108549642</v>
      </c>
      <c r="D452" s="7">
        <v>114840842</v>
      </c>
      <c r="E452" s="7">
        <v>10009187</v>
      </c>
      <c r="F452" s="7">
        <v>0</v>
      </c>
      <c r="G452" s="7">
        <v>0</v>
      </c>
      <c r="H452" s="7">
        <v>0</v>
      </c>
      <c r="I452" s="7">
        <v>0</v>
      </c>
      <c r="J452" s="7">
        <v>1092548.75</v>
      </c>
      <c r="K452" s="7">
        <f t="shared" si="36"/>
        <v>10009187</v>
      </c>
      <c r="L452" s="7">
        <f t="shared" si="37"/>
        <v>114840842</v>
      </c>
      <c r="M452" s="7">
        <f t="shared" si="38"/>
        <v>0</v>
      </c>
      <c r="N452" s="7">
        <f t="shared" si="39"/>
        <v>114840842</v>
      </c>
      <c r="O452" s="7">
        <f t="shared" si="40"/>
        <v>10009187</v>
      </c>
      <c r="P452" s="7">
        <f t="shared" si="41"/>
        <v>0</v>
      </c>
    </row>
    <row r="453" spans="1:16" ht="25.5">
      <c r="A453" s="8" t="s">
        <v>56</v>
      </c>
      <c r="B453" s="9" t="s">
        <v>57</v>
      </c>
      <c r="C453" s="10">
        <v>108549642</v>
      </c>
      <c r="D453" s="10">
        <v>114840842</v>
      </c>
      <c r="E453" s="10">
        <v>10009187</v>
      </c>
      <c r="F453" s="10">
        <v>0</v>
      </c>
      <c r="G453" s="10">
        <v>0</v>
      </c>
      <c r="H453" s="10">
        <v>0</v>
      </c>
      <c r="I453" s="10">
        <v>0</v>
      </c>
      <c r="J453" s="10">
        <v>1092548.75</v>
      </c>
      <c r="K453" s="10">
        <f t="shared" si="36"/>
        <v>10009187</v>
      </c>
      <c r="L453" s="10">
        <f t="shared" si="37"/>
        <v>114840842</v>
      </c>
      <c r="M453" s="10">
        <f t="shared" si="38"/>
        <v>0</v>
      </c>
      <c r="N453" s="10">
        <f t="shared" si="39"/>
        <v>114840842</v>
      </c>
      <c r="O453" s="10">
        <f t="shared" si="40"/>
        <v>10009187</v>
      </c>
      <c r="P453" s="10">
        <f t="shared" si="41"/>
        <v>0</v>
      </c>
    </row>
    <row r="454" spans="1:16" ht="25.5">
      <c r="A454" s="5" t="s">
        <v>223</v>
      </c>
      <c r="B454" s="6" t="s">
        <v>224</v>
      </c>
      <c r="C454" s="7">
        <v>6750000</v>
      </c>
      <c r="D454" s="7">
        <v>22167400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0</v>
      </c>
      <c r="L454" s="7">
        <f t="shared" ref="L454:L517" si="43">D454-F454</f>
        <v>22167400</v>
      </c>
      <c r="M454" s="7">
        <f t="shared" ref="M454:M517" si="44">IF(E454=0,0,(F454/E454)*100)</f>
        <v>0</v>
      </c>
      <c r="N454" s="7">
        <f t="shared" ref="N454:N517" si="45">D454-H454</f>
        <v>22167400</v>
      </c>
      <c r="O454" s="7">
        <f t="shared" ref="O454:O517" si="46">E454-H454</f>
        <v>0</v>
      </c>
      <c r="P454" s="7">
        <f t="shared" ref="P454:P517" si="47">IF(E454=0,0,(H454/E454)*100)</f>
        <v>0</v>
      </c>
    </row>
    <row r="455" spans="1:16" ht="25.5">
      <c r="A455" s="8" t="s">
        <v>56</v>
      </c>
      <c r="B455" s="9" t="s">
        <v>57</v>
      </c>
      <c r="C455" s="10">
        <v>6750000</v>
      </c>
      <c r="D455" s="10">
        <v>22167400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22167400</v>
      </c>
      <c r="M455" s="10">
        <f t="shared" si="44"/>
        <v>0</v>
      </c>
      <c r="N455" s="10">
        <f t="shared" si="45"/>
        <v>22167400</v>
      </c>
      <c r="O455" s="10">
        <f t="shared" si="46"/>
        <v>0</v>
      </c>
      <c r="P455" s="10">
        <f t="shared" si="47"/>
        <v>0</v>
      </c>
    </row>
    <row r="456" spans="1:16">
      <c r="A456" s="5" t="s">
        <v>225</v>
      </c>
      <c r="B456" s="6" t="s">
        <v>171</v>
      </c>
      <c r="C456" s="7">
        <v>76638777</v>
      </c>
      <c r="D456" s="7">
        <v>74805601.090000004</v>
      </c>
      <c r="E456" s="7">
        <v>5892902</v>
      </c>
      <c r="F456" s="7">
        <v>339143.17000000004</v>
      </c>
      <c r="G456" s="7">
        <v>0</v>
      </c>
      <c r="H456" s="7">
        <v>653907.25</v>
      </c>
      <c r="I456" s="7">
        <v>0</v>
      </c>
      <c r="J456" s="7">
        <v>878594.96</v>
      </c>
      <c r="K456" s="7">
        <f t="shared" si="42"/>
        <v>5553758.8300000001</v>
      </c>
      <c r="L456" s="7">
        <f t="shared" si="43"/>
        <v>74466457.920000002</v>
      </c>
      <c r="M456" s="7">
        <f t="shared" si="44"/>
        <v>5.7551130156245609</v>
      </c>
      <c r="N456" s="7">
        <f t="shared" si="45"/>
        <v>74151693.840000004</v>
      </c>
      <c r="O456" s="7">
        <f t="shared" si="46"/>
        <v>5238994.75</v>
      </c>
      <c r="P456" s="7">
        <f t="shared" si="47"/>
        <v>11.096523410706643</v>
      </c>
    </row>
    <row r="457" spans="1:16">
      <c r="A457" s="8" t="s">
        <v>36</v>
      </c>
      <c r="B457" s="9" t="s">
        <v>37</v>
      </c>
      <c r="C457" s="10">
        <v>172887</v>
      </c>
      <c r="D457" s="10">
        <v>99300</v>
      </c>
      <c r="E457" s="10">
        <v>33100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33100</v>
      </c>
      <c r="L457" s="10">
        <f t="shared" si="43"/>
        <v>99300</v>
      </c>
      <c r="M457" s="10">
        <f t="shared" si="44"/>
        <v>0</v>
      </c>
      <c r="N457" s="10">
        <f t="shared" si="45"/>
        <v>99300</v>
      </c>
      <c r="O457" s="10">
        <f t="shared" si="46"/>
        <v>33100</v>
      </c>
      <c r="P457" s="10">
        <f t="shared" si="47"/>
        <v>0</v>
      </c>
    </row>
    <row r="458" spans="1:16">
      <c r="A458" s="8" t="s">
        <v>38</v>
      </c>
      <c r="B458" s="9" t="s">
        <v>39</v>
      </c>
      <c r="C458" s="10">
        <v>9000000</v>
      </c>
      <c r="D458" s="10">
        <v>8218409.0899999999</v>
      </c>
      <c r="E458" s="10">
        <v>465826</v>
      </c>
      <c r="F458" s="10">
        <v>3019.04</v>
      </c>
      <c r="G458" s="10">
        <v>0</v>
      </c>
      <c r="H458" s="10">
        <v>317783.12</v>
      </c>
      <c r="I458" s="10">
        <v>0</v>
      </c>
      <c r="J458" s="10">
        <v>0</v>
      </c>
      <c r="K458" s="10">
        <f t="shared" si="42"/>
        <v>462806.96</v>
      </c>
      <c r="L458" s="10">
        <f t="shared" si="43"/>
        <v>8215390.0499999998</v>
      </c>
      <c r="M458" s="10">
        <f t="shared" si="44"/>
        <v>0.64810465710372533</v>
      </c>
      <c r="N458" s="10">
        <f t="shared" si="45"/>
        <v>7900625.9699999997</v>
      </c>
      <c r="O458" s="10">
        <f t="shared" si="46"/>
        <v>148042.88</v>
      </c>
      <c r="P458" s="10">
        <f t="shared" si="47"/>
        <v>68.219275008264887</v>
      </c>
    </row>
    <row r="459" spans="1:16">
      <c r="A459" s="8" t="s">
        <v>40</v>
      </c>
      <c r="B459" s="9" t="s">
        <v>41</v>
      </c>
      <c r="C459" s="10">
        <v>69154</v>
      </c>
      <c r="D459" s="10">
        <v>59956</v>
      </c>
      <c r="E459" s="10">
        <v>5752</v>
      </c>
      <c r="F459" s="10">
        <v>2025.73</v>
      </c>
      <c r="G459" s="10">
        <v>0</v>
      </c>
      <c r="H459" s="10">
        <v>2025.73</v>
      </c>
      <c r="I459" s="10">
        <v>0</v>
      </c>
      <c r="J459" s="10">
        <v>0</v>
      </c>
      <c r="K459" s="10">
        <f t="shared" si="42"/>
        <v>3726.27</v>
      </c>
      <c r="L459" s="10">
        <f t="shared" si="43"/>
        <v>57930.27</v>
      </c>
      <c r="M459" s="10">
        <f t="shared" si="44"/>
        <v>35.217837273991655</v>
      </c>
      <c r="N459" s="10">
        <f t="shared" si="45"/>
        <v>57930.27</v>
      </c>
      <c r="O459" s="10">
        <f t="shared" si="46"/>
        <v>3726.27</v>
      </c>
      <c r="P459" s="10">
        <f t="shared" si="47"/>
        <v>35.217837273991655</v>
      </c>
    </row>
    <row r="460" spans="1:16" ht="25.5">
      <c r="A460" s="8" t="s">
        <v>56</v>
      </c>
      <c r="B460" s="9" t="s">
        <v>57</v>
      </c>
      <c r="C460" s="10">
        <v>67396736</v>
      </c>
      <c r="D460" s="10">
        <v>66427936</v>
      </c>
      <c r="E460" s="10">
        <v>5388224</v>
      </c>
      <c r="F460" s="10">
        <v>334098.40000000002</v>
      </c>
      <c r="G460" s="10">
        <v>0</v>
      </c>
      <c r="H460" s="10">
        <v>334098.40000000002</v>
      </c>
      <c r="I460" s="10">
        <v>0</v>
      </c>
      <c r="J460" s="10">
        <v>878594.96</v>
      </c>
      <c r="K460" s="10">
        <f t="shared" si="42"/>
        <v>5054125.5999999996</v>
      </c>
      <c r="L460" s="10">
        <f t="shared" si="43"/>
        <v>66093837.600000001</v>
      </c>
      <c r="M460" s="10">
        <f t="shared" si="44"/>
        <v>6.2005291539475715</v>
      </c>
      <c r="N460" s="10">
        <f t="shared" si="45"/>
        <v>66093837.600000001</v>
      </c>
      <c r="O460" s="10">
        <f t="shared" si="46"/>
        <v>5054125.5999999996</v>
      </c>
      <c r="P460" s="10">
        <f t="shared" si="47"/>
        <v>6.2005291539475715</v>
      </c>
    </row>
    <row r="461" spans="1:16" ht="25.5">
      <c r="A461" s="5" t="s">
        <v>226</v>
      </c>
      <c r="B461" s="6" t="s">
        <v>123</v>
      </c>
      <c r="C461" s="7">
        <v>3790048</v>
      </c>
      <c r="D461" s="7">
        <v>3882048</v>
      </c>
      <c r="E461" s="7">
        <v>325276</v>
      </c>
      <c r="F461" s="7">
        <v>28120.66</v>
      </c>
      <c r="G461" s="7">
        <v>0</v>
      </c>
      <c r="H461" s="7">
        <v>28120.66</v>
      </c>
      <c r="I461" s="7">
        <v>0</v>
      </c>
      <c r="J461" s="7">
        <v>92022.97</v>
      </c>
      <c r="K461" s="7">
        <f t="shared" si="42"/>
        <v>297155.34000000003</v>
      </c>
      <c r="L461" s="7">
        <f t="shared" si="43"/>
        <v>3853927.34</v>
      </c>
      <c r="M461" s="7">
        <f t="shared" si="44"/>
        <v>8.6451690256889542</v>
      </c>
      <c r="N461" s="7">
        <f t="shared" si="45"/>
        <v>3853927.34</v>
      </c>
      <c r="O461" s="7">
        <f t="shared" si="46"/>
        <v>297155.34000000003</v>
      </c>
      <c r="P461" s="7">
        <f t="shared" si="47"/>
        <v>8.6451690256889542</v>
      </c>
    </row>
    <row r="462" spans="1:16">
      <c r="A462" s="8" t="s">
        <v>24</v>
      </c>
      <c r="B462" s="9" t="s">
        <v>25</v>
      </c>
      <c r="C462" s="10">
        <v>500329</v>
      </c>
      <c r="D462" s="10">
        <v>500329</v>
      </c>
      <c r="E462" s="10">
        <v>40801</v>
      </c>
      <c r="F462" s="10">
        <v>22985</v>
      </c>
      <c r="G462" s="10">
        <v>0</v>
      </c>
      <c r="H462" s="10">
        <v>22985</v>
      </c>
      <c r="I462" s="10">
        <v>0</v>
      </c>
      <c r="J462" s="10">
        <v>0</v>
      </c>
      <c r="K462" s="10">
        <f t="shared" si="42"/>
        <v>17816</v>
      </c>
      <c r="L462" s="10">
        <f t="shared" si="43"/>
        <v>477344</v>
      </c>
      <c r="M462" s="10">
        <f t="shared" si="44"/>
        <v>56.334403568539983</v>
      </c>
      <c r="N462" s="10">
        <f t="shared" si="45"/>
        <v>477344</v>
      </c>
      <c r="O462" s="10">
        <f t="shared" si="46"/>
        <v>17816</v>
      </c>
      <c r="P462" s="10">
        <f t="shared" si="47"/>
        <v>56.334403568539983</v>
      </c>
    </row>
    <row r="463" spans="1:16">
      <c r="A463" s="8" t="s">
        <v>26</v>
      </c>
      <c r="B463" s="9" t="s">
        <v>27</v>
      </c>
      <c r="C463" s="10">
        <v>110072</v>
      </c>
      <c r="D463" s="10">
        <v>110072</v>
      </c>
      <c r="E463" s="10">
        <v>8976</v>
      </c>
      <c r="F463" s="10">
        <v>5057</v>
      </c>
      <c r="G463" s="10">
        <v>0</v>
      </c>
      <c r="H463" s="10">
        <v>5057</v>
      </c>
      <c r="I463" s="10">
        <v>0</v>
      </c>
      <c r="J463" s="10">
        <v>0</v>
      </c>
      <c r="K463" s="10">
        <f t="shared" si="42"/>
        <v>3919</v>
      </c>
      <c r="L463" s="10">
        <f t="shared" si="43"/>
        <v>105015</v>
      </c>
      <c r="M463" s="10">
        <f t="shared" si="44"/>
        <v>56.339126559714792</v>
      </c>
      <c r="N463" s="10">
        <f t="shared" si="45"/>
        <v>105015</v>
      </c>
      <c r="O463" s="10">
        <f t="shared" si="46"/>
        <v>3919</v>
      </c>
      <c r="P463" s="10">
        <f t="shared" si="47"/>
        <v>56.339126559714792</v>
      </c>
    </row>
    <row r="464" spans="1:16">
      <c r="A464" s="8" t="s">
        <v>28</v>
      </c>
      <c r="B464" s="9" t="s">
        <v>29</v>
      </c>
      <c r="C464" s="10">
        <v>5300</v>
      </c>
      <c r="D464" s="10">
        <v>5300</v>
      </c>
      <c r="E464" s="10">
        <v>442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442</v>
      </c>
      <c r="L464" s="10">
        <f t="shared" si="43"/>
        <v>5300</v>
      </c>
      <c r="M464" s="10">
        <f t="shared" si="44"/>
        <v>0</v>
      </c>
      <c r="N464" s="10">
        <f t="shared" si="45"/>
        <v>5300</v>
      </c>
      <c r="O464" s="10">
        <f t="shared" si="46"/>
        <v>442</v>
      </c>
      <c r="P464" s="10">
        <f t="shared" si="47"/>
        <v>0</v>
      </c>
    </row>
    <row r="465" spans="1:16">
      <c r="A465" s="8" t="s">
        <v>30</v>
      </c>
      <c r="B465" s="9" t="s">
        <v>31</v>
      </c>
      <c r="C465" s="10">
        <v>2270</v>
      </c>
      <c r="D465" s="10">
        <v>2270</v>
      </c>
      <c r="E465" s="10">
        <v>190</v>
      </c>
      <c r="F465" s="10">
        <v>78.66</v>
      </c>
      <c r="G465" s="10">
        <v>0</v>
      </c>
      <c r="H465" s="10">
        <v>78.66</v>
      </c>
      <c r="I465" s="10">
        <v>0</v>
      </c>
      <c r="J465" s="10">
        <v>0</v>
      </c>
      <c r="K465" s="10">
        <f t="shared" si="42"/>
        <v>111.34</v>
      </c>
      <c r="L465" s="10">
        <f t="shared" si="43"/>
        <v>2191.34</v>
      </c>
      <c r="M465" s="10">
        <f t="shared" si="44"/>
        <v>41.4</v>
      </c>
      <c r="N465" s="10">
        <f t="shared" si="45"/>
        <v>2191.34</v>
      </c>
      <c r="O465" s="10">
        <f t="shared" si="46"/>
        <v>111.34</v>
      </c>
      <c r="P465" s="10">
        <f t="shared" si="47"/>
        <v>41.4</v>
      </c>
    </row>
    <row r="466" spans="1:16">
      <c r="A466" s="8" t="s">
        <v>32</v>
      </c>
      <c r="B466" s="9" t="s">
        <v>33</v>
      </c>
      <c r="C466" s="10">
        <v>2331</v>
      </c>
      <c r="D466" s="10">
        <v>2331</v>
      </c>
      <c r="E466" s="10">
        <v>194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194</v>
      </c>
      <c r="L466" s="10">
        <f t="shared" si="43"/>
        <v>2331</v>
      </c>
      <c r="M466" s="10">
        <f t="shared" si="44"/>
        <v>0</v>
      </c>
      <c r="N466" s="10">
        <f t="shared" si="45"/>
        <v>2331</v>
      </c>
      <c r="O466" s="10">
        <f t="shared" si="46"/>
        <v>194</v>
      </c>
      <c r="P466" s="10">
        <f t="shared" si="47"/>
        <v>0</v>
      </c>
    </row>
    <row r="467" spans="1:16">
      <c r="A467" s="8" t="s">
        <v>34</v>
      </c>
      <c r="B467" s="9" t="s">
        <v>35</v>
      </c>
      <c r="C467" s="10">
        <v>5971</v>
      </c>
      <c r="D467" s="10">
        <v>5971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5971</v>
      </c>
      <c r="M467" s="10">
        <f t="shared" si="44"/>
        <v>0</v>
      </c>
      <c r="N467" s="10">
        <f t="shared" si="45"/>
        <v>5971</v>
      </c>
      <c r="O467" s="10">
        <f t="shared" si="46"/>
        <v>0</v>
      </c>
      <c r="P467" s="10">
        <f t="shared" si="47"/>
        <v>0</v>
      </c>
    </row>
    <row r="468" spans="1:16">
      <c r="A468" s="8" t="s">
        <v>36</v>
      </c>
      <c r="B468" s="9" t="s">
        <v>37</v>
      </c>
      <c r="C468" s="10">
        <v>871</v>
      </c>
      <c r="D468" s="10">
        <v>871</v>
      </c>
      <c r="E468" s="10">
        <v>73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73</v>
      </c>
      <c r="L468" s="10">
        <f t="shared" si="43"/>
        <v>871</v>
      </c>
      <c r="M468" s="10">
        <f t="shared" si="44"/>
        <v>0</v>
      </c>
      <c r="N468" s="10">
        <f t="shared" si="45"/>
        <v>871</v>
      </c>
      <c r="O468" s="10">
        <f t="shared" si="46"/>
        <v>73</v>
      </c>
      <c r="P468" s="10">
        <f t="shared" si="47"/>
        <v>0</v>
      </c>
    </row>
    <row r="469" spans="1:16">
      <c r="A469" s="8" t="s">
        <v>38</v>
      </c>
      <c r="B469" s="9" t="s">
        <v>39</v>
      </c>
      <c r="C469" s="10">
        <v>4174</v>
      </c>
      <c r="D469" s="10">
        <v>4174</v>
      </c>
      <c r="E469" s="10">
        <v>350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350</v>
      </c>
      <c r="L469" s="10">
        <f t="shared" si="43"/>
        <v>4174</v>
      </c>
      <c r="M469" s="10">
        <f t="shared" si="44"/>
        <v>0</v>
      </c>
      <c r="N469" s="10">
        <f t="shared" si="45"/>
        <v>4174</v>
      </c>
      <c r="O469" s="10">
        <f t="shared" si="46"/>
        <v>350</v>
      </c>
      <c r="P469" s="10">
        <f t="shared" si="47"/>
        <v>0</v>
      </c>
    </row>
    <row r="470" spans="1:16" ht="25.5">
      <c r="A470" s="8" t="s">
        <v>56</v>
      </c>
      <c r="B470" s="9" t="s">
        <v>57</v>
      </c>
      <c r="C470" s="10">
        <v>3106520</v>
      </c>
      <c r="D470" s="10">
        <v>3198520</v>
      </c>
      <c r="E470" s="10">
        <v>274250</v>
      </c>
      <c r="F470" s="10">
        <v>0</v>
      </c>
      <c r="G470" s="10">
        <v>0</v>
      </c>
      <c r="H470" s="10">
        <v>0</v>
      </c>
      <c r="I470" s="10">
        <v>0</v>
      </c>
      <c r="J470" s="10">
        <v>92022.97</v>
      </c>
      <c r="K470" s="10">
        <f t="shared" si="42"/>
        <v>274250</v>
      </c>
      <c r="L470" s="10">
        <f t="shared" si="43"/>
        <v>3198520</v>
      </c>
      <c r="M470" s="10">
        <f t="shared" si="44"/>
        <v>0</v>
      </c>
      <c r="N470" s="10">
        <f t="shared" si="45"/>
        <v>3198520</v>
      </c>
      <c r="O470" s="10">
        <f t="shared" si="46"/>
        <v>274250</v>
      </c>
      <c r="P470" s="10">
        <f t="shared" si="47"/>
        <v>0</v>
      </c>
    </row>
    <row r="471" spans="1:16">
      <c r="A471" s="8" t="s">
        <v>44</v>
      </c>
      <c r="B471" s="9" t="s">
        <v>45</v>
      </c>
      <c r="C471" s="10">
        <v>52210</v>
      </c>
      <c r="D471" s="10">
        <v>52210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52210</v>
      </c>
      <c r="M471" s="10">
        <f t="shared" si="44"/>
        <v>0</v>
      </c>
      <c r="N471" s="10">
        <f t="shared" si="45"/>
        <v>52210</v>
      </c>
      <c r="O471" s="10">
        <f t="shared" si="46"/>
        <v>0</v>
      </c>
      <c r="P471" s="10">
        <f t="shared" si="47"/>
        <v>0</v>
      </c>
    </row>
    <row r="472" spans="1:16">
      <c r="A472" s="5" t="s">
        <v>227</v>
      </c>
      <c r="B472" s="6" t="s">
        <v>173</v>
      </c>
      <c r="C472" s="7">
        <v>0</v>
      </c>
      <c r="D472" s="7">
        <v>109600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109600</v>
      </c>
      <c r="M472" s="7">
        <f t="shared" si="44"/>
        <v>0</v>
      </c>
      <c r="N472" s="7">
        <f t="shared" si="45"/>
        <v>109600</v>
      </c>
      <c r="O472" s="7">
        <f t="shared" si="46"/>
        <v>0</v>
      </c>
      <c r="P472" s="7">
        <f t="shared" si="47"/>
        <v>0</v>
      </c>
    </row>
    <row r="473" spans="1:16" ht="25.5">
      <c r="A473" s="8" t="s">
        <v>56</v>
      </c>
      <c r="B473" s="9" t="s">
        <v>57</v>
      </c>
      <c r="C473" s="10">
        <v>0</v>
      </c>
      <c r="D473" s="10">
        <v>109600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109600</v>
      </c>
      <c r="M473" s="10">
        <f t="shared" si="44"/>
        <v>0</v>
      </c>
      <c r="N473" s="10">
        <f t="shared" si="45"/>
        <v>109600</v>
      </c>
      <c r="O473" s="10">
        <f t="shared" si="46"/>
        <v>0</v>
      </c>
      <c r="P473" s="10">
        <f t="shared" si="47"/>
        <v>0</v>
      </c>
    </row>
    <row r="474" spans="1:16" ht="25.5">
      <c r="A474" s="5" t="s">
        <v>228</v>
      </c>
      <c r="B474" s="6" t="s">
        <v>215</v>
      </c>
      <c r="C474" s="7">
        <v>0</v>
      </c>
      <c r="D474" s="7">
        <v>199975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f t="shared" si="42"/>
        <v>0</v>
      </c>
      <c r="L474" s="7">
        <f t="shared" si="43"/>
        <v>199975</v>
      </c>
      <c r="M474" s="7">
        <f t="shared" si="44"/>
        <v>0</v>
      </c>
      <c r="N474" s="7">
        <f t="shared" si="45"/>
        <v>199975</v>
      </c>
      <c r="O474" s="7">
        <f t="shared" si="46"/>
        <v>0</v>
      </c>
      <c r="P474" s="7">
        <f t="shared" si="47"/>
        <v>0</v>
      </c>
    </row>
    <row r="475" spans="1:16" ht="25.5">
      <c r="A475" s="8" t="s">
        <v>56</v>
      </c>
      <c r="B475" s="9" t="s">
        <v>57</v>
      </c>
      <c r="C475" s="10">
        <v>0</v>
      </c>
      <c r="D475" s="10">
        <v>199975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199975</v>
      </c>
      <c r="M475" s="10">
        <f t="shared" si="44"/>
        <v>0</v>
      </c>
      <c r="N475" s="10">
        <f t="shared" si="45"/>
        <v>199975</v>
      </c>
      <c r="O475" s="10">
        <f t="shared" si="46"/>
        <v>0</v>
      </c>
      <c r="P475" s="10">
        <f t="shared" si="47"/>
        <v>0</v>
      </c>
    </row>
    <row r="476" spans="1:16">
      <c r="A476" s="5" t="s">
        <v>229</v>
      </c>
      <c r="B476" s="6" t="s">
        <v>230</v>
      </c>
      <c r="C476" s="7">
        <v>888000</v>
      </c>
      <c r="D476" s="7">
        <v>888000</v>
      </c>
      <c r="E476" s="7">
        <v>98500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98500</v>
      </c>
      <c r="L476" s="7">
        <f t="shared" si="43"/>
        <v>888000</v>
      </c>
      <c r="M476" s="7">
        <f t="shared" si="44"/>
        <v>0</v>
      </c>
      <c r="N476" s="7">
        <f t="shared" si="45"/>
        <v>888000</v>
      </c>
      <c r="O476" s="7">
        <f t="shared" si="46"/>
        <v>98500</v>
      </c>
      <c r="P476" s="7">
        <f t="shared" si="47"/>
        <v>0</v>
      </c>
    </row>
    <row r="477" spans="1:16" ht="25.5">
      <c r="A477" s="8" t="s">
        <v>56</v>
      </c>
      <c r="B477" s="9" t="s">
        <v>57</v>
      </c>
      <c r="C477" s="10">
        <v>888000</v>
      </c>
      <c r="D477" s="10">
        <v>888000</v>
      </c>
      <c r="E477" s="10">
        <v>98500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98500</v>
      </c>
      <c r="L477" s="10">
        <f t="shared" si="43"/>
        <v>888000</v>
      </c>
      <c r="M477" s="10">
        <f t="shared" si="44"/>
        <v>0</v>
      </c>
      <c r="N477" s="10">
        <f t="shared" si="45"/>
        <v>888000</v>
      </c>
      <c r="O477" s="10">
        <f t="shared" si="46"/>
        <v>98500</v>
      </c>
      <c r="P477" s="10">
        <f t="shared" si="47"/>
        <v>0</v>
      </c>
    </row>
    <row r="478" spans="1:16">
      <c r="A478" s="5" t="s">
        <v>231</v>
      </c>
      <c r="B478" s="6" t="s">
        <v>232</v>
      </c>
      <c r="C478" s="7">
        <v>69000</v>
      </c>
      <c r="D478" s="7">
        <v>69000</v>
      </c>
      <c r="E478" s="7">
        <v>7600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f t="shared" si="42"/>
        <v>7600</v>
      </c>
      <c r="L478" s="7">
        <f t="shared" si="43"/>
        <v>69000</v>
      </c>
      <c r="M478" s="7">
        <f t="shared" si="44"/>
        <v>0</v>
      </c>
      <c r="N478" s="7">
        <f t="shared" si="45"/>
        <v>69000</v>
      </c>
      <c r="O478" s="7">
        <f t="shared" si="46"/>
        <v>7600</v>
      </c>
      <c r="P478" s="7">
        <f t="shared" si="47"/>
        <v>0</v>
      </c>
    </row>
    <row r="479" spans="1:16" ht="25.5">
      <c r="A479" s="8" t="s">
        <v>56</v>
      </c>
      <c r="B479" s="9" t="s">
        <v>57</v>
      </c>
      <c r="C479" s="10">
        <v>69000</v>
      </c>
      <c r="D479" s="10">
        <v>69000</v>
      </c>
      <c r="E479" s="10">
        <v>7600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7600</v>
      </c>
      <c r="L479" s="10">
        <f t="shared" si="43"/>
        <v>69000</v>
      </c>
      <c r="M479" s="10">
        <f t="shared" si="44"/>
        <v>0</v>
      </c>
      <c r="N479" s="10">
        <f t="shared" si="45"/>
        <v>69000</v>
      </c>
      <c r="O479" s="10">
        <f t="shared" si="46"/>
        <v>7600</v>
      </c>
      <c r="P479" s="10">
        <f t="shared" si="47"/>
        <v>0</v>
      </c>
    </row>
    <row r="480" spans="1:16" ht="25.5">
      <c r="A480" s="5" t="s">
        <v>233</v>
      </c>
      <c r="B480" s="6" t="s">
        <v>217</v>
      </c>
      <c r="C480" s="7">
        <v>1616004</v>
      </c>
      <c r="D480" s="7">
        <v>1583404</v>
      </c>
      <c r="E480" s="7">
        <v>138200</v>
      </c>
      <c r="F480" s="7">
        <v>0</v>
      </c>
      <c r="G480" s="7">
        <v>0</v>
      </c>
      <c r="H480" s="7">
        <v>0</v>
      </c>
      <c r="I480" s="7">
        <v>0</v>
      </c>
      <c r="J480" s="7">
        <v>49475.65</v>
      </c>
      <c r="K480" s="7">
        <f t="shared" si="42"/>
        <v>138200</v>
      </c>
      <c r="L480" s="7">
        <f t="shared" si="43"/>
        <v>1583404</v>
      </c>
      <c r="M480" s="7">
        <f t="shared" si="44"/>
        <v>0</v>
      </c>
      <c r="N480" s="7">
        <f t="shared" si="45"/>
        <v>1583404</v>
      </c>
      <c r="O480" s="7">
        <f t="shared" si="46"/>
        <v>138200</v>
      </c>
      <c r="P480" s="7">
        <f t="shared" si="47"/>
        <v>0</v>
      </c>
    </row>
    <row r="481" spans="1:16" ht="25.5">
      <c r="A481" s="8" t="s">
        <v>56</v>
      </c>
      <c r="B481" s="9" t="s">
        <v>57</v>
      </c>
      <c r="C481" s="10">
        <v>1616004</v>
      </c>
      <c r="D481" s="10">
        <v>1583404</v>
      </c>
      <c r="E481" s="10">
        <v>138200</v>
      </c>
      <c r="F481" s="10">
        <v>0</v>
      </c>
      <c r="G481" s="10">
        <v>0</v>
      </c>
      <c r="H481" s="10">
        <v>0</v>
      </c>
      <c r="I481" s="10">
        <v>0</v>
      </c>
      <c r="J481" s="10">
        <v>49475.65</v>
      </c>
      <c r="K481" s="10">
        <f t="shared" si="42"/>
        <v>138200</v>
      </c>
      <c r="L481" s="10">
        <f t="shared" si="43"/>
        <v>1583404</v>
      </c>
      <c r="M481" s="10">
        <f t="shared" si="44"/>
        <v>0</v>
      </c>
      <c r="N481" s="10">
        <f t="shared" si="45"/>
        <v>1583404</v>
      </c>
      <c r="O481" s="10">
        <f t="shared" si="46"/>
        <v>138200</v>
      </c>
      <c r="P481" s="10">
        <f t="shared" si="47"/>
        <v>0</v>
      </c>
    </row>
    <row r="482" spans="1:16" ht="25.5">
      <c r="A482" s="5" t="s">
        <v>234</v>
      </c>
      <c r="B482" s="6" t="s">
        <v>235</v>
      </c>
      <c r="C482" s="7">
        <v>4794833</v>
      </c>
      <c r="D482" s="7">
        <v>6360769</v>
      </c>
      <c r="E482" s="7">
        <v>1341528.8</v>
      </c>
      <c r="F482" s="7">
        <v>73940</v>
      </c>
      <c r="G482" s="7">
        <v>0</v>
      </c>
      <c r="H482" s="7">
        <v>71420</v>
      </c>
      <c r="I482" s="7">
        <v>2520</v>
      </c>
      <c r="J482" s="7">
        <v>2520</v>
      </c>
      <c r="K482" s="7">
        <f t="shared" si="42"/>
        <v>1267588.8</v>
      </c>
      <c r="L482" s="7">
        <f t="shared" si="43"/>
        <v>6286829</v>
      </c>
      <c r="M482" s="7">
        <f t="shared" si="44"/>
        <v>5.5116222626006985</v>
      </c>
      <c r="N482" s="7">
        <f t="shared" si="45"/>
        <v>6289349</v>
      </c>
      <c r="O482" s="7">
        <f t="shared" si="46"/>
        <v>1270108.8</v>
      </c>
      <c r="P482" s="7">
        <f t="shared" si="47"/>
        <v>5.3237768730719752</v>
      </c>
    </row>
    <row r="483" spans="1:16" ht="38.25">
      <c r="A483" s="5" t="s">
        <v>236</v>
      </c>
      <c r="B483" s="6" t="s">
        <v>47</v>
      </c>
      <c r="C483" s="7">
        <v>4794833</v>
      </c>
      <c r="D483" s="7">
        <v>4754655</v>
      </c>
      <c r="E483" s="7">
        <v>441528.8</v>
      </c>
      <c r="F483" s="7">
        <v>73940</v>
      </c>
      <c r="G483" s="7">
        <v>0</v>
      </c>
      <c r="H483" s="7">
        <v>71420</v>
      </c>
      <c r="I483" s="7">
        <v>2520</v>
      </c>
      <c r="J483" s="7">
        <v>2520</v>
      </c>
      <c r="K483" s="7">
        <f t="shared" si="42"/>
        <v>367588.8</v>
      </c>
      <c r="L483" s="7">
        <f t="shared" si="43"/>
        <v>4680715</v>
      </c>
      <c r="M483" s="7">
        <f t="shared" si="44"/>
        <v>16.746359467377893</v>
      </c>
      <c r="N483" s="7">
        <f t="shared" si="45"/>
        <v>4683235</v>
      </c>
      <c r="O483" s="7">
        <f t="shared" si="46"/>
        <v>370108.8</v>
      </c>
      <c r="P483" s="7">
        <f t="shared" si="47"/>
        <v>16.175615271302803</v>
      </c>
    </row>
    <row r="484" spans="1:16">
      <c r="A484" s="8" t="s">
        <v>24</v>
      </c>
      <c r="B484" s="9" t="s">
        <v>25</v>
      </c>
      <c r="C484" s="10">
        <v>3546135</v>
      </c>
      <c r="D484" s="10">
        <v>3513202</v>
      </c>
      <c r="E484" s="10">
        <v>291721</v>
      </c>
      <c r="F484" s="10">
        <v>58490</v>
      </c>
      <c r="G484" s="10">
        <v>0</v>
      </c>
      <c r="H484" s="10">
        <v>58490</v>
      </c>
      <c r="I484" s="10">
        <v>0</v>
      </c>
      <c r="J484" s="10">
        <v>0</v>
      </c>
      <c r="K484" s="10">
        <f t="shared" si="42"/>
        <v>233231</v>
      </c>
      <c r="L484" s="10">
        <f t="shared" si="43"/>
        <v>3454712</v>
      </c>
      <c r="M484" s="10">
        <f t="shared" si="44"/>
        <v>20.049979261006236</v>
      </c>
      <c r="N484" s="10">
        <f t="shared" si="45"/>
        <v>3454712</v>
      </c>
      <c r="O484" s="10">
        <f t="shared" si="46"/>
        <v>233231</v>
      </c>
      <c r="P484" s="10">
        <f t="shared" si="47"/>
        <v>20.049979261006236</v>
      </c>
    </row>
    <row r="485" spans="1:16">
      <c r="A485" s="8" t="s">
        <v>26</v>
      </c>
      <c r="B485" s="9" t="s">
        <v>27</v>
      </c>
      <c r="C485" s="10">
        <v>780150</v>
      </c>
      <c r="D485" s="10">
        <v>772905</v>
      </c>
      <c r="E485" s="10">
        <v>64179</v>
      </c>
      <c r="F485" s="10">
        <v>12870</v>
      </c>
      <c r="G485" s="10">
        <v>0</v>
      </c>
      <c r="H485" s="10">
        <v>12870</v>
      </c>
      <c r="I485" s="10">
        <v>0</v>
      </c>
      <c r="J485" s="10">
        <v>0</v>
      </c>
      <c r="K485" s="10">
        <f t="shared" si="42"/>
        <v>51309</v>
      </c>
      <c r="L485" s="10">
        <f t="shared" si="43"/>
        <v>760035</v>
      </c>
      <c r="M485" s="10">
        <f t="shared" si="44"/>
        <v>20.053288458841678</v>
      </c>
      <c r="N485" s="10">
        <f t="shared" si="45"/>
        <v>760035</v>
      </c>
      <c r="O485" s="10">
        <f t="shared" si="46"/>
        <v>51309</v>
      </c>
      <c r="P485" s="10">
        <f t="shared" si="47"/>
        <v>20.053288458841678</v>
      </c>
    </row>
    <row r="486" spans="1:16">
      <c r="A486" s="8" t="s">
        <v>28</v>
      </c>
      <c r="B486" s="9" t="s">
        <v>29</v>
      </c>
      <c r="C486" s="10">
        <v>141848</v>
      </c>
      <c r="D486" s="10">
        <v>141848</v>
      </c>
      <c r="E486" s="10">
        <v>2518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2518</v>
      </c>
      <c r="L486" s="10">
        <f t="shared" si="43"/>
        <v>141848</v>
      </c>
      <c r="M486" s="10">
        <f t="shared" si="44"/>
        <v>0</v>
      </c>
      <c r="N486" s="10">
        <f t="shared" si="45"/>
        <v>141848</v>
      </c>
      <c r="O486" s="10">
        <f t="shared" si="46"/>
        <v>2518</v>
      </c>
      <c r="P486" s="10">
        <f t="shared" si="47"/>
        <v>0</v>
      </c>
    </row>
    <row r="487" spans="1:16">
      <c r="A487" s="8" t="s">
        <v>30</v>
      </c>
      <c r="B487" s="9" t="s">
        <v>31</v>
      </c>
      <c r="C487" s="10">
        <v>74086</v>
      </c>
      <c r="D487" s="10">
        <v>74086</v>
      </c>
      <c r="E487" s="10">
        <v>8715</v>
      </c>
      <c r="F487" s="10">
        <v>2520</v>
      </c>
      <c r="G487" s="10">
        <v>0</v>
      </c>
      <c r="H487" s="10">
        <v>0</v>
      </c>
      <c r="I487" s="10">
        <v>2520</v>
      </c>
      <c r="J487" s="10">
        <v>2520</v>
      </c>
      <c r="K487" s="10">
        <f t="shared" si="42"/>
        <v>6195</v>
      </c>
      <c r="L487" s="10">
        <f t="shared" si="43"/>
        <v>71566</v>
      </c>
      <c r="M487" s="10">
        <f t="shared" si="44"/>
        <v>28.915662650602407</v>
      </c>
      <c r="N487" s="10">
        <f t="shared" si="45"/>
        <v>74086</v>
      </c>
      <c r="O487" s="10">
        <f t="shared" si="46"/>
        <v>8715</v>
      </c>
      <c r="P487" s="10">
        <f t="shared" si="47"/>
        <v>0</v>
      </c>
    </row>
    <row r="488" spans="1:16">
      <c r="A488" s="8" t="s">
        <v>32</v>
      </c>
      <c r="B488" s="9" t="s">
        <v>33</v>
      </c>
      <c r="C488" s="10">
        <v>36125</v>
      </c>
      <c r="D488" s="10">
        <v>36125</v>
      </c>
      <c r="E488" s="10">
        <v>2780</v>
      </c>
      <c r="F488" s="10">
        <v>60</v>
      </c>
      <c r="G488" s="10">
        <v>0</v>
      </c>
      <c r="H488" s="10">
        <v>60</v>
      </c>
      <c r="I488" s="10">
        <v>0</v>
      </c>
      <c r="J488" s="10">
        <v>0</v>
      </c>
      <c r="K488" s="10">
        <f t="shared" si="42"/>
        <v>2720</v>
      </c>
      <c r="L488" s="10">
        <f t="shared" si="43"/>
        <v>36065</v>
      </c>
      <c r="M488" s="10">
        <f t="shared" si="44"/>
        <v>2.1582733812949639</v>
      </c>
      <c r="N488" s="10">
        <f t="shared" si="45"/>
        <v>36065</v>
      </c>
      <c r="O488" s="10">
        <f t="shared" si="46"/>
        <v>2720</v>
      </c>
      <c r="P488" s="10">
        <f t="shared" si="47"/>
        <v>2.1582733812949639</v>
      </c>
    </row>
    <row r="489" spans="1:16">
      <c r="A489" s="8" t="s">
        <v>81</v>
      </c>
      <c r="B489" s="9" t="s">
        <v>82</v>
      </c>
      <c r="C489" s="10">
        <v>781</v>
      </c>
      <c r="D489" s="10">
        <v>781</v>
      </c>
      <c r="E489" s="10">
        <v>65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65</v>
      </c>
      <c r="L489" s="10">
        <f t="shared" si="43"/>
        <v>781</v>
      </c>
      <c r="M489" s="10">
        <f t="shared" si="44"/>
        <v>0</v>
      </c>
      <c r="N489" s="10">
        <f t="shared" si="45"/>
        <v>781</v>
      </c>
      <c r="O489" s="10">
        <f t="shared" si="46"/>
        <v>65</v>
      </c>
      <c r="P489" s="10">
        <f t="shared" si="47"/>
        <v>0</v>
      </c>
    </row>
    <row r="490" spans="1:16" ht="25.5">
      <c r="A490" s="8" t="s">
        <v>42</v>
      </c>
      <c r="B490" s="9" t="s">
        <v>43</v>
      </c>
      <c r="C490" s="10">
        <v>4240</v>
      </c>
      <c r="D490" s="10">
        <v>4240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4240</v>
      </c>
      <c r="M490" s="10">
        <f t="shared" si="44"/>
        <v>0</v>
      </c>
      <c r="N490" s="10">
        <f t="shared" si="45"/>
        <v>4240</v>
      </c>
      <c r="O490" s="10">
        <f t="shared" si="46"/>
        <v>0</v>
      </c>
      <c r="P490" s="10">
        <f t="shared" si="47"/>
        <v>0</v>
      </c>
    </row>
    <row r="491" spans="1:16">
      <c r="A491" s="8" t="s">
        <v>44</v>
      </c>
      <c r="B491" s="9" t="s">
        <v>45</v>
      </c>
      <c r="C491" s="10">
        <v>211468</v>
      </c>
      <c r="D491" s="10">
        <v>211468</v>
      </c>
      <c r="E491" s="10">
        <v>71550.8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71550.8</v>
      </c>
      <c r="L491" s="10">
        <f t="shared" si="43"/>
        <v>211468</v>
      </c>
      <c r="M491" s="10">
        <f t="shared" si="44"/>
        <v>0</v>
      </c>
      <c r="N491" s="10">
        <f t="shared" si="45"/>
        <v>211468</v>
      </c>
      <c r="O491" s="10">
        <f t="shared" si="46"/>
        <v>71550.8</v>
      </c>
      <c r="P491" s="10">
        <f t="shared" si="47"/>
        <v>0</v>
      </c>
    </row>
    <row r="492" spans="1:16">
      <c r="A492" s="5" t="s">
        <v>237</v>
      </c>
      <c r="B492" s="6" t="s">
        <v>76</v>
      </c>
      <c r="C492" s="7">
        <v>0</v>
      </c>
      <c r="D492" s="7">
        <v>900000</v>
      </c>
      <c r="E492" s="7">
        <v>900000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900000</v>
      </c>
      <c r="L492" s="7">
        <f t="shared" si="43"/>
        <v>900000</v>
      </c>
      <c r="M492" s="7">
        <f t="shared" si="44"/>
        <v>0</v>
      </c>
      <c r="N492" s="7">
        <f t="shared" si="45"/>
        <v>900000</v>
      </c>
      <c r="O492" s="7">
        <f t="shared" si="46"/>
        <v>900000</v>
      </c>
      <c r="P492" s="7">
        <f t="shared" si="47"/>
        <v>0</v>
      </c>
    </row>
    <row r="493" spans="1:16">
      <c r="A493" s="8" t="s">
        <v>30</v>
      </c>
      <c r="B493" s="9" t="s">
        <v>31</v>
      </c>
      <c r="C493" s="10">
        <v>0</v>
      </c>
      <c r="D493" s="10">
        <v>900000</v>
      </c>
      <c r="E493" s="10">
        <v>900000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900000</v>
      </c>
      <c r="L493" s="10">
        <f t="shared" si="43"/>
        <v>900000</v>
      </c>
      <c r="M493" s="10">
        <f t="shared" si="44"/>
        <v>0</v>
      </c>
      <c r="N493" s="10">
        <f t="shared" si="45"/>
        <v>900000</v>
      </c>
      <c r="O493" s="10">
        <f t="shared" si="46"/>
        <v>900000</v>
      </c>
      <c r="P493" s="10">
        <f t="shared" si="47"/>
        <v>0</v>
      </c>
    </row>
    <row r="494" spans="1:16" ht="38.25">
      <c r="A494" s="5" t="s">
        <v>238</v>
      </c>
      <c r="B494" s="6" t="s">
        <v>84</v>
      </c>
      <c r="C494" s="7">
        <v>0</v>
      </c>
      <c r="D494" s="7">
        <v>706114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0</v>
      </c>
      <c r="L494" s="7">
        <f t="shared" si="43"/>
        <v>706114</v>
      </c>
      <c r="M494" s="7">
        <f t="shared" si="44"/>
        <v>0</v>
      </c>
      <c r="N494" s="7">
        <f t="shared" si="45"/>
        <v>706114</v>
      </c>
      <c r="O494" s="7">
        <f t="shared" si="46"/>
        <v>0</v>
      </c>
      <c r="P494" s="7">
        <f t="shared" si="47"/>
        <v>0</v>
      </c>
    </row>
    <row r="495" spans="1:16">
      <c r="A495" s="8" t="s">
        <v>30</v>
      </c>
      <c r="B495" s="9" t="s">
        <v>31</v>
      </c>
      <c r="C495" s="10">
        <v>0</v>
      </c>
      <c r="D495" s="10">
        <v>706114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706114</v>
      </c>
      <c r="M495" s="10">
        <f t="shared" si="44"/>
        <v>0</v>
      </c>
      <c r="N495" s="10">
        <f t="shared" si="45"/>
        <v>706114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239</v>
      </c>
      <c r="B496" s="6" t="s">
        <v>240</v>
      </c>
      <c r="C496" s="7">
        <v>12435515</v>
      </c>
      <c r="D496" s="7">
        <v>12375663</v>
      </c>
      <c r="E496" s="7">
        <v>1062310</v>
      </c>
      <c r="F496" s="7">
        <v>321494.78000000003</v>
      </c>
      <c r="G496" s="7">
        <v>0</v>
      </c>
      <c r="H496" s="7">
        <v>351190.48000000004</v>
      </c>
      <c r="I496" s="7">
        <v>92.8</v>
      </c>
      <c r="J496" s="7">
        <v>62.83</v>
      </c>
      <c r="K496" s="7">
        <f t="shared" si="42"/>
        <v>740815.22</v>
      </c>
      <c r="L496" s="7">
        <f t="shared" si="43"/>
        <v>12054168.220000001</v>
      </c>
      <c r="M496" s="7">
        <f t="shared" si="44"/>
        <v>30.263744104828159</v>
      </c>
      <c r="N496" s="7">
        <f t="shared" si="45"/>
        <v>12024472.52</v>
      </c>
      <c r="O496" s="7">
        <f t="shared" si="46"/>
        <v>711119.52</v>
      </c>
      <c r="P496" s="7">
        <f t="shared" si="47"/>
        <v>33.059133397972346</v>
      </c>
    </row>
    <row r="497" spans="1:16" ht="38.25">
      <c r="A497" s="5" t="s">
        <v>241</v>
      </c>
      <c r="B497" s="6" t="s">
        <v>47</v>
      </c>
      <c r="C497" s="7">
        <v>11136515</v>
      </c>
      <c r="D497" s="7">
        <v>11036663</v>
      </c>
      <c r="E497" s="7">
        <v>912310</v>
      </c>
      <c r="F497" s="7">
        <v>321494.78000000003</v>
      </c>
      <c r="G497" s="7">
        <v>0</v>
      </c>
      <c r="H497" s="7">
        <v>351190.48000000004</v>
      </c>
      <c r="I497" s="7">
        <v>92.8</v>
      </c>
      <c r="J497" s="7">
        <v>62.83</v>
      </c>
      <c r="K497" s="7">
        <f t="shared" si="42"/>
        <v>590815.22</v>
      </c>
      <c r="L497" s="7">
        <f t="shared" si="43"/>
        <v>10715168.220000001</v>
      </c>
      <c r="M497" s="7">
        <f t="shared" si="44"/>
        <v>35.239642226874643</v>
      </c>
      <c r="N497" s="7">
        <f t="shared" si="45"/>
        <v>10685472.52</v>
      </c>
      <c r="O497" s="7">
        <f t="shared" si="46"/>
        <v>561119.52</v>
      </c>
      <c r="P497" s="7">
        <f t="shared" si="47"/>
        <v>38.494643268187353</v>
      </c>
    </row>
    <row r="498" spans="1:16">
      <c r="A498" s="8" t="s">
        <v>24</v>
      </c>
      <c r="B498" s="9" t="s">
        <v>25</v>
      </c>
      <c r="C498" s="10">
        <v>8716738</v>
      </c>
      <c r="D498" s="10">
        <v>8634892</v>
      </c>
      <c r="E498" s="10">
        <v>720650</v>
      </c>
      <c r="F498" s="10">
        <v>262610</v>
      </c>
      <c r="G498" s="10">
        <v>0</v>
      </c>
      <c r="H498" s="10">
        <v>284885</v>
      </c>
      <c r="I498" s="10">
        <v>0</v>
      </c>
      <c r="J498" s="10">
        <v>0</v>
      </c>
      <c r="K498" s="10">
        <f t="shared" si="42"/>
        <v>458040</v>
      </c>
      <c r="L498" s="10">
        <f t="shared" si="43"/>
        <v>8372282</v>
      </c>
      <c r="M498" s="10">
        <f t="shared" si="44"/>
        <v>36.440713244987165</v>
      </c>
      <c r="N498" s="10">
        <f t="shared" si="45"/>
        <v>8350007</v>
      </c>
      <c r="O498" s="10">
        <f t="shared" si="46"/>
        <v>435765</v>
      </c>
      <c r="P498" s="10">
        <f t="shared" si="47"/>
        <v>39.53167279539305</v>
      </c>
    </row>
    <row r="499" spans="1:16">
      <c r="A499" s="8" t="s">
        <v>26</v>
      </c>
      <c r="B499" s="9" t="s">
        <v>27</v>
      </c>
      <c r="C499" s="10">
        <v>1867446</v>
      </c>
      <c r="D499" s="10">
        <v>1849440</v>
      </c>
      <c r="E499" s="10">
        <v>154400</v>
      </c>
      <c r="F499" s="10">
        <v>57774.2</v>
      </c>
      <c r="G499" s="10">
        <v>0</v>
      </c>
      <c r="H499" s="10">
        <v>62674.7</v>
      </c>
      <c r="I499" s="10">
        <v>0</v>
      </c>
      <c r="J499" s="10">
        <v>0</v>
      </c>
      <c r="K499" s="10">
        <f t="shared" si="42"/>
        <v>96625.8</v>
      </c>
      <c r="L499" s="10">
        <f t="shared" si="43"/>
        <v>1791665.8</v>
      </c>
      <c r="M499" s="10">
        <f t="shared" si="44"/>
        <v>37.418523316062178</v>
      </c>
      <c r="N499" s="10">
        <f t="shared" si="45"/>
        <v>1786765.3</v>
      </c>
      <c r="O499" s="10">
        <f t="shared" si="46"/>
        <v>91725.3</v>
      </c>
      <c r="P499" s="10">
        <f t="shared" si="47"/>
        <v>40.592422279792743</v>
      </c>
    </row>
    <row r="500" spans="1:16">
      <c r="A500" s="8" t="s">
        <v>28</v>
      </c>
      <c r="B500" s="9" t="s">
        <v>29</v>
      </c>
      <c r="C500" s="10">
        <v>127200</v>
      </c>
      <c r="D500" s="10">
        <v>127200</v>
      </c>
      <c r="E500" s="10">
        <v>10000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10000</v>
      </c>
      <c r="L500" s="10">
        <f t="shared" si="43"/>
        <v>127200</v>
      </c>
      <c r="M500" s="10">
        <f t="shared" si="44"/>
        <v>0</v>
      </c>
      <c r="N500" s="10">
        <f t="shared" si="45"/>
        <v>127200</v>
      </c>
      <c r="O500" s="10">
        <f t="shared" si="46"/>
        <v>10000</v>
      </c>
      <c r="P500" s="10">
        <f t="shared" si="47"/>
        <v>0</v>
      </c>
    </row>
    <row r="501" spans="1:16">
      <c r="A501" s="8" t="s">
        <v>30</v>
      </c>
      <c r="B501" s="9" t="s">
        <v>31</v>
      </c>
      <c r="C501" s="10">
        <v>202797</v>
      </c>
      <c r="D501" s="10">
        <v>202797</v>
      </c>
      <c r="E501" s="10">
        <v>18000</v>
      </c>
      <c r="F501" s="10">
        <v>1110.58</v>
      </c>
      <c r="G501" s="10">
        <v>0</v>
      </c>
      <c r="H501" s="10">
        <v>1110.58</v>
      </c>
      <c r="I501" s="10">
        <v>0</v>
      </c>
      <c r="J501" s="10">
        <v>0</v>
      </c>
      <c r="K501" s="10">
        <f t="shared" si="42"/>
        <v>16889.419999999998</v>
      </c>
      <c r="L501" s="10">
        <f t="shared" si="43"/>
        <v>201686.42</v>
      </c>
      <c r="M501" s="10">
        <f t="shared" si="44"/>
        <v>6.169888888888889</v>
      </c>
      <c r="N501" s="10">
        <f t="shared" si="45"/>
        <v>201686.42</v>
      </c>
      <c r="O501" s="10">
        <f t="shared" si="46"/>
        <v>16889.419999999998</v>
      </c>
      <c r="P501" s="10">
        <f t="shared" si="47"/>
        <v>6.169888888888889</v>
      </c>
    </row>
    <row r="502" spans="1:16">
      <c r="A502" s="8" t="s">
        <v>32</v>
      </c>
      <c r="B502" s="9" t="s">
        <v>33</v>
      </c>
      <c r="C502" s="10">
        <v>2650</v>
      </c>
      <c r="D502" s="10">
        <v>2650</v>
      </c>
      <c r="E502" s="10">
        <v>250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250</v>
      </c>
      <c r="L502" s="10">
        <f t="shared" si="43"/>
        <v>2650</v>
      </c>
      <c r="M502" s="10">
        <f t="shared" si="44"/>
        <v>0</v>
      </c>
      <c r="N502" s="10">
        <f t="shared" si="45"/>
        <v>2650</v>
      </c>
      <c r="O502" s="10">
        <f t="shared" si="46"/>
        <v>250</v>
      </c>
      <c r="P502" s="10">
        <f t="shared" si="47"/>
        <v>0</v>
      </c>
    </row>
    <row r="503" spans="1:16">
      <c r="A503" s="8" t="s">
        <v>34</v>
      </c>
      <c r="B503" s="9" t="s">
        <v>35</v>
      </c>
      <c r="C503" s="10">
        <v>108987</v>
      </c>
      <c r="D503" s="10">
        <v>108987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108987</v>
      </c>
      <c r="M503" s="10">
        <f t="shared" si="44"/>
        <v>0</v>
      </c>
      <c r="N503" s="10">
        <f t="shared" si="45"/>
        <v>108987</v>
      </c>
      <c r="O503" s="10">
        <f t="shared" si="46"/>
        <v>0</v>
      </c>
      <c r="P503" s="10">
        <f t="shared" si="47"/>
        <v>0</v>
      </c>
    </row>
    <row r="504" spans="1:16">
      <c r="A504" s="8" t="s">
        <v>36</v>
      </c>
      <c r="B504" s="9" t="s">
        <v>37</v>
      </c>
      <c r="C504" s="10">
        <v>3126</v>
      </c>
      <c r="D504" s="10">
        <v>3126</v>
      </c>
      <c r="E504" s="10">
        <v>260</v>
      </c>
      <c r="F504" s="10">
        <v>0</v>
      </c>
      <c r="G504" s="10">
        <v>0</v>
      </c>
      <c r="H504" s="10">
        <v>0</v>
      </c>
      <c r="I504" s="10">
        <v>92.8</v>
      </c>
      <c r="J504" s="10">
        <v>0</v>
      </c>
      <c r="K504" s="10">
        <f t="shared" si="42"/>
        <v>260</v>
      </c>
      <c r="L504" s="10">
        <f t="shared" si="43"/>
        <v>3126</v>
      </c>
      <c r="M504" s="10">
        <f t="shared" si="44"/>
        <v>0</v>
      </c>
      <c r="N504" s="10">
        <f t="shared" si="45"/>
        <v>3126</v>
      </c>
      <c r="O504" s="10">
        <f t="shared" si="46"/>
        <v>260</v>
      </c>
      <c r="P504" s="10">
        <f t="shared" si="47"/>
        <v>0</v>
      </c>
    </row>
    <row r="505" spans="1:16">
      <c r="A505" s="8" t="s">
        <v>38</v>
      </c>
      <c r="B505" s="9" t="s">
        <v>39</v>
      </c>
      <c r="C505" s="10">
        <v>91671</v>
      </c>
      <c r="D505" s="10">
        <v>91671</v>
      </c>
      <c r="E505" s="10">
        <v>7600</v>
      </c>
      <c r="F505" s="10">
        <v>0</v>
      </c>
      <c r="G505" s="10">
        <v>0</v>
      </c>
      <c r="H505" s="10">
        <v>2520.1999999999998</v>
      </c>
      <c r="I505" s="10">
        <v>0</v>
      </c>
      <c r="J505" s="10">
        <v>62.83</v>
      </c>
      <c r="K505" s="10">
        <f t="shared" si="42"/>
        <v>7600</v>
      </c>
      <c r="L505" s="10">
        <f t="shared" si="43"/>
        <v>91671</v>
      </c>
      <c r="M505" s="10">
        <f t="shared" si="44"/>
        <v>0</v>
      </c>
      <c r="N505" s="10">
        <f t="shared" si="45"/>
        <v>89150.8</v>
      </c>
      <c r="O505" s="10">
        <f t="shared" si="46"/>
        <v>5079.8</v>
      </c>
      <c r="P505" s="10">
        <f t="shared" si="47"/>
        <v>33.160526315789475</v>
      </c>
    </row>
    <row r="506" spans="1:16" ht="25.5">
      <c r="A506" s="8" t="s">
        <v>42</v>
      </c>
      <c r="B506" s="9" t="s">
        <v>43</v>
      </c>
      <c r="C506" s="10">
        <v>2120</v>
      </c>
      <c r="D506" s="10">
        <v>2120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2120</v>
      </c>
      <c r="M506" s="10">
        <f t="shared" si="44"/>
        <v>0</v>
      </c>
      <c r="N506" s="10">
        <f t="shared" si="45"/>
        <v>2120</v>
      </c>
      <c r="O506" s="10">
        <f t="shared" si="46"/>
        <v>0</v>
      </c>
      <c r="P506" s="10">
        <f t="shared" si="47"/>
        <v>0</v>
      </c>
    </row>
    <row r="507" spans="1:16">
      <c r="A507" s="8" t="s">
        <v>44</v>
      </c>
      <c r="B507" s="9" t="s">
        <v>45</v>
      </c>
      <c r="C507" s="10">
        <v>13780</v>
      </c>
      <c r="D507" s="10">
        <v>13780</v>
      </c>
      <c r="E507" s="10">
        <v>1150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1150</v>
      </c>
      <c r="L507" s="10">
        <f t="shared" si="43"/>
        <v>13780</v>
      </c>
      <c r="M507" s="10">
        <f t="shared" si="44"/>
        <v>0</v>
      </c>
      <c r="N507" s="10">
        <f t="shared" si="45"/>
        <v>13780</v>
      </c>
      <c r="O507" s="10">
        <f t="shared" si="46"/>
        <v>1150</v>
      </c>
      <c r="P507" s="10">
        <f t="shared" si="47"/>
        <v>0</v>
      </c>
    </row>
    <row r="508" spans="1:16">
      <c r="A508" s="5" t="s">
        <v>242</v>
      </c>
      <c r="B508" s="6" t="s">
        <v>169</v>
      </c>
      <c r="C508" s="7">
        <v>50000</v>
      </c>
      <c r="D508" s="7">
        <v>50000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50000</v>
      </c>
      <c r="M508" s="7">
        <f t="shared" si="44"/>
        <v>0</v>
      </c>
      <c r="N508" s="7">
        <f t="shared" si="45"/>
        <v>50000</v>
      </c>
      <c r="O508" s="7">
        <f t="shared" si="46"/>
        <v>0</v>
      </c>
      <c r="P508" s="7">
        <f t="shared" si="47"/>
        <v>0</v>
      </c>
    </row>
    <row r="509" spans="1:16">
      <c r="A509" s="8" t="s">
        <v>28</v>
      </c>
      <c r="B509" s="9" t="s">
        <v>29</v>
      </c>
      <c r="C509" s="10">
        <v>30000</v>
      </c>
      <c r="D509" s="10">
        <v>30000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30000</v>
      </c>
      <c r="M509" s="10">
        <f t="shared" si="44"/>
        <v>0</v>
      </c>
      <c r="N509" s="10">
        <f t="shared" si="45"/>
        <v>30000</v>
      </c>
      <c r="O509" s="10">
        <f t="shared" si="46"/>
        <v>0</v>
      </c>
      <c r="P509" s="10">
        <f t="shared" si="47"/>
        <v>0</v>
      </c>
    </row>
    <row r="510" spans="1:16">
      <c r="A510" s="8" t="s">
        <v>30</v>
      </c>
      <c r="B510" s="9" t="s">
        <v>31</v>
      </c>
      <c r="C510" s="10">
        <v>20000</v>
      </c>
      <c r="D510" s="10">
        <v>20000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20000</v>
      </c>
      <c r="M510" s="10">
        <f t="shared" si="44"/>
        <v>0</v>
      </c>
      <c r="N510" s="10">
        <f t="shared" si="45"/>
        <v>20000</v>
      </c>
      <c r="O510" s="10">
        <f t="shared" si="46"/>
        <v>0</v>
      </c>
      <c r="P510" s="10">
        <f t="shared" si="47"/>
        <v>0</v>
      </c>
    </row>
    <row r="511" spans="1:16">
      <c r="A511" s="5" t="s">
        <v>243</v>
      </c>
      <c r="B511" s="6" t="s">
        <v>173</v>
      </c>
      <c r="C511" s="7">
        <v>299000</v>
      </c>
      <c r="D511" s="7">
        <v>399000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0</v>
      </c>
      <c r="L511" s="7">
        <f t="shared" si="43"/>
        <v>399000</v>
      </c>
      <c r="M511" s="7">
        <f t="shared" si="44"/>
        <v>0</v>
      </c>
      <c r="N511" s="7">
        <f t="shared" si="45"/>
        <v>399000</v>
      </c>
      <c r="O511" s="7">
        <f t="shared" si="46"/>
        <v>0</v>
      </c>
      <c r="P511" s="7">
        <f t="shared" si="47"/>
        <v>0</v>
      </c>
    </row>
    <row r="512" spans="1:16" ht="25.5">
      <c r="A512" s="8" t="s">
        <v>244</v>
      </c>
      <c r="B512" s="9" t="s">
        <v>245</v>
      </c>
      <c r="C512" s="10">
        <v>299000</v>
      </c>
      <c r="D512" s="10">
        <v>399000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399000</v>
      </c>
      <c r="M512" s="10">
        <f t="shared" si="44"/>
        <v>0</v>
      </c>
      <c r="N512" s="10">
        <f t="shared" si="45"/>
        <v>399000</v>
      </c>
      <c r="O512" s="10">
        <f t="shared" si="46"/>
        <v>0</v>
      </c>
      <c r="P512" s="10">
        <f t="shared" si="47"/>
        <v>0</v>
      </c>
    </row>
    <row r="513" spans="1:16">
      <c r="A513" s="5" t="s">
        <v>246</v>
      </c>
      <c r="B513" s="6" t="s">
        <v>247</v>
      </c>
      <c r="C513" s="7">
        <v>0</v>
      </c>
      <c r="D513" s="7">
        <v>50000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50000</v>
      </c>
      <c r="M513" s="7">
        <f t="shared" si="44"/>
        <v>0</v>
      </c>
      <c r="N513" s="7">
        <f t="shared" si="45"/>
        <v>50000</v>
      </c>
      <c r="O513" s="7">
        <f t="shared" si="46"/>
        <v>0</v>
      </c>
      <c r="P513" s="7">
        <f t="shared" si="47"/>
        <v>0</v>
      </c>
    </row>
    <row r="514" spans="1:16">
      <c r="A514" s="8" t="s">
        <v>30</v>
      </c>
      <c r="B514" s="9" t="s">
        <v>31</v>
      </c>
      <c r="C514" s="10">
        <v>0</v>
      </c>
      <c r="D514" s="10">
        <v>50000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50000</v>
      </c>
      <c r="M514" s="10">
        <f t="shared" si="44"/>
        <v>0</v>
      </c>
      <c r="N514" s="10">
        <f t="shared" si="45"/>
        <v>50000</v>
      </c>
      <c r="O514" s="10">
        <f t="shared" si="46"/>
        <v>0</v>
      </c>
      <c r="P514" s="10">
        <f t="shared" si="47"/>
        <v>0</v>
      </c>
    </row>
    <row r="515" spans="1:16">
      <c r="A515" s="5" t="s">
        <v>248</v>
      </c>
      <c r="B515" s="6" t="s">
        <v>69</v>
      </c>
      <c r="C515" s="7">
        <v>950000</v>
      </c>
      <c r="D515" s="7">
        <v>840000</v>
      </c>
      <c r="E515" s="7">
        <v>150000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150000</v>
      </c>
      <c r="L515" s="7">
        <f t="shared" si="43"/>
        <v>840000</v>
      </c>
      <c r="M515" s="7">
        <f t="shared" si="44"/>
        <v>0</v>
      </c>
      <c r="N515" s="7">
        <f t="shared" si="45"/>
        <v>840000</v>
      </c>
      <c r="O515" s="7">
        <f t="shared" si="46"/>
        <v>150000</v>
      </c>
      <c r="P515" s="7">
        <f t="shared" si="47"/>
        <v>0</v>
      </c>
    </row>
    <row r="516" spans="1:16">
      <c r="A516" s="8" t="s">
        <v>30</v>
      </c>
      <c r="B516" s="9" t="s">
        <v>31</v>
      </c>
      <c r="C516" s="10">
        <v>750000</v>
      </c>
      <c r="D516" s="10">
        <v>640000</v>
      </c>
      <c r="E516" s="10">
        <v>100000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100000</v>
      </c>
      <c r="L516" s="10">
        <f t="shared" si="43"/>
        <v>640000</v>
      </c>
      <c r="M516" s="10">
        <f t="shared" si="44"/>
        <v>0</v>
      </c>
      <c r="N516" s="10">
        <f t="shared" si="45"/>
        <v>640000</v>
      </c>
      <c r="O516" s="10">
        <f t="shared" si="46"/>
        <v>100000</v>
      </c>
      <c r="P516" s="10">
        <f t="shared" si="47"/>
        <v>0</v>
      </c>
    </row>
    <row r="517" spans="1:16">
      <c r="A517" s="8" t="s">
        <v>85</v>
      </c>
      <c r="B517" s="9" t="s">
        <v>86</v>
      </c>
      <c r="C517" s="10">
        <v>200000</v>
      </c>
      <c r="D517" s="10">
        <v>200000</v>
      </c>
      <c r="E517" s="10">
        <v>50000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50000</v>
      </c>
      <c r="L517" s="10">
        <f t="shared" si="43"/>
        <v>200000</v>
      </c>
      <c r="M517" s="10">
        <f t="shared" si="44"/>
        <v>0</v>
      </c>
      <c r="N517" s="10">
        <f t="shared" si="45"/>
        <v>200000</v>
      </c>
      <c r="O517" s="10">
        <f t="shared" si="46"/>
        <v>50000</v>
      </c>
      <c r="P517" s="10">
        <f t="shared" si="47"/>
        <v>0</v>
      </c>
    </row>
    <row r="518" spans="1:16">
      <c r="A518" s="5" t="s">
        <v>249</v>
      </c>
      <c r="B518" s="6" t="s">
        <v>250</v>
      </c>
      <c r="C518" s="7">
        <v>249374447</v>
      </c>
      <c r="D518" s="7">
        <v>240594130.38999999</v>
      </c>
      <c r="E518" s="7">
        <v>17873082</v>
      </c>
      <c r="F518" s="7">
        <v>2364281.54</v>
      </c>
      <c r="G518" s="7">
        <v>101210</v>
      </c>
      <c r="H518" s="7">
        <v>7427099.3699999992</v>
      </c>
      <c r="I518" s="7">
        <v>79684.42</v>
      </c>
      <c r="J518" s="7">
        <v>1406334.6099999999</v>
      </c>
      <c r="K518" s="7">
        <f t="shared" ref="K518:K581" si="48">E518-F518</f>
        <v>15508800.460000001</v>
      </c>
      <c r="L518" s="7">
        <f t="shared" ref="L518:L581" si="49">D518-F518</f>
        <v>238229848.84999999</v>
      </c>
      <c r="M518" s="7">
        <f t="shared" ref="M518:M581" si="50">IF(E518=0,0,(F518/E518)*100)</f>
        <v>13.228169265938577</v>
      </c>
      <c r="N518" s="7">
        <f t="shared" ref="N518:N581" si="51">D518-H518</f>
        <v>233167031.01999998</v>
      </c>
      <c r="O518" s="7">
        <f t="shared" ref="O518:O581" si="52">E518-H518</f>
        <v>10445982.630000001</v>
      </c>
      <c r="P518" s="7">
        <f t="shared" ref="P518:P581" si="53">IF(E518=0,0,(H518/E518)*100)</f>
        <v>41.554665110359807</v>
      </c>
    </row>
    <row r="519" spans="1:16" ht="38.25">
      <c r="A519" s="5" t="s">
        <v>251</v>
      </c>
      <c r="B519" s="6" t="s">
        <v>47</v>
      </c>
      <c r="C519" s="7">
        <v>2590183</v>
      </c>
      <c r="D519" s="7">
        <v>2566471</v>
      </c>
      <c r="E519" s="7">
        <v>213770</v>
      </c>
      <c r="F519" s="7">
        <v>78239.58</v>
      </c>
      <c r="G519" s="7">
        <v>0</v>
      </c>
      <c r="H519" s="7">
        <v>36577.25</v>
      </c>
      <c r="I519" s="7">
        <v>78239.58</v>
      </c>
      <c r="J519" s="7">
        <v>78239.58</v>
      </c>
      <c r="K519" s="7">
        <f t="shared" si="48"/>
        <v>135530.41999999998</v>
      </c>
      <c r="L519" s="7">
        <f t="shared" si="49"/>
        <v>2488231.42</v>
      </c>
      <c r="M519" s="7">
        <f t="shared" si="50"/>
        <v>36.599887729803058</v>
      </c>
      <c r="N519" s="7">
        <f t="shared" si="51"/>
        <v>2529893.75</v>
      </c>
      <c r="O519" s="7">
        <f t="shared" si="52"/>
        <v>177192.75</v>
      </c>
      <c r="P519" s="7">
        <f t="shared" si="53"/>
        <v>17.110562754362167</v>
      </c>
    </row>
    <row r="520" spans="1:16">
      <c r="A520" s="8" t="s">
        <v>24</v>
      </c>
      <c r="B520" s="9" t="s">
        <v>25</v>
      </c>
      <c r="C520" s="10">
        <v>2053642</v>
      </c>
      <c r="D520" s="10">
        <v>2034206</v>
      </c>
      <c r="E520" s="10">
        <v>170000</v>
      </c>
      <c r="F520" s="10">
        <v>64666.46</v>
      </c>
      <c r="G520" s="10">
        <v>0</v>
      </c>
      <c r="H520" s="10">
        <v>29758.04</v>
      </c>
      <c r="I520" s="10">
        <v>64666.46</v>
      </c>
      <c r="J520" s="10">
        <v>64666.46</v>
      </c>
      <c r="K520" s="10">
        <f t="shared" si="48"/>
        <v>105333.54000000001</v>
      </c>
      <c r="L520" s="10">
        <f t="shared" si="49"/>
        <v>1969539.54</v>
      </c>
      <c r="M520" s="10">
        <f t="shared" si="50"/>
        <v>38.039094117647061</v>
      </c>
      <c r="N520" s="10">
        <f t="shared" si="51"/>
        <v>2004447.96</v>
      </c>
      <c r="O520" s="10">
        <f t="shared" si="52"/>
        <v>140241.96</v>
      </c>
      <c r="P520" s="10">
        <f t="shared" si="53"/>
        <v>17.504729411764703</v>
      </c>
    </row>
    <row r="521" spans="1:16">
      <c r="A521" s="8" t="s">
        <v>26</v>
      </c>
      <c r="B521" s="9" t="s">
        <v>27</v>
      </c>
      <c r="C521" s="10">
        <v>451801</v>
      </c>
      <c r="D521" s="10">
        <v>447525</v>
      </c>
      <c r="E521" s="10">
        <v>37400</v>
      </c>
      <c r="F521" s="10">
        <v>13573.12</v>
      </c>
      <c r="G521" s="10">
        <v>0</v>
      </c>
      <c r="H521" s="10">
        <v>6546.77</v>
      </c>
      <c r="I521" s="10">
        <v>13573.12</v>
      </c>
      <c r="J521" s="10">
        <v>13573.12</v>
      </c>
      <c r="K521" s="10">
        <f t="shared" si="48"/>
        <v>23826.879999999997</v>
      </c>
      <c r="L521" s="10">
        <f t="shared" si="49"/>
        <v>433951.88</v>
      </c>
      <c r="M521" s="10">
        <f t="shared" si="50"/>
        <v>36.291764705882358</v>
      </c>
      <c r="N521" s="10">
        <f t="shared" si="51"/>
        <v>440978.23</v>
      </c>
      <c r="O521" s="10">
        <f t="shared" si="52"/>
        <v>30853.23</v>
      </c>
      <c r="P521" s="10">
        <f t="shared" si="53"/>
        <v>17.504732620320855</v>
      </c>
    </row>
    <row r="522" spans="1:16">
      <c r="A522" s="8" t="s">
        <v>28</v>
      </c>
      <c r="B522" s="9" t="s">
        <v>29</v>
      </c>
      <c r="C522" s="10">
        <v>40000</v>
      </c>
      <c r="D522" s="10">
        <v>40000</v>
      </c>
      <c r="E522" s="10">
        <v>3000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3000</v>
      </c>
      <c r="L522" s="10">
        <f t="shared" si="49"/>
        <v>40000</v>
      </c>
      <c r="M522" s="10">
        <f t="shared" si="50"/>
        <v>0</v>
      </c>
      <c r="N522" s="10">
        <f t="shared" si="51"/>
        <v>40000</v>
      </c>
      <c r="O522" s="10">
        <f t="shared" si="52"/>
        <v>3000</v>
      </c>
      <c r="P522" s="10">
        <f t="shared" si="53"/>
        <v>0</v>
      </c>
    </row>
    <row r="523" spans="1:16">
      <c r="A523" s="8" t="s">
        <v>30</v>
      </c>
      <c r="B523" s="9" t="s">
        <v>31</v>
      </c>
      <c r="C523" s="10">
        <v>43900</v>
      </c>
      <c r="D523" s="10">
        <v>43900</v>
      </c>
      <c r="E523" s="10">
        <v>3300</v>
      </c>
      <c r="F523" s="10">
        <v>0</v>
      </c>
      <c r="G523" s="10">
        <v>0</v>
      </c>
      <c r="H523" s="10">
        <v>272.44</v>
      </c>
      <c r="I523" s="10">
        <v>0</v>
      </c>
      <c r="J523" s="10">
        <v>0</v>
      </c>
      <c r="K523" s="10">
        <f t="shared" si="48"/>
        <v>3300</v>
      </c>
      <c r="L523" s="10">
        <f t="shared" si="49"/>
        <v>43900</v>
      </c>
      <c r="M523" s="10">
        <f t="shared" si="50"/>
        <v>0</v>
      </c>
      <c r="N523" s="10">
        <f t="shared" si="51"/>
        <v>43627.56</v>
      </c>
      <c r="O523" s="10">
        <f t="shared" si="52"/>
        <v>3027.56</v>
      </c>
      <c r="P523" s="10">
        <f t="shared" si="53"/>
        <v>8.2557575757575759</v>
      </c>
    </row>
    <row r="524" spans="1:16">
      <c r="A524" s="8" t="s">
        <v>32</v>
      </c>
      <c r="B524" s="9" t="s">
        <v>33</v>
      </c>
      <c r="C524" s="10">
        <v>840</v>
      </c>
      <c r="D524" s="10">
        <v>840</v>
      </c>
      <c r="E524" s="10">
        <v>70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70</v>
      </c>
      <c r="L524" s="10">
        <f t="shared" si="49"/>
        <v>840</v>
      </c>
      <c r="M524" s="10">
        <f t="shared" si="50"/>
        <v>0</v>
      </c>
      <c r="N524" s="10">
        <f t="shared" si="51"/>
        <v>840</v>
      </c>
      <c r="O524" s="10">
        <f t="shared" si="52"/>
        <v>70</v>
      </c>
      <c r="P524" s="10">
        <f t="shared" si="53"/>
        <v>0</v>
      </c>
    </row>
    <row r="525" spans="1:16">
      <c r="A525" s="5" t="s">
        <v>252</v>
      </c>
      <c r="B525" s="6" t="s">
        <v>51</v>
      </c>
      <c r="C525" s="7">
        <v>35472</v>
      </c>
      <c r="D525" s="7">
        <v>14752</v>
      </c>
      <c r="E525" s="7">
        <v>2960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2960</v>
      </c>
      <c r="L525" s="7">
        <f t="shared" si="49"/>
        <v>14752</v>
      </c>
      <c r="M525" s="7">
        <f t="shared" si="50"/>
        <v>0</v>
      </c>
      <c r="N525" s="7">
        <f t="shared" si="51"/>
        <v>14752</v>
      </c>
      <c r="O525" s="7">
        <f t="shared" si="52"/>
        <v>2960</v>
      </c>
      <c r="P525" s="7">
        <f t="shared" si="53"/>
        <v>0</v>
      </c>
    </row>
    <row r="526" spans="1:16">
      <c r="A526" s="8" t="s">
        <v>44</v>
      </c>
      <c r="B526" s="9" t="s">
        <v>45</v>
      </c>
      <c r="C526" s="10">
        <v>35472</v>
      </c>
      <c r="D526" s="10">
        <v>14752</v>
      </c>
      <c r="E526" s="10">
        <v>2960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2960</v>
      </c>
      <c r="L526" s="10">
        <f t="shared" si="49"/>
        <v>14752</v>
      </c>
      <c r="M526" s="10">
        <f t="shared" si="50"/>
        <v>0</v>
      </c>
      <c r="N526" s="10">
        <f t="shared" si="51"/>
        <v>14752</v>
      </c>
      <c r="O526" s="10">
        <f t="shared" si="52"/>
        <v>2960</v>
      </c>
      <c r="P526" s="10">
        <f t="shared" si="53"/>
        <v>0</v>
      </c>
    </row>
    <row r="527" spans="1:16" ht="25.5">
      <c r="A527" s="5" t="s">
        <v>253</v>
      </c>
      <c r="B527" s="6" t="s">
        <v>254</v>
      </c>
      <c r="C527" s="7">
        <v>2082456</v>
      </c>
      <c r="D527" s="7">
        <v>2082456</v>
      </c>
      <c r="E527" s="7">
        <v>382456</v>
      </c>
      <c r="F527" s="7">
        <v>0</v>
      </c>
      <c r="G527" s="7">
        <v>0</v>
      </c>
      <c r="H527" s="7">
        <v>0</v>
      </c>
      <c r="I527" s="7">
        <v>0</v>
      </c>
      <c r="J527" s="7">
        <v>109448.84</v>
      </c>
      <c r="K527" s="7">
        <f t="shared" si="48"/>
        <v>382456</v>
      </c>
      <c r="L527" s="7">
        <f t="shared" si="49"/>
        <v>2082456</v>
      </c>
      <c r="M527" s="7">
        <f t="shared" si="50"/>
        <v>0</v>
      </c>
      <c r="N527" s="7">
        <f t="shared" si="51"/>
        <v>2082456</v>
      </c>
      <c r="O527" s="7">
        <f t="shared" si="52"/>
        <v>382456</v>
      </c>
      <c r="P527" s="7">
        <f t="shared" si="53"/>
        <v>0</v>
      </c>
    </row>
    <row r="528" spans="1:16" ht="25.5">
      <c r="A528" s="8" t="s">
        <v>56</v>
      </c>
      <c r="B528" s="9" t="s">
        <v>57</v>
      </c>
      <c r="C528" s="10">
        <v>2082456</v>
      </c>
      <c r="D528" s="10">
        <v>2082456</v>
      </c>
      <c r="E528" s="10">
        <v>382456</v>
      </c>
      <c r="F528" s="10">
        <v>0</v>
      </c>
      <c r="G528" s="10">
        <v>0</v>
      </c>
      <c r="H528" s="10">
        <v>0</v>
      </c>
      <c r="I528" s="10">
        <v>0</v>
      </c>
      <c r="J528" s="10">
        <v>109448.84</v>
      </c>
      <c r="K528" s="10">
        <f t="shared" si="48"/>
        <v>382456</v>
      </c>
      <c r="L528" s="10">
        <f t="shared" si="49"/>
        <v>2082456</v>
      </c>
      <c r="M528" s="10">
        <f t="shared" si="50"/>
        <v>0</v>
      </c>
      <c r="N528" s="10">
        <f t="shared" si="51"/>
        <v>2082456</v>
      </c>
      <c r="O528" s="10">
        <f t="shared" si="52"/>
        <v>382456</v>
      </c>
      <c r="P528" s="10">
        <f t="shared" si="53"/>
        <v>0</v>
      </c>
    </row>
    <row r="529" spans="1:16">
      <c r="A529" s="5" t="s">
        <v>255</v>
      </c>
      <c r="B529" s="6" t="s">
        <v>256</v>
      </c>
      <c r="C529" s="7">
        <v>138420320</v>
      </c>
      <c r="D529" s="7">
        <v>138360320</v>
      </c>
      <c r="E529" s="7">
        <v>9629550</v>
      </c>
      <c r="F529" s="7">
        <v>0</v>
      </c>
      <c r="G529" s="7">
        <v>0</v>
      </c>
      <c r="H529" s="7">
        <v>2074018.23</v>
      </c>
      <c r="I529" s="7">
        <v>1444.84</v>
      </c>
      <c r="J529" s="7">
        <v>8000</v>
      </c>
      <c r="K529" s="7">
        <f t="shared" si="48"/>
        <v>9629550</v>
      </c>
      <c r="L529" s="7">
        <f t="shared" si="49"/>
        <v>138360320</v>
      </c>
      <c r="M529" s="7">
        <f t="shared" si="50"/>
        <v>0</v>
      </c>
      <c r="N529" s="7">
        <f t="shared" si="51"/>
        <v>136286301.77000001</v>
      </c>
      <c r="O529" s="7">
        <f t="shared" si="52"/>
        <v>7555531.7699999996</v>
      </c>
      <c r="P529" s="7">
        <f t="shared" si="53"/>
        <v>21.538059722416936</v>
      </c>
    </row>
    <row r="530" spans="1:16" ht="25.5">
      <c r="A530" s="8" t="s">
        <v>56</v>
      </c>
      <c r="B530" s="9" t="s">
        <v>57</v>
      </c>
      <c r="C530" s="10">
        <v>138420320</v>
      </c>
      <c r="D530" s="10">
        <v>138360320</v>
      </c>
      <c r="E530" s="10">
        <v>9629550</v>
      </c>
      <c r="F530" s="10">
        <v>0</v>
      </c>
      <c r="G530" s="10">
        <v>0</v>
      </c>
      <c r="H530" s="10">
        <v>2074018.23</v>
      </c>
      <c r="I530" s="10">
        <v>1444.84</v>
      </c>
      <c r="J530" s="10">
        <v>8000</v>
      </c>
      <c r="K530" s="10">
        <f t="shared" si="48"/>
        <v>9629550</v>
      </c>
      <c r="L530" s="10">
        <f t="shared" si="49"/>
        <v>138360320</v>
      </c>
      <c r="M530" s="10">
        <f t="shared" si="50"/>
        <v>0</v>
      </c>
      <c r="N530" s="10">
        <f t="shared" si="51"/>
        <v>136286301.77000001</v>
      </c>
      <c r="O530" s="10">
        <f t="shared" si="52"/>
        <v>7555531.7699999996</v>
      </c>
      <c r="P530" s="10">
        <f t="shared" si="53"/>
        <v>21.538059722416936</v>
      </c>
    </row>
    <row r="531" spans="1:16" ht="25.5">
      <c r="A531" s="5" t="s">
        <v>257</v>
      </c>
      <c r="B531" s="6" t="s">
        <v>258</v>
      </c>
      <c r="C531" s="7">
        <v>10874216</v>
      </c>
      <c r="D531" s="7">
        <v>10509216</v>
      </c>
      <c r="E531" s="7">
        <v>1774346</v>
      </c>
      <c r="F531" s="7">
        <v>80661</v>
      </c>
      <c r="G531" s="7">
        <v>101210</v>
      </c>
      <c r="H531" s="7">
        <v>171529.05</v>
      </c>
      <c r="I531" s="7">
        <v>0</v>
      </c>
      <c r="J531" s="7">
        <v>257460</v>
      </c>
      <c r="K531" s="7">
        <f t="shared" si="48"/>
        <v>1693685</v>
      </c>
      <c r="L531" s="7">
        <f t="shared" si="49"/>
        <v>10428555</v>
      </c>
      <c r="M531" s="7">
        <f t="shared" si="50"/>
        <v>4.54595665107031</v>
      </c>
      <c r="N531" s="7">
        <f t="shared" si="51"/>
        <v>10337686.949999999</v>
      </c>
      <c r="O531" s="7">
        <f t="shared" si="52"/>
        <v>1602816.95</v>
      </c>
      <c r="P531" s="7">
        <f t="shared" si="53"/>
        <v>9.6671703264188604</v>
      </c>
    </row>
    <row r="532" spans="1:16" ht="25.5">
      <c r="A532" s="8" t="s">
        <v>56</v>
      </c>
      <c r="B532" s="9" t="s">
        <v>57</v>
      </c>
      <c r="C532" s="10">
        <v>10874216</v>
      </c>
      <c r="D532" s="10">
        <v>10509216</v>
      </c>
      <c r="E532" s="10">
        <v>1774346</v>
      </c>
      <c r="F532" s="10">
        <v>80661</v>
      </c>
      <c r="G532" s="10">
        <v>101210</v>
      </c>
      <c r="H532" s="10">
        <v>171529.05</v>
      </c>
      <c r="I532" s="10">
        <v>0</v>
      </c>
      <c r="J532" s="10">
        <v>257460</v>
      </c>
      <c r="K532" s="10">
        <f t="shared" si="48"/>
        <v>1693685</v>
      </c>
      <c r="L532" s="10">
        <f t="shared" si="49"/>
        <v>10428555</v>
      </c>
      <c r="M532" s="10">
        <f t="shared" si="50"/>
        <v>4.54595665107031</v>
      </c>
      <c r="N532" s="10">
        <f t="shared" si="51"/>
        <v>10337686.949999999</v>
      </c>
      <c r="O532" s="10">
        <f t="shared" si="52"/>
        <v>1602816.95</v>
      </c>
      <c r="P532" s="10">
        <f t="shared" si="53"/>
        <v>9.6671703264188604</v>
      </c>
    </row>
    <row r="533" spans="1:16" ht="25.5">
      <c r="A533" s="5" t="s">
        <v>259</v>
      </c>
      <c r="B533" s="6" t="s">
        <v>260</v>
      </c>
      <c r="C533" s="7">
        <v>95371800</v>
      </c>
      <c r="D533" s="7">
        <v>86982915.390000001</v>
      </c>
      <c r="E533" s="7">
        <v>5870000</v>
      </c>
      <c r="F533" s="7">
        <v>2205380.96</v>
      </c>
      <c r="G533" s="7">
        <v>0</v>
      </c>
      <c r="H533" s="7">
        <v>5144974.84</v>
      </c>
      <c r="I533" s="7">
        <v>0</v>
      </c>
      <c r="J533" s="7">
        <v>953186.19</v>
      </c>
      <c r="K533" s="7">
        <f t="shared" si="48"/>
        <v>3664619.04</v>
      </c>
      <c r="L533" s="7">
        <f t="shared" si="49"/>
        <v>84777534.430000007</v>
      </c>
      <c r="M533" s="7">
        <f t="shared" si="50"/>
        <v>37.570374105621809</v>
      </c>
      <c r="N533" s="7">
        <f t="shared" si="51"/>
        <v>81837940.549999997</v>
      </c>
      <c r="O533" s="7">
        <f t="shared" si="52"/>
        <v>725025.16000000015</v>
      </c>
      <c r="P533" s="7">
        <f t="shared" si="53"/>
        <v>87.648634412265764</v>
      </c>
    </row>
    <row r="534" spans="1:16" ht="25.5">
      <c r="A534" s="8" t="s">
        <v>56</v>
      </c>
      <c r="B534" s="9" t="s">
        <v>57</v>
      </c>
      <c r="C534" s="10">
        <v>95371800</v>
      </c>
      <c r="D534" s="10">
        <v>86982915.390000001</v>
      </c>
      <c r="E534" s="10">
        <v>5870000</v>
      </c>
      <c r="F534" s="10">
        <v>2205380.96</v>
      </c>
      <c r="G534" s="10">
        <v>0</v>
      </c>
      <c r="H534" s="10">
        <v>5144974.84</v>
      </c>
      <c r="I534" s="10">
        <v>0</v>
      </c>
      <c r="J534" s="10">
        <v>953186.19</v>
      </c>
      <c r="K534" s="10">
        <f t="shared" si="48"/>
        <v>3664619.04</v>
      </c>
      <c r="L534" s="10">
        <f t="shared" si="49"/>
        <v>84777534.430000007</v>
      </c>
      <c r="M534" s="10">
        <f t="shared" si="50"/>
        <v>37.570374105621809</v>
      </c>
      <c r="N534" s="10">
        <f t="shared" si="51"/>
        <v>81837940.549999997</v>
      </c>
      <c r="O534" s="10">
        <f t="shared" si="52"/>
        <v>725025.16000000015</v>
      </c>
      <c r="P534" s="10">
        <f t="shared" si="53"/>
        <v>87.648634412265764</v>
      </c>
    </row>
    <row r="535" spans="1:16" ht="25.5">
      <c r="A535" s="5" t="s">
        <v>261</v>
      </c>
      <c r="B535" s="6" t="s">
        <v>215</v>
      </c>
      <c r="C535" s="7">
        <v>0</v>
      </c>
      <c r="D535" s="7">
        <v>78000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0</v>
      </c>
      <c r="L535" s="7">
        <f t="shared" si="49"/>
        <v>78000</v>
      </c>
      <c r="M535" s="7">
        <f t="shared" si="50"/>
        <v>0</v>
      </c>
      <c r="N535" s="7">
        <f t="shared" si="51"/>
        <v>78000</v>
      </c>
      <c r="O535" s="7">
        <f t="shared" si="52"/>
        <v>0</v>
      </c>
      <c r="P535" s="7">
        <f t="shared" si="53"/>
        <v>0</v>
      </c>
    </row>
    <row r="536" spans="1:16">
      <c r="A536" s="8" t="s">
        <v>30</v>
      </c>
      <c r="B536" s="9" t="s">
        <v>31</v>
      </c>
      <c r="C536" s="10">
        <v>0</v>
      </c>
      <c r="D536" s="10">
        <v>78000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78000</v>
      </c>
      <c r="M536" s="10">
        <f t="shared" si="50"/>
        <v>0</v>
      </c>
      <c r="N536" s="10">
        <f t="shared" si="51"/>
        <v>78000</v>
      </c>
      <c r="O536" s="10">
        <f t="shared" si="52"/>
        <v>0</v>
      </c>
      <c r="P536" s="10">
        <f t="shared" si="53"/>
        <v>0</v>
      </c>
    </row>
    <row r="537" spans="1:16" ht="25.5">
      <c r="A537" s="5" t="s">
        <v>262</v>
      </c>
      <c r="B537" s="6" t="s">
        <v>263</v>
      </c>
      <c r="C537" s="7">
        <v>6123642</v>
      </c>
      <c r="D537" s="7">
        <v>6077576</v>
      </c>
      <c r="E537" s="7">
        <v>334653</v>
      </c>
      <c r="F537" s="7">
        <v>130348.22</v>
      </c>
      <c r="G537" s="7">
        <v>0</v>
      </c>
      <c r="H537" s="7">
        <v>88149.22</v>
      </c>
      <c r="I537" s="7">
        <v>42199</v>
      </c>
      <c r="J537" s="7">
        <v>79128.490000000005</v>
      </c>
      <c r="K537" s="7">
        <f t="shared" si="48"/>
        <v>204304.78</v>
      </c>
      <c r="L537" s="7">
        <f t="shared" si="49"/>
        <v>5947227.7800000003</v>
      </c>
      <c r="M537" s="7">
        <f t="shared" si="50"/>
        <v>38.950261913086095</v>
      </c>
      <c r="N537" s="7">
        <f t="shared" si="51"/>
        <v>5989426.7800000003</v>
      </c>
      <c r="O537" s="7">
        <f t="shared" si="52"/>
        <v>246503.78</v>
      </c>
      <c r="P537" s="7">
        <f t="shared" si="53"/>
        <v>26.340484023749973</v>
      </c>
    </row>
    <row r="538" spans="1:16" ht="38.25">
      <c r="A538" s="5" t="s">
        <v>264</v>
      </c>
      <c r="B538" s="6" t="s">
        <v>47</v>
      </c>
      <c r="C538" s="7">
        <v>1911912</v>
      </c>
      <c r="D538" s="7">
        <v>1896607</v>
      </c>
      <c r="E538" s="7">
        <v>188443</v>
      </c>
      <c r="F538" s="7">
        <v>71986.78</v>
      </c>
      <c r="G538" s="7">
        <v>0</v>
      </c>
      <c r="H538" s="7">
        <v>71986.78</v>
      </c>
      <c r="I538" s="7">
        <v>0</v>
      </c>
      <c r="J538" s="7">
        <v>7219.33</v>
      </c>
      <c r="K538" s="7">
        <f t="shared" si="48"/>
        <v>116456.22</v>
      </c>
      <c r="L538" s="7">
        <f t="shared" si="49"/>
        <v>1824620.22</v>
      </c>
      <c r="M538" s="7">
        <f t="shared" si="50"/>
        <v>38.200824652547453</v>
      </c>
      <c r="N538" s="7">
        <f t="shared" si="51"/>
        <v>1824620.22</v>
      </c>
      <c r="O538" s="7">
        <f t="shared" si="52"/>
        <v>116456.22</v>
      </c>
      <c r="P538" s="7">
        <f t="shared" si="53"/>
        <v>38.200824652547453</v>
      </c>
    </row>
    <row r="539" spans="1:16">
      <c r="A539" s="8" t="s">
        <v>24</v>
      </c>
      <c r="B539" s="9" t="s">
        <v>25</v>
      </c>
      <c r="C539" s="10">
        <v>1346196</v>
      </c>
      <c r="D539" s="10">
        <v>1333651</v>
      </c>
      <c r="E539" s="10">
        <v>124633</v>
      </c>
      <c r="F539" s="10">
        <v>63741</v>
      </c>
      <c r="G539" s="10">
        <v>0</v>
      </c>
      <c r="H539" s="10">
        <v>63741</v>
      </c>
      <c r="I539" s="10">
        <v>0</v>
      </c>
      <c r="J539" s="10">
        <v>0</v>
      </c>
      <c r="K539" s="10">
        <f t="shared" si="48"/>
        <v>60892</v>
      </c>
      <c r="L539" s="10">
        <f t="shared" si="49"/>
        <v>1269910</v>
      </c>
      <c r="M539" s="10">
        <f t="shared" si="50"/>
        <v>51.142955717988016</v>
      </c>
      <c r="N539" s="10">
        <f t="shared" si="51"/>
        <v>1269910</v>
      </c>
      <c r="O539" s="10">
        <f t="shared" si="52"/>
        <v>60892</v>
      </c>
      <c r="P539" s="10">
        <f t="shared" si="53"/>
        <v>51.142955717988016</v>
      </c>
    </row>
    <row r="540" spans="1:16">
      <c r="A540" s="8" t="s">
        <v>26</v>
      </c>
      <c r="B540" s="9" t="s">
        <v>27</v>
      </c>
      <c r="C540" s="10">
        <v>296163</v>
      </c>
      <c r="D540" s="10">
        <v>293403</v>
      </c>
      <c r="E540" s="10">
        <v>30720</v>
      </c>
      <c r="F540" s="10">
        <v>8089</v>
      </c>
      <c r="G540" s="10">
        <v>0</v>
      </c>
      <c r="H540" s="10">
        <v>8089</v>
      </c>
      <c r="I540" s="10">
        <v>0</v>
      </c>
      <c r="J540" s="10">
        <v>0</v>
      </c>
      <c r="K540" s="10">
        <f t="shared" si="48"/>
        <v>22631</v>
      </c>
      <c r="L540" s="10">
        <f t="shared" si="49"/>
        <v>285314</v>
      </c>
      <c r="M540" s="10">
        <f t="shared" si="50"/>
        <v>26.331380208333332</v>
      </c>
      <c r="N540" s="10">
        <f t="shared" si="51"/>
        <v>285314</v>
      </c>
      <c r="O540" s="10">
        <f t="shared" si="52"/>
        <v>22631</v>
      </c>
      <c r="P540" s="10">
        <f t="shared" si="53"/>
        <v>26.331380208333332</v>
      </c>
    </row>
    <row r="541" spans="1:16">
      <c r="A541" s="8" t="s">
        <v>28</v>
      </c>
      <c r="B541" s="9" t="s">
        <v>29</v>
      </c>
      <c r="C541" s="10">
        <v>74106</v>
      </c>
      <c r="D541" s="10">
        <v>74106</v>
      </c>
      <c r="E541" s="10">
        <v>7000</v>
      </c>
      <c r="F541" s="10">
        <v>0</v>
      </c>
      <c r="G541" s="10">
        <v>0</v>
      </c>
      <c r="H541" s="10">
        <v>0</v>
      </c>
      <c r="I541" s="10">
        <v>0</v>
      </c>
      <c r="J541" s="10">
        <v>2938</v>
      </c>
      <c r="K541" s="10">
        <f t="shared" si="48"/>
        <v>7000</v>
      </c>
      <c r="L541" s="10">
        <f t="shared" si="49"/>
        <v>74106</v>
      </c>
      <c r="M541" s="10">
        <f t="shared" si="50"/>
        <v>0</v>
      </c>
      <c r="N541" s="10">
        <f t="shared" si="51"/>
        <v>74106</v>
      </c>
      <c r="O541" s="10">
        <f t="shared" si="52"/>
        <v>7000</v>
      </c>
      <c r="P541" s="10">
        <f t="shared" si="53"/>
        <v>0</v>
      </c>
    </row>
    <row r="542" spans="1:16">
      <c r="A542" s="8" t="s">
        <v>30</v>
      </c>
      <c r="B542" s="9" t="s">
        <v>31</v>
      </c>
      <c r="C542" s="10">
        <v>94744</v>
      </c>
      <c r="D542" s="10">
        <v>87454</v>
      </c>
      <c r="E542" s="10">
        <v>25000</v>
      </c>
      <c r="F542" s="10">
        <v>0</v>
      </c>
      <c r="G542" s="10">
        <v>0</v>
      </c>
      <c r="H542" s="10">
        <v>0</v>
      </c>
      <c r="I542" s="10">
        <v>0</v>
      </c>
      <c r="J542" s="10">
        <v>4281.33</v>
      </c>
      <c r="K542" s="10">
        <f t="shared" si="48"/>
        <v>25000</v>
      </c>
      <c r="L542" s="10">
        <f t="shared" si="49"/>
        <v>87454</v>
      </c>
      <c r="M542" s="10">
        <f t="shared" si="50"/>
        <v>0</v>
      </c>
      <c r="N542" s="10">
        <f t="shared" si="51"/>
        <v>87454</v>
      </c>
      <c r="O542" s="10">
        <f t="shared" si="52"/>
        <v>25000</v>
      </c>
      <c r="P542" s="10">
        <f t="shared" si="53"/>
        <v>0</v>
      </c>
    </row>
    <row r="543" spans="1:16">
      <c r="A543" s="8" t="s">
        <v>38</v>
      </c>
      <c r="B543" s="9" t="s">
        <v>39</v>
      </c>
      <c r="C543" s="10">
        <v>14320</v>
      </c>
      <c r="D543" s="10">
        <v>14320</v>
      </c>
      <c r="E543" s="10">
        <v>1090</v>
      </c>
      <c r="F543" s="10">
        <v>156.78</v>
      </c>
      <c r="G543" s="10">
        <v>0</v>
      </c>
      <c r="H543" s="10">
        <v>156.78</v>
      </c>
      <c r="I543" s="10">
        <v>0</v>
      </c>
      <c r="J543" s="10">
        <v>0</v>
      </c>
      <c r="K543" s="10">
        <f t="shared" si="48"/>
        <v>933.22</v>
      </c>
      <c r="L543" s="10">
        <f t="shared" si="49"/>
        <v>14163.22</v>
      </c>
      <c r="M543" s="10">
        <f t="shared" si="50"/>
        <v>14.383486238532109</v>
      </c>
      <c r="N543" s="10">
        <f t="shared" si="51"/>
        <v>14163.22</v>
      </c>
      <c r="O543" s="10">
        <f t="shared" si="52"/>
        <v>933.22</v>
      </c>
      <c r="P543" s="10">
        <f t="shared" si="53"/>
        <v>14.383486238532109</v>
      </c>
    </row>
    <row r="544" spans="1:16">
      <c r="A544" s="8" t="s">
        <v>40</v>
      </c>
      <c r="B544" s="9" t="s">
        <v>41</v>
      </c>
      <c r="C544" s="10">
        <v>85853</v>
      </c>
      <c r="D544" s="10">
        <v>85853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85853</v>
      </c>
      <c r="M544" s="10">
        <f t="shared" si="50"/>
        <v>0</v>
      </c>
      <c r="N544" s="10">
        <f t="shared" si="51"/>
        <v>85853</v>
      </c>
      <c r="O544" s="10">
        <f t="shared" si="52"/>
        <v>0</v>
      </c>
      <c r="P544" s="10">
        <f t="shared" si="53"/>
        <v>0</v>
      </c>
    </row>
    <row r="545" spans="1:16" ht="25.5">
      <c r="A545" s="8" t="s">
        <v>42</v>
      </c>
      <c r="B545" s="9" t="s">
        <v>43</v>
      </c>
      <c r="C545" s="10">
        <v>0</v>
      </c>
      <c r="D545" s="10">
        <v>7290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7290</v>
      </c>
      <c r="M545" s="10">
        <f t="shared" si="50"/>
        <v>0</v>
      </c>
      <c r="N545" s="10">
        <f t="shared" si="51"/>
        <v>7290</v>
      </c>
      <c r="O545" s="10">
        <f t="shared" si="52"/>
        <v>0</v>
      </c>
      <c r="P545" s="10">
        <f t="shared" si="53"/>
        <v>0</v>
      </c>
    </row>
    <row r="546" spans="1:16">
      <c r="A546" s="8" t="s">
        <v>44</v>
      </c>
      <c r="B546" s="9" t="s">
        <v>45</v>
      </c>
      <c r="C546" s="10">
        <v>530</v>
      </c>
      <c r="D546" s="10">
        <v>530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</v>
      </c>
      <c r="L546" s="10">
        <f t="shared" si="49"/>
        <v>530</v>
      </c>
      <c r="M546" s="10">
        <f t="shared" si="50"/>
        <v>0</v>
      </c>
      <c r="N546" s="10">
        <f t="shared" si="51"/>
        <v>530</v>
      </c>
      <c r="O546" s="10">
        <f t="shared" si="52"/>
        <v>0</v>
      </c>
      <c r="P546" s="10">
        <f t="shared" si="53"/>
        <v>0</v>
      </c>
    </row>
    <row r="547" spans="1:16">
      <c r="A547" s="5" t="s">
        <v>265</v>
      </c>
      <c r="B547" s="6" t="s">
        <v>51</v>
      </c>
      <c r="C547" s="7">
        <v>28222</v>
      </c>
      <c r="D547" s="7">
        <v>28222</v>
      </c>
      <c r="E547" s="7">
        <v>2500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2500</v>
      </c>
      <c r="L547" s="7">
        <f t="shared" si="49"/>
        <v>28222</v>
      </c>
      <c r="M547" s="7">
        <f t="shared" si="50"/>
        <v>0</v>
      </c>
      <c r="N547" s="7">
        <f t="shared" si="51"/>
        <v>28222</v>
      </c>
      <c r="O547" s="7">
        <f t="shared" si="52"/>
        <v>2500</v>
      </c>
      <c r="P547" s="7">
        <f t="shared" si="53"/>
        <v>0</v>
      </c>
    </row>
    <row r="548" spans="1:16">
      <c r="A548" s="8" t="s">
        <v>28</v>
      </c>
      <c r="B548" s="9" t="s">
        <v>29</v>
      </c>
      <c r="C548" s="10">
        <v>27798</v>
      </c>
      <c r="D548" s="10">
        <v>27798</v>
      </c>
      <c r="E548" s="10">
        <v>2500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2500</v>
      </c>
      <c r="L548" s="10">
        <f t="shared" si="49"/>
        <v>27798</v>
      </c>
      <c r="M548" s="10">
        <f t="shared" si="50"/>
        <v>0</v>
      </c>
      <c r="N548" s="10">
        <f t="shared" si="51"/>
        <v>27798</v>
      </c>
      <c r="O548" s="10">
        <f t="shared" si="52"/>
        <v>2500</v>
      </c>
      <c r="P548" s="10">
        <f t="shared" si="53"/>
        <v>0</v>
      </c>
    </row>
    <row r="549" spans="1:16">
      <c r="A549" s="8" t="s">
        <v>44</v>
      </c>
      <c r="B549" s="9" t="s">
        <v>45</v>
      </c>
      <c r="C549" s="10">
        <v>424</v>
      </c>
      <c r="D549" s="10">
        <v>424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424</v>
      </c>
      <c r="M549" s="10">
        <f t="shared" si="50"/>
        <v>0</v>
      </c>
      <c r="N549" s="10">
        <f t="shared" si="51"/>
        <v>424</v>
      </c>
      <c r="O549" s="10">
        <f t="shared" si="52"/>
        <v>0</v>
      </c>
      <c r="P549" s="10">
        <f t="shared" si="53"/>
        <v>0</v>
      </c>
    </row>
    <row r="550" spans="1:16" ht="25.5">
      <c r="A550" s="5" t="s">
        <v>266</v>
      </c>
      <c r="B550" s="6" t="s">
        <v>153</v>
      </c>
      <c r="C550" s="7">
        <v>452300</v>
      </c>
      <c r="D550" s="7">
        <v>452300</v>
      </c>
      <c r="E550" s="7">
        <v>40100</v>
      </c>
      <c r="F550" s="7">
        <v>40600</v>
      </c>
      <c r="G550" s="7">
        <v>0</v>
      </c>
      <c r="H550" s="7">
        <v>1600</v>
      </c>
      <c r="I550" s="7">
        <v>39000</v>
      </c>
      <c r="J550" s="7">
        <v>39000</v>
      </c>
      <c r="K550" s="7">
        <f t="shared" si="48"/>
        <v>-500</v>
      </c>
      <c r="L550" s="7">
        <f t="shared" si="49"/>
        <v>411700</v>
      </c>
      <c r="M550" s="7">
        <f t="shared" si="50"/>
        <v>101.24688279301746</v>
      </c>
      <c r="N550" s="7">
        <f t="shared" si="51"/>
        <v>450700</v>
      </c>
      <c r="O550" s="7">
        <f t="shared" si="52"/>
        <v>38500</v>
      </c>
      <c r="P550" s="7">
        <f t="shared" si="53"/>
        <v>3.9900249376558601</v>
      </c>
    </row>
    <row r="551" spans="1:16">
      <c r="A551" s="8" t="s">
        <v>28</v>
      </c>
      <c r="B551" s="9" t="s">
        <v>29</v>
      </c>
      <c r="C551" s="10">
        <v>10000</v>
      </c>
      <c r="D551" s="10">
        <v>7000</v>
      </c>
      <c r="E551" s="10">
        <v>1000</v>
      </c>
      <c r="F551" s="10">
        <v>1600</v>
      </c>
      <c r="G551" s="10">
        <v>0</v>
      </c>
      <c r="H551" s="10">
        <v>1600</v>
      </c>
      <c r="I551" s="10">
        <v>0</v>
      </c>
      <c r="J551" s="10">
        <v>0</v>
      </c>
      <c r="K551" s="10">
        <f t="shared" si="48"/>
        <v>-600</v>
      </c>
      <c r="L551" s="10">
        <f t="shared" si="49"/>
        <v>5400</v>
      </c>
      <c r="M551" s="10">
        <f t="shared" si="50"/>
        <v>160</v>
      </c>
      <c r="N551" s="10">
        <f t="shared" si="51"/>
        <v>5400</v>
      </c>
      <c r="O551" s="10">
        <f t="shared" si="52"/>
        <v>-600</v>
      </c>
      <c r="P551" s="10">
        <f t="shared" si="53"/>
        <v>160</v>
      </c>
    </row>
    <row r="552" spans="1:16">
      <c r="A552" s="8" t="s">
        <v>30</v>
      </c>
      <c r="B552" s="9" t="s">
        <v>31</v>
      </c>
      <c r="C552" s="10">
        <v>1000</v>
      </c>
      <c r="D552" s="10">
        <v>4000</v>
      </c>
      <c r="E552" s="10">
        <v>100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100</v>
      </c>
      <c r="L552" s="10">
        <f t="shared" si="49"/>
        <v>4000</v>
      </c>
      <c r="M552" s="10">
        <f t="shared" si="50"/>
        <v>0</v>
      </c>
      <c r="N552" s="10">
        <f t="shared" si="51"/>
        <v>4000</v>
      </c>
      <c r="O552" s="10">
        <f t="shared" si="52"/>
        <v>100</v>
      </c>
      <c r="P552" s="10">
        <f t="shared" si="53"/>
        <v>0</v>
      </c>
    </row>
    <row r="553" spans="1:16">
      <c r="A553" s="8" t="s">
        <v>85</v>
      </c>
      <c r="B553" s="9" t="s">
        <v>86</v>
      </c>
      <c r="C553" s="10">
        <v>441300</v>
      </c>
      <c r="D553" s="10">
        <v>441300</v>
      </c>
      <c r="E553" s="10">
        <v>39000</v>
      </c>
      <c r="F553" s="10">
        <v>39000</v>
      </c>
      <c r="G553" s="10">
        <v>0</v>
      </c>
      <c r="H553" s="10">
        <v>0</v>
      </c>
      <c r="I553" s="10">
        <v>39000</v>
      </c>
      <c r="J553" s="10">
        <v>39000</v>
      </c>
      <c r="K553" s="10">
        <f t="shared" si="48"/>
        <v>0</v>
      </c>
      <c r="L553" s="10">
        <f t="shared" si="49"/>
        <v>402300</v>
      </c>
      <c r="M553" s="10">
        <f t="shared" si="50"/>
        <v>100</v>
      </c>
      <c r="N553" s="10">
        <f t="shared" si="51"/>
        <v>441300</v>
      </c>
      <c r="O553" s="10">
        <f t="shared" si="52"/>
        <v>39000</v>
      </c>
      <c r="P553" s="10">
        <f t="shared" si="53"/>
        <v>0</v>
      </c>
    </row>
    <row r="554" spans="1:16">
      <c r="A554" s="5" t="s">
        <v>267</v>
      </c>
      <c r="B554" s="6" t="s">
        <v>161</v>
      </c>
      <c r="C554" s="7">
        <v>123778</v>
      </c>
      <c r="D554" s="7">
        <v>123778</v>
      </c>
      <c r="E554" s="7">
        <v>12098</v>
      </c>
      <c r="F554" s="7">
        <v>6332.1</v>
      </c>
      <c r="G554" s="7">
        <v>0</v>
      </c>
      <c r="H554" s="7">
        <v>3133.1</v>
      </c>
      <c r="I554" s="7">
        <v>3199</v>
      </c>
      <c r="J554" s="7">
        <v>3199</v>
      </c>
      <c r="K554" s="7">
        <f t="shared" si="48"/>
        <v>5765.9</v>
      </c>
      <c r="L554" s="7">
        <f t="shared" si="49"/>
        <v>117445.9</v>
      </c>
      <c r="M554" s="7">
        <f t="shared" si="50"/>
        <v>52.34005620763763</v>
      </c>
      <c r="N554" s="7">
        <f t="shared" si="51"/>
        <v>120644.9</v>
      </c>
      <c r="O554" s="7">
        <f t="shared" si="52"/>
        <v>8964.9</v>
      </c>
      <c r="P554" s="7">
        <f t="shared" si="53"/>
        <v>25.897669036204331</v>
      </c>
    </row>
    <row r="555" spans="1:16">
      <c r="A555" s="8" t="s">
        <v>24</v>
      </c>
      <c r="B555" s="9" t="s">
        <v>25</v>
      </c>
      <c r="C555" s="10">
        <v>71353</v>
      </c>
      <c r="D555" s="10">
        <v>71353</v>
      </c>
      <c r="E555" s="10">
        <v>5953</v>
      </c>
      <c r="F555" s="10">
        <v>2510</v>
      </c>
      <c r="G555" s="10">
        <v>0</v>
      </c>
      <c r="H555" s="10">
        <v>2510</v>
      </c>
      <c r="I555" s="10">
        <v>0</v>
      </c>
      <c r="J555" s="10">
        <v>0</v>
      </c>
      <c r="K555" s="10">
        <f t="shared" si="48"/>
        <v>3443</v>
      </c>
      <c r="L555" s="10">
        <f t="shared" si="49"/>
        <v>68843</v>
      </c>
      <c r="M555" s="10">
        <f t="shared" si="50"/>
        <v>42.163614984041658</v>
      </c>
      <c r="N555" s="10">
        <f t="shared" si="51"/>
        <v>68843</v>
      </c>
      <c r="O555" s="10">
        <f t="shared" si="52"/>
        <v>3443</v>
      </c>
      <c r="P555" s="10">
        <f t="shared" si="53"/>
        <v>42.163614984041658</v>
      </c>
    </row>
    <row r="556" spans="1:16">
      <c r="A556" s="8" t="s">
        <v>26</v>
      </c>
      <c r="B556" s="9" t="s">
        <v>27</v>
      </c>
      <c r="C556" s="10">
        <v>15698</v>
      </c>
      <c r="D556" s="10">
        <v>15698</v>
      </c>
      <c r="E556" s="10">
        <v>1308</v>
      </c>
      <c r="F556" s="10">
        <v>606</v>
      </c>
      <c r="G556" s="10">
        <v>0</v>
      </c>
      <c r="H556" s="10">
        <v>606</v>
      </c>
      <c r="I556" s="10">
        <v>0</v>
      </c>
      <c r="J556" s="10">
        <v>0</v>
      </c>
      <c r="K556" s="10">
        <f t="shared" si="48"/>
        <v>702</v>
      </c>
      <c r="L556" s="10">
        <f t="shared" si="49"/>
        <v>15092</v>
      </c>
      <c r="M556" s="10">
        <f t="shared" si="50"/>
        <v>46.330275229357795</v>
      </c>
      <c r="N556" s="10">
        <f t="shared" si="51"/>
        <v>15092</v>
      </c>
      <c r="O556" s="10">
        <f t="shared" si="52"/>
        <v>702</v>
      </c>
      <c r="P556" s="10">
        <f t="shared" si="53"/>
        <v>46.330275229357795</v>
      </c>
    </row>
    <row r="557" spans="1:16">
      <c r="A557" s="8" t="s">
        <v>28</v>
      </c>
      <c r="B557" s="9" t="s">
        <v>29</v>
      </c>
      <c r="C557" s="10">
        <v>7900</v>
      </c>
      <c r="D557" s="10">
        <v>7900</v>
      </c>
      <c r="E557" s="10">
        <v>3922</v>
      </c>
      <c r="F557" s="10">
        <v>3199</v>
      </c>
      <c r="G557" s="10">
        <v>0</v>
      </c>
      <c r="H557" s="10">
        <v>0</v>
      </c>
      <c r="I557" s="10">
        <v>3199</v>
      </c>
      <c r="J557" s="10">
        <v>3199</v>
      </c>
      <c r="K557" s="10">
        <f t="shared" si="48"/>
        <v>723</v>
      </c>
      <c r="L557" s="10">
        <f t="shared" si="49"/>
        <v>4701</v>
      </c>
      <c r="M557" s="10">
        <f t="shared" si="50"/>
        <v>81.565527791942884</v>
      </c>
      <c r="N557" s="10">
        <f t="shared" si="51"/>
        <v>7900</v>
      </c>
      <c r="O557" s="10">
        <f t="shared" si="52"/>
        <v>3922</v>
      </c>
      <c r="P557" s="10">
        <f t="shared" si="53"/>
        <v>0</v>
      </c>
    </row>
    <row r="558" spans="1:16">
      <c r="A558" s="8" t="s">
        <v>30</v>
      </c>
      <c r="B558" s="9" t="s">
        <v>31</v>
      </c>
      <c r="C558" s="10">
        <v>1696</v>
      </c>
      <c r="D558" s="10">
        <v>1696</v>
      </c>
      <c r="E558" s="10">
        <v>795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795</v>
      </c>
      <c r="L558" s="10">
        <f t="shared" si="49"/>
        <v>1696</v>
      </c>
      <c r="M558" s="10">
        <f t="shared" si="50"/>
        <v>0</v>
      </c>
      <c r="N558" s="10">
        <f t="shared" si="51"/>
        <v>1696</v>
      </c>
      <c r="O558" s="10">
        <f t="shared" si="52"/>
        <v>795</v>
      </c>
      <c r="P558" s="10">
        <f t="shared" si="53"/>
        <v>0</v>
      </c>
    </row>
    <row r="559" spans="1:16">
      <c r="A559" s="8" t="s">
        <v>32</v>
      </c>
      <c r="B559" s="9" t="s">
        <v>33</v>
      </c>
      <c r="C559" s="10">
        <v>360</v>
      </c>
      <c r="D559" s="10">
        <v>360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360</v>
      </c>
      <c r="M559" s="10">
        <f t="shared" si="50"/>
        <v>0</v>
      </c>
      <c r="N559" s="10">
        <f t="shared" si="51"/>
        <v>360</v>
      </c>
      <c r="O559" s="10">
        <f t="shared" si="52"/>
        <v>0</v>
      </c>
      <c r="P559" s="10">
        <f t="shared" si="53"/>
        <v>0</v>
      </c>
    </row>
    <row r="560" spans="1:16">
      <c r="A560" s="8" t="s">
        <v>38</v>
      </c>
      <c r="B560" s="9" t="s">
        <v>39</v>
      </c>
      <c r="C560" s="10">
        <v>1502</v>
      </c>
      <c r="D560" s="10">
        <v>1502</v>
      </c>
      <c r="E560" s="10">
        <v>120</v>
      </c>
      <c r="F560" s="10">
        <v>17.100000000000001</v>
      </c>
      <c r="G560" s="10">
        <v>0</v>
      </c>
      <c r="H560" s="10">
        <v>17.100000000000001</v>
      </c>
      <c r="I560" s="10">
        <v>0</v>
      </c>
      <c r="J560" s="10">
        <v>0</v>
      </c>
      <c r="K560" s="10">
        <f t="shared" si="48"/>
        <v>102.9</v>
      </c>
      <c r="L560" s="10">
        <f t="shared" si="49"/>
        <v>1484.9</v>
      </c>
      <c r="M560" s="10">
        <f t="shared" si="50"/>
        <v>14.250000000000002</v>
      </c>
      <c r="N560" s="10">
        <f t="shared" si="51"/>
        <v>1484.9</v>
      </c>
      <c r="O560" s="10">
        <f t="shared" si="52"/>
        <v>102.9</v>
      </c>
      <c r="P560" s="10">
        <f t="shared" si="53"/>
        <v>14.250000000000002</v>
      </c>
    </row>
    <row r="561" spans="1:16">
      <c r="A561" s="8" t="s">
        <v>40</v>
      </c>
      <c r="B561" s="9" t="s">
        <v>41</v>
      </c>
      <c r="C561" s="10">
        <v>25269</v>
      </c>
      <c r="D561" s="10">
        <v>25269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25269</v>
      </c>
      <c r="M561" s="10">
        <f t="shared" si="50"/>
        <v>0</v>
      </c>
      <c r="N561" s="10">
        <f t="shared" si="51"/>
        <v>25269</v>
      </c>
      <c r="O561" s="10">
        <f t="shared" si="52"/>
        <v>0</v>
      </c>
      <c r="P561" s="10">
        <f t="shared" si="53"/>
        <v>0</v>
      </c>
    </row>
    <row r="562" spans="1:16" ht="25.5">
      <c r="A562" s="5" t="s">
        <v>268</v>
      </c>
      <c r="B562" s="6" t="s">
        <v>163</v>
      </c>
      <c r="C562" s="7">
        <v>604049</v>
      </c>
      <c r="D562" s="7">
        <v>669108</v>
      </c>
      <c r="E562" s="7">
        <v>23872</v>
      </c>
      <c r="F562" s="7">
        <v>11429.34</v>
      </c>
      <c r="G562" s="7">
        <v>0</v>
      </c>
      <c r="H562" s="7">
        <v>11429.34</v>
      </c>
      <c r="I562" s="7">
        <v>0</v>
      </c>
      <c r="J562" s="7">
        <v>28134.16</v>
      </c>
      <c r="K562" s="7">
        <f t="shared" si="48"/>
        <v>12442.66</v>
      </c>
      <c r="L562" s="7">
        <f t="shared" si="49"/>
        <v>657678.66</v>
      </c>
      <c r="M562" s="7">
        <f t="shared" si="50"/>
        <v>47.877597184986598</v>
      </c>
      <c r="N562" s="7">
        <f t="shared" si="51"/>
        <v>657678.66</v>
      </c>
      <c r="O562" s="7">
        <f t="shared" si="52"/>
        <v>12442.66</v>
      </c>
      <c r="P562" s="7">
        <f t="shared" si="53"/>
        <v>47.877597184986598</v>
      </c>
    </row>
    <row r="563" spans="1:16">
      <c r="A563" s="8" t="s">
        <v>24</v>
      </c>
      <c r="B563" s="9" t="s">
        <v>25</v>
      </c>
      <c r="C563" s="10">
        <v>195804</v>
      </c>
      <c r="D563" s="10">
        <v>195804</v>
      </c>
      <c r="E563" s="10">
        <v>16952</v>
      </c>
      <c r="F563" s="10">
        <v>6087.88</v>
      </c>
      <c r="G563" s="10">
        <v>0</v>
      </c>
      <c r="H563" s="10">
        <v>6087.88</v>
      </c>
      <c r="I563" s="10">
        <v>0</v>
      </c>
      <c r="J563" s="10">
        <v>0</v>
      </c>
      <c r="K563" s="10">
        <f t="shared" si="48"/>
        <v>10864.119999999999</v>
      </c>
      <c r="L563" s="10">
        <f t="shared" si="49"/>
        <v>189716.12</v>
      </c>
      <c r="M563" s="10">
        <f t="shared" si="50"/>
        <v>35.912458706937237</v>
      </c>
      <c r="N563" s="10">
        <f t="shared" si="51"/>
        <v>189716.12</v>
      </c>
      <c r="O563" s="10">
        <f t="shared" si="52"/>
        <v>10864.119999999999</v>
      </c>
      <c r="P563" s="10">
        <f t="shared" si="53"/>
        <v>35.912458706937237</v>
      </c>
    </row>
    <row r="564" spans="1:16">
      <c r="A564" s="8" t="s">
        <v>26</v>
      </c>
      <c r="B564" s="9" t="s">
        <v>27</v>
      </c>
      <c r="C564" s="10">
        <v>43077</v>
      </c>
      <c r="D564" s="10">
        <v>43077</v>
      </c>
      <c r="E564" s="10">
        <v>3730</v>
      </c>
      <c r="F564" s="10">
        <v>1225</v>
      </c>
      <c r="G564" s="10">
        <v>0</v>
      </c>
      <c r="H564" s="10">
        <v>1225</v>
      </c>
      <c r="I564" s="10">
        <v>0</v>
      </c>
      <c r="J564" s="10">
        <v>0</v>
      </c>
      <c r="K564" s="10">
        <f t="shared" si="48"/>
        <v>2505</v>
      </c>
      <c r="L564" s="10">
        <f t="shared" si="49"/>
        <v>41852</v>
      </c>
      <c r="M564" s="10">
        <f t="shared" si="50"/>
        <v>32.841823056300271</v>
      </c>
      <c r="N564" s="10">
        <f t="shared" si="51"/>
        <v>41852</v>
      </c>
      <c r="O564" s="10">
        <f t="shared" si="52"/>
        <v>2505</v>
      </c>
      <c r="P564" s="10">
        <f t="shared" si="53"/>
        <v>32.841823056300271</v>
      </c>
    </row>
    <row r="565" spans="1:16">
      <c r="A565" s="8" t="s">
        <v>28</v>
      </c>
      <c r="B565" s="9" t="s">
        <v>29</v>
      </c>
      <c r="C565" s="10">
        <v>111500</v>
      </c>
      <c r="D565" s="10">
        <v>111500</v>
      </c>
      <c r="E565" s="10">
        <v>1000</v>
      </c>
      <c r="F565" s="10">
        <v>3982.48</v>
      </c>
      <c r="G565" s="10">
        <v>0</v>
      </c>
      <c r="H565" s="10">
        <v>3982.48</v>
      </c>
      <c r="I565" s="10">
        <v>0</v>
      </c>
      <c r="J565" s="10">
        <v>0</v>
      </c>
      <c r="K565" s="10">
        <f t="shared" si="48"/>
        <v>-2982.48</v>
      </c>
      <c r="L565" s="10">
        <f t="shared" si="49"/>
        <v>107517.52</v>
      </c>
      <c r="M565" s="10">
        <f t="shared" si="50"/>
        <v>398.24799999999999</v>
      </c>
      <c r="N565" s="10">
        <f t="shared" si="51"/>
        <v>107517.52</v>
      </c>
      <c r="O565" s="10">
        <f t="shared" si="52"/>
        <v>-2982.48</v>
      </c>
      <c r="P565" s="10">
        <f t="shared" si="53"/>
        <v>398.24799999999999</v>
      </c>
    </row>
    <row r="566" spans="1:16">
      <c r="A566" s="8" t="s">
        <v>30</v>
      </c>
      <c r="B566" s="9" t="s">
        <v>31</v>
      </c>
      <c r="C566" s="10">
        <v>212539</v>
      </c>
      <c r="D566" s="10">
        <v>277598</v>
      </c>
      <c r="E566" s="10">
        <v>800</v>
      </c>
      <c r="F566" s="10">
        <v>0</v>
      </c>
      <c r="G566" s="10">
        <v>0</v>
      </c>
      <c r="H566" s="10">
        <v>0</v>
      </c>
      <c r="I566" s="10">
        <v>0</v>
      </c>
      <c r="J566" s="10">
        <v>28134.16</v>
      </c>
      <c r="K566" s="10">
        <f t="shared" si="48"/>
        <v>800</v>
      </c>
      <c r="L566" s="10">
        <f t="shared" si="49"/>
        <v>277598</v>
      </c>
      <c r="M566" s="10">
        <f t="shared" si="50"/>
        <v>0</v>
      </c>
      <c r="N566" s="10">
        <f t="shared" si="51"/>
        <v>277598</v>
      </c>
      <c r="O566" s="10">
        <f t="shared" si="52"/>
        <v>800</v>
      </c>
      <c r="P566" s="10">
        <f t="shared" si="53"/>
        <v>0</v>
      </c>
    </row>
    <row r="567" spans="1:16">
      <c r="A567" s="8" t="s">
        <v>32</v>
      </c>
      <c r="B567" s="9" t="s">
        <v>33</v>
      </c>
      <c r="C567" s="10">
        <v>1200</v>
      </c>
      <c r="D567" s="10">
        <v>1200</v>
      </c>
      <c r="E567" s="10">
        <v>60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60</v>
      </c>
      <c r="L567" s="10">
        <f t="shared" si="49"/>
        <v>1200</v>
      </c>
      <c r="M567" s="10">
        <f t="shared" si="50"/>
        <v>0</v>
      </c>
      <c r="N567" s="10">
        <f t="shared" si="51"/>
        <v>1200</v>
      </c>
      <c r="O567" s="10">
        <f t="shared" si="52"/>
        <v>60</v>
      </c>
      <c r="P567" s="10">
        <f t="shared" si="53"/>
        <v>0</v>
      </c>
    </row>
    <row r="568" spans="1:16">
      <c r="A568" s="8" t="s">
        <v>38</v>
      </c>
      <c r="B568" s="9" t="s">
        <v>39</v>
      </c>
      <c r="C568" s="10">
        <v>17184</v>
      </c>
      <c r="D568" s="10">
        <v>17184</v>
      </c>
      <c r="E568" s="10">
        <v>1330</v>
      </c>
      <c r="F568" s="10">
        <v>133.97999999999999</v>
      </c>
      <c r="G568" s="10">
        <v>0</v>
      </c>
      <c r="H568" s="10">
        <v>133.97999999999999</v>
      </c>
      <c r="I568" s="10">
        <v>0</v>
      </c>
      <c r="J568" s="10">
        <v>0</v>
      </c>
      <c r="K568" s="10">
        <f t="shared" si="48"/>
        <v>1196.02</v>
      </c>
      <c r="L568" s="10">
        <f t="shared" si="49"/>
        <v>17050.02</v>
      </c>
      <c r="M568" s="10">
        <f t="shared" si="50"/>
        <v>10.073684210526315</v>
      </c>
      <c r="N568" s="10">
        <f t="shared" si="51"/>
        <v>17050.02</v>
      </c>
      <c r="O568" s="10">
        <f t="shared" si="52"/>
        <v>1196.02</v>
      </c>
      <c r="P568" s="10">
        <f t="shared" si="53"/>
        <v>10.073684210526315</v>
      </c>
    </row>
    <row r="569" spans="1:16">
      <c r="A569" s="8" t="s">
        <v>40</v>
      </c>
      <c r="B569" s="9" t="s">
        <v>41</v>
      </c>
      <c r="C569" s="10">
        <v>22533</v>
      </c>
      <c r="D569" s="10">
        <v>22533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22533</v>
      </c>
      <c r="M569" s="10">
        <f t="shared" si="50"/>
        <v>0</v>
      </c>
      <c r="N569" s="10">
        <f t="shared" si="51"/>
        <v>22533</v>
      </c>
      <c r="O569" s="10">
        <f t="shared" si="52"/>
        <v>0</v>
      </c>
      <c r="P569" s="10">
        <f t="shared" si="53"/>
        <v>0</v>
      </c>
    </row>
    <row r="570" spans="1:16">
      <c r="A570" s="8" t="s">
        <v>44</v>
      </c>
      <c r="B570" s="9" t="s">
        <v>45</v>
      </c>
      <c r="C570" s="10">
        <v>212</v>
      </c>
      <c r="D570" s="10">
        <v>212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212</v>
      </c>
      <c r="M570" s="10">
        <f t="shared" si="50"/>
        <v>0</v>
      </c>
      <c r="N570" s="10">
        <f t="shared" si="51"/>
        <v>212</v>
      </c>
      <c r="O570" s="10">
        <f t="shared" si="52"/>
        <v>0</v>
      </c>
      <c r="P570" s="10">
        <f t="shared" si="53"/>
        <v>0</v>
      </c>
    </row>
    <row r="571" spans="1:16">
      <c r="A571" s="5" t="s">
        <v>269</v>
      </c>
      <c r="B571" s="6" t="s">
        <v>169</v>
      </c>
      <c r="C571" s="7">
        <v>300000</v>
      </c>
      <c r="D571" s="7">
        <v>214941</v>
      </c>
      <c r="E571" s="7">
        <v>40000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f t="shared" si="48"/>
        <v>40000</v>
      </c>
      <c r="L571" s="7">
        <f t="shared" si="49"/>
        <v>214941</v>
      </c>
      <c r="M571" s="7">
        <f t="shared" si="50"/>
        <v>0</v>
      </c>
      <c r="N571" s="7">
        <f t="shared" si="51"/>
        <v>214941</v>
      </c>
      <c r="O571" s="7">
        <f t="shared" si="52"/>
        <v>40000</v>
      </c>
      <c r="P571" s="7">
        <f t="shared" si="53"/>
        <v>0</v>
      </c>
    </row>
    <row r="572" spans="1:16">
      <c r="A572" s="8" t="s">
        <v>30</v>
      </c>
      <c r="B572" s="9" t="s">
        <v>31</v>
      </c>
      <c r="C572" s="10">
        <v>300000</v>
      </c>
      <c r="D572" s="10">
        <v>214941</v>
      </c>
      <c r="E572" s="10">
        <v>40000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40000</v>
      </c>
      <c r="L572" s="10">
        <f t="shared" si="49"/>
        <v>214941</v>
      </c>
      <c r="M572" s="10">
        <f t="shared" si="50"/>
        <v>0</v>
      </c>
      <c r="N572" s="10">
        <f t="shared" si="51"/>
        <v>214941</v>
      </c>
      <c r="O572" s="10">
        <f t="shared" si="52"/>
        <v>40000</v>
      </c>
      <c r="P572" s="10">
        <f t="shared" si="53"/>
        <v>0</v>
      </c>
    </row>
    <row r="573" spans="1:16">
      <c r="A573" s="5" t="s">
        <v>270</v>
      </c>
      <c r="B573" s="6" t="s">
        <v>171</v>
      </c>
      <c r="C573" s="7">
        <v>583381</v>
      </c>
      <c r="D573" s="7">
        <v>572620</v>
      </c>
      <c r="E573" s="7">
        <v>27640</v>
      </c>
      <c r="F573" s="7">
        <v>0</v>
      </c>
      <c r="G573" s="7">
        <v>0</v>
      </c>
      <c r="H573" s="7">
        <v>0</v>
      </c>
      <c r="I573" s="7">
        <v>0</v>
      </c>
      <c r="J573" s="7">
        <v>1576</v>
      </c>
      <c r="K573" s="7">
        <f t="shared" si="48"/>
        <v>27640</v>
      </c>
      <c r="L573" s="7">
        <f t="shared" si="49"/>
        <v>572620</v>
      </c>
      <c r="M573" s="7">
        <f t="shared" si="50"/>
        <v>0</v>
      </c>
      <c r="N573" s="7">
        <f t="shared" si="51"/>
        <v>572620</v>
      </c>
      <c r="O573" s="7">
        <f t="shared" si="52"/>
        <v>27640</v>
      </c>
      <c r="P573" s="7">
        <f t="shared" si="53"/>
        <v>0</v>
      </c>
    </row>
    <row r="574" spans="1:16">
      <c r="A574" s="8" t="s">
        <v>28</v>
      </c>
      <c r="B574" s="9" t="s">
        <v>29</v>
      </c>
      <c r="C574" s="10">
        <v>183750</v>
      </c>
      <c r="D574" s="10">
        <v>172989</v>
      </c>
      <c r="E574" s="10">
        <v>1000</v>
      </c>
      <c r="F574" s="10">
        <v>0</v>
      </c>
      <c r="G574" s="10">
        <v>0</v>
      </c>
      <c r="H574" s="10">
        <v>0</v>
      </c>
      <c r="I574" s="10">
        <v>0</v>
      </c>
      <c r="J574" s="10">
        <v>1576</v>
      </c>
      <c r="K574" s="10">
        <f t="shared" si="48"/>
        <v>1000</v>
      </c>
      <c r="L574" s="10">
        <f t="shared" si="49"/>
        <v>172989</v>
      </c>
      <c r="M574" s="10">
        <f t="shared" si="50"/>
        <v>0</v>
      </c>
      <c r="N574" s="10">
        <f t="shared" si="51"/>
        <v>172989</v>
      </c>
      <c r="O574" s="10">
        <f t="shared" si="52"/>
        <v>1000</v>
      </c>
      <c r="P574" s="10">
        <f t="shared" si="53"/>
        <v>0</v>
      </c>
    </row>
    <row r="575" spans="1:16">
      <c r="A575" s="8" t="s">
        <v>30</v>
      </c>
      <c r="B575" s="9" t="s">
        <v>31</v>
      </c>
      <c r="C575" s="10">
        <v>355828</v>
      </c>
      <c r="D575" s="10">
        <v>355828</v>
      </c>
      <c r="E575" s="10">
        <v>23000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23000</v>
      </c>
      <c r="L575" s="10">
        <f t="shared" si="49"/>
        <v>355828</v>
      </c>
      <c r="M575" s="10">
        <f t="shared" si="50"/>
        <v>0</v>
      </c>
      <c r="N575" s="10">
        <f t="shared" si="51"/>
        <v>355828</v>
      </c>
      <c r="O575" s="10">
        <f t="shared" si="52"/>
        <v>23000</v>
      </c>
      <c r="P575" s="10">
        <f t="shared" si="53"/>
        <v>0</v>
      </c>
    </row>
    <row r="576" spans="1:16">
      <c r="A576" s="8" t="s">
        <v>81</v>
      </c>
      <c r="B576" s="9" t="s">
        <v>82</v>
      </c>
      <c r="C576" s="10">
        <v>43803</v>
      </c>
      <c r="D576" s="10">
        <v>43803</v>
      </c>
      <c r="E576" s="10">
        <v>3640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3640</v>
      </c>
      <c r="L576" s="10">
        <f t="shared" si="49"/>
        <v>43803</v>
      </c>
      <c r="M576" s="10">
        <f t="shared" si="50"/>
        <v>0</v>
      </c>
      <c r="N576" s="10">
        <f t="shared" si="51"/>
        <v>43803</v>
      </c>
      <c r="O576" s="10">
        <f t="shared" si="52"/>
        <v>3640</v>
      </c>
      <c r="P576" s="10">
        <f t="shared" si="53"/>
        <v>0</v>
      </c>
    </row>
    <row r="577" spans="1:16" ht="25.5">
      <c r="A577" s="5" t="s">
        <v>271</v>
      </c>
      <c r="B577" s="6" t="s">
        <v>260</v>
      </c>
      <c r="C577" s="7">
        <v>2120000</v>
      </c>
      <c r="D577" s="7">
        <v>2120000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f t="shared" si="48"/>
        <v>0</v>
      </c>
      <c r="L577" s="7">
        <f t="shared" si="49"/>
        <v>2120000</v>
      </c>
      <c r="M577" s="7">
        <f t="shared" si="50"/>
        <v>0</v>
      </c>
      <c r="N577" s="7">
        <f t="shared" si="51"/>
        <v>2120000</v>
      </c>
      <c r="O577" s="7">
        <f t="shared" si="52"/>
        <v>0</v>
      </c>
      <c r="P577" s="7">
        <f t="shared" si="53"/>
        <v>0</v>
      </c>
    </row>
    <row r="578" spans="1:16">
      <c r="A578" s="8" t="s">
        <v>30</v>
      </c>
      <c r="B578" s="9" t="s">
        <v>31</v>
      </c>
      <c r="C578" s="10">
        <v>2120000</v>
      </c>
      <c r="D578" s="10">
        <v>2120000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2120000</v>
      </c>
      <c r="M578" s="10">
        <f t="shared" si="50"/>
        <v>0</v>
      </c>
      <c r="N578" s="10">
        <f t="shared" si="51"/>
        <v>2120000</v>
      </c>
      <c r="O578" s="10">
        <f t="shared" si="52"/>
        <v>0</v>
      </c>
      <c r="P578" s="10">
        <f t="shared" si="53"/>
        <v>0</v>
      </c>
    </row>
    <row r="579" spans="1:16" ht="25.5">
      <c r="A579" s="5" t="s">
        <v>272</v>
      </c>
      <c r="B579" s="6" t="s">
        <v>273</v>
      </c>
      <c r="C579" s="7">
        <v>10036992</v>
      </c>
      <c r="D579" s="7">
        <v>10506424</v>
      </c>
      <c r="E579" s="7">
        <v>1106439</v>
      </c>
      <c r="F579" s="7">
        <v>280314.92</v>
      </c>
      <c r="G579" s="7">
        <v>0</v>
      </c>
      <c r="H579" s="7">
        <v>281574.92</v>
      </c>
      <c r="I579" s="7">
        <v>0</v>
      </c>
      <c r="J579" s="7">
        <v>146634.33000000002</v>
      </c>
      <c r="K579" s="7">
        <f t="shared" si="48"/>
        <v>826124.08000000007</v>
      </c>
      <c r="L579" s="7">
        <f t="shared" si="49"/>
        <v>10226109.08</v>
      </c>
      <c r="M579" s="7">
        <f t="shared" si="50"/>
        <v>25.334873409198337</v>
      </c>
      <c r="N579" s="7">
        <f t="shared" si="51"/>
        <v>10224849.08</v>
      </c>
      <c r="O579" s="7">
        <f t="shared" si="52"/>
        <v>824864.08000000007</v>
      </c>
      <c r="P579" s="7">
        <f t="shared" si="53"/>
        <v>25.448752258371222</v>
      </c>
    </row>
    <row r="580" spans="1:16" ht="38.25">
      <c r="A580" s="5" t="s">
        <v>274</v>
      </c>
      <c r="B580" s="6" t="s">
        <v>47</v>
      </c>
      <c r="C580" s="7">
        <v>3457066</v>
      </c>
      <c r="D580" s="7">
        <v>3428363</v>
      </c>
      <c r="E580" s="7">
        <v>404375</v>
      </c>
      <c r="F580" s="7">
        <v>87499.29</v>
      </c>
      <c r="G580" s="7">
        <v>0</v>
      </c>
      <c r="H580" s="7">
        <v>88759.29</v>
      </c>
      <c r="I580" s="7">
        <v>0</v>
      </c>
      <c r="J580" s="7">
        <v>0</v>
      </c>
      <c r="K580" s="7">
        <f t="shared" si="48"/>
        <v>316875.71000000002</v>
      </c>
      <c r="L580" s="7">
        <f t="shared" si="49"/>
        <v>3340863.71</v>
      </c>
      <c r="M580" s="7">
        <f t="shared" si="50"/>
        <v>21.638155177743428</v>
      </c>
      <c r="N580" s="7">
        <f t="shared" si="51"/>
        <v>3339603.71</v>
      </c>
      <c r="O580" s="7">
        <f t="shared" si="52"/>
        <v>315615.71000000002</v>
      </c>
      <c r="P580" s="7">
        <f t="shared" si="53"/>
        <v>21.949747140649148</v>
      </c>
    </row>
    <row r="581" spans="1:16">
      <c r="A581" s="8" t="s">
        <v>24</v>
      </c>
      <c r="B581" s="9" t="s">
        <v>25</v>
      </c>
      <c r="C581" s="10">
        <v>2588870</v>
      </c>
      <c r="D581" s="10">
        <v>2565343</v>
      </c>
      <c r="E581" s="10">
        <v>315000</v>
      </c>
      <c r="F581" s="10">
        <v>65650</v>
      </c>
      <c r="G581" s="10">
        <v>0</v>
      </c>
      <c r="H581" s="10">
        <v>65650</v>
      </c>
      <c r="I581" s="10">
        <v>0</v>
      </c>
      <c r="J581" s="10">
        <v>0</v>
      </c>
      <c r="K581" s="10">
        <f t="shared" si="48"/>
        <v>249350</v>
      </c>
      <c r="L581" s="10">
        <f t="shared" si="49"/>
        <v>2499693</v>
      </c>
      <c r="M581" s="10">
        <f t="shared" si="50"/>
        <v>20.841269841269842</v>
      </c>
      <c r="N581" s="10">
        <f t="shared" si="51"/>
        <v>2499693</v>
      </c>
      <c r="O581" s="10">
        <f t="shared" si="52"/>
        <v>249350</v>
      </c>
      <c r="P581" s="10">
        <f t="shared" si="53"/>
        <v>20.841269841269842</v>
      </c>
    </row>
    <row r="582" spans="1:16">
      <c r="A582" s="8" t="s">
        <v>26</v>
      </c>
      <c r="B582" s="9" t="s">
        <v>27</v>
      </c>
      <c r="C582" s="10">
        <v>569551</v>
      </c>
      <c r="D582" s="10">
        <v>564375</v>
      </c>
      <c r="E582" s="10">
        <v>69300</v>
      </c>
      <c r="F582" s="10">
        <v>14500</v>
      </c>
      <c r="G582" s="10">
        <v>0</v>
      </c>
      <c r="H582" s="10">
        <v>14500</v>
      </c>
      <c r="I582" s="10">
        <v>0</v>
      </c>
      <c r="J582" s="10">
        <v>0</v>
      </c>
      <c r="K582" s="10">
        <f t="shared" ref="K582:K629" si="54">E582-F582</f>
        <v>54800</v>
      </c>
      <c r="L582" s="10">
        <f t="shared" ref="L582:L629" si="55">D582-F582</f>
        <v>549875</v>
      </c>
      <c r="M582" s="10">
        <f t="shared" ref="M582:M629" si="56">IF(E582=0,0,(F582/E582)*100)</f>
        <v>20.923520923520925</v>
      </c>
      <c r="N582" s="10">
        <f t="shared" ref="N582:N629" si="57">D582-H582</f>
        <v>549875</v>
      </c>
      <c r="O582" s="10">
        <f t="shared" ref="O582:O629" si="58">E582-H582</f>
        <v>54800</v>
      </c>
      <c r="P582" s="10">
        <f t="shared" ref="P582:P629" si="59">IF(E582=0,0,(H582/E582)*100)</f>
        <v>20.923520923520925</v>
      </c>
    </row>
    <row r="583" spans="1:16">
      <c r="A583" s="8" t="s">
        <v>28</v>
      </c>
      <c r="B583" s="9" t="s">
        <v>29</v>
      </c>
      <c r="C583" s="10">
        <v>111080</v>
      </c>
      <c r="D583" s="10">
        <v>111080</v>
      </c>
      <c r="E583" s="10">
        <v>7000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7000</v>
      </c>
      <c r="L583" s="10">
        <f t="shared" si="55"/>
        <v>111080</v>
      </c>
      <c r="M583" s="10">
        <f t="shared" si="56"/>
        <v>0</v>
      </c>
      <c r="N583" s="10">
        <f t="shared" si="57"/>
        <v>111080</v>
      </c>
      <c r="O583" s="10">
        <f t="shared" si="58"/>
        <v>7000</v>
      </c>
      <c r="P583" s="10">
        <f t="shared" si="59"/>
        <v>0</v>
      </c>
    </row>
    <row r="584" spans="1:16">
      <c r="A584" s="8" t="s">
        <v>30</v>
      </c>
      <c r="B584" s="9" t="s">
        <v>31</v>
      </c>
      <c r="C584" s="10">
        <v>147361</v>
      </c>
      <c r="D584" s="10">
        <v>147361</v>
      </c>
      <c r="E584" s="10">
        <v>12000</v>
      </c>
      <c r="F584" s="10">
        <v>6767.17</v>
      </c>
      <c r="G584" s="10">
        <v>0</v>
      </c>
      <c r="H584" s="10">
        <v>6767.17</v>
      </c>
      <c r="I584" s="10">
        <v>0</v>
      </c>
      <c r="J584" s="10">
        <v>0</v>
      </c>
      <c r="K584" s="10">
        <f t="shared" si="54"/>
        <v>5232.83</v>
      </c>
      <c r="L584" s="10">
        <f t="shared" si="55"/>
        <v>140593.82999999999</v>
      </c>
      <c r="M584" s="10">
        <f t="shared" si="56"/>
        <v>56.393083333333337</v>
      </c>
      <c r="N584" s="10">
        <f t="shared" si="57"/>
        <v>140593.82999999999</v>
      </c>
      <c r="O584" s="10">
        <f t="shared" si="58"/>
        <v>5232.83</v>
      </c>
      <c r="P584" s="10">
        <f t="shared" si="59"/>
        <v>56.393083333333337</v>
      </c>
    </row>
    <row r="585" spans="1:16">
      <c r="A585" s="8" t="s">
        <v>32</v>
      </c>
      <c r="B585" s="9" t="s">
        <v>33</v>
      </c>
      <c r="C585" s="10">
        <v>5600</v>
      </c>
      <c r="D585" s="10">
        <v>5600</v>
      </c>
      <c r="E585" s="10">
        <v>450</v>
      </c>
      <c r="F585" s="10">
        <v>0</v>
      </c>
      <c r="G585" s="10">
        <v>0</v>
      </c>
      <c r="H585" s="10">
        <v>120</v>
      </c>
      <c r="I585" s="10">
        <v>0</v>
      </c>
      <c r="J585" s="10">
        <v>0</v>
      </c>
      <c r="K585" s="10">
        <f t="shared" si="54"/>
        <v>450</v>
      </c>
      <c r="L585" s="10">
        <f t="shared" si="55"/>
        <v>5600</v>
      </c>
      <c r="M585" s="10">
        <f t="shared" si="56"/>
        <v>0</v>
      </c>
      <c r="N585" s="10">
        <f t="shared" si="57"/>
        <v>5480</v>
      </c>
      <c r="O585" s="10">
        <f t="shared" si="58"/>
        <v>330</v>
      </c>
      <c r="P585" s="10">
        <f t="shared" si="59"/>
        <v>26.666666666666668</v>
      </c>
    </row>
    <row r="586" spans="1:16">
      <c r="A586" s="8" t="s">
        <v>34</v>
      </c>
      <c r="B586" s="9" t="s">
        <v>35</v>
      </c>
      <c r="C586" s="10">
        <v>20898</v>
      </c>
      <c r="D586" s="10">
        <v>20398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20398</v>
      </c>
      <c r="M586" s="10">
        <f t="shared" si="56"/>
        <v>0</v>
      </c>
      <c r="N586" s="10">
        <f t="shared" si="57"/>
        <v>20398</v>
      </c>
      <c r="O586" s="10">
        <f t="shared" si="58"/>
        <v>0</v>
      </c>
      <c r="P586" s="10">
        <f t="shared" si="59"/>
        <v>0</v>
      </c>
    </row>
    <row r="587" spans="1:16">
      <c r="A587" s="8" t="s">
        <v>36</v>
      </c>
      <c r="B587" s="9" t="s">
        <v>37</v>
      </c>
      <c r="C587" s="10">
        <v>828</v>
      </c>
      <c r="D587" s="10">
        <v>1328</v>
      </c>
      <c r="E587" s="10">
        <v>85</v>
      </c>
      <c r="F587" s="10">
        <v>96.84</v>
      </c>
      <c r="G587" s="10">
        <v>0</v>
      </c>
      <c r="H587" s="10">
        <v>96.84</v>
      </c>
      <c r="I587" s="10">
        <v>0</v>
      </c>
      <c r="J587" s="10">
        <v>0</v>
      </c>
      <c r="K587" s="10">
        <f t="shared" si="54"/>
        <v>-11.840000000000003</v>
      </c>
      <c r="L587" s="10">
        <f t="shared" si="55"/>
        <v>1231.1600000000001</v>
      </c>
      <c r="M587" s="10">
        <f t="shared" si="56"/>
        <v>113.92941176470588</v>
      </c>
      <c r="N587" s="10">
        <f t="shared" si="57"/>
        <v>1231.1600000000001</v>
      </c>
      <c r="O587" s="10">
        <f t="shared" si="58"/>
        <v>-11.840000000000003</v>
      </c>
      <c r="P587" s="10">
        <f t="shared" si="59"/>
        <v>113.92941176470588</v>
      </c>
    </row>
    <row r="588" spans="1:16">
      <c r="A588" s="8" t="s">
        <v>38</v>
      </c>
      <c r="B588" s="9" t="s">
        <v>39</v>
      </c>
      <c r="C588" s="10">
        <v>8878</v>
      </c>
      <c r="D588" s="10">
        <v>8878</v>
      </c>
      <c r="E588" s="10">
        <v>540</v>
      </c>
      <c r="F588" s="10">
        <v>485.28</v>
      </c>
      <c r="G588" s="10">
        <v>0</v>
      </c>
      <c r="H588" s="10">
        <v>485.28</v>
      </c>
      <c r="I588" s="10">
        <v>0</v>
      </c>
      <c r="J588" s="10">
        <v>0</v>
      </c>
      <c r="K588" s="10">
        <f t="shared" si="54"/>
        <v>54.720000000000027</v>
      </c>
      <c r="L588" s="10">
        <f t="shared" si="55"/>
        <v>8392.7199999999993</v>
      </c>
      <c r="M588" s="10">
        <f t="shared" si="56"/>
        <v>89.86666666666666</v>
      </c>
      <c r="N588" s="10">
        <f t="shared" si="57"/>
        <v>8392.7199999999993</v>
      </c>
      <c r="O588" s="10">
        <f t="shared" si="58"/>
        <v>54.720000000000027</v>
      </c>
      <c r="P588" s="10">
        <f t="shared" si="59"/>
        <v>89.86666666666666</v>
      </c>
    </row>
    <row r="589" spans="1:16" ht="25.5">
      <c r="A589" s="8" t="s">
        <v>42</v>
      </c>
      <c r="B589" s="9" t="s">
        <v>43</v>
      </c>
      <c r="C589" s="10">
        <v>4000</v>
      </c>
      <c r="D589" s="10">
        <v>4000</v>
      </c>
      <c r="E589" s="10">
        <v>0</v>
      </c>
      <c r="F589" s="10">
        <v>0</v>
      </c>
      <c r="G589" s="10">
        <v>0</v>
      </c>
      <c r="H589" s="10">
        <v>1140</v>
      </c>
      <c r="I589" s="10">
        <v>0</v>
      </c>
      <c r="J589" s="10">
        <v>0</v>
      </c>
      <c r="K589" s="10">
        <f t="shared" si="54"/>
        <v>0</v>
      </c>
      <c r="L589" s="10">
        <f t="shared" si="55"/>
        <v>4000</v>
      </c>
      <c r="M589" s="10">
        <f t="shared" si="56"/>
        <v>0</v>
      </c>
      <c r="N589" s="10">
        <f t="shared" si="57"/>
        <v>2860</v>
      </c>
      <c r="O589" s="10">
        <f t="shared" si="58"/>
        <v>-1140</v>
      </c>
      <c r="P589" s="10">
        <f t="shared" si="59"/>
        <v>0</v>
      </c>
    </row>
    <row r="590" spans="1:16" ht="25.5">
      <c r="A590" s="5" t="s">
        <v>275</v>
      </c>
      <c r="B590" s="6" t="s">
        <v>123</v>
      </c>
      <c r="C590" s="7">
        <v>2245545</v>
      </c>
      <c r="D590" s="7">
        <v>2245545</v>
      </c>
      <c r="E590" s="7">
        <v>188547</v>
      </c>
      <c r="F590" s="7">
        <v>37653.81</v>
      </c>
      <c r="G590" s="7">
        <v>0</v>
      </c>
      <c r="H590" s="7">
        <v>37653.81</v>
      </c>
      <c r="I590" s="7">
        <v>0</v>
      </c>
      <c r="J590" s="7">
        <v>86610.66</v>
      </c>
      <c r="K590" s="7">
        <f t="shared" si="54"/>
        <v>150893.19</v>
      </c>
      <c r="L590" s="7">
        <f t="shared" si="55"/>
        <v>2207891.19</v>
      </c>
      <c r="M590" s="7">
        <f t="shared" si="56"/>
        <v>19.970516635109547</v>
      </c>
      <c r="N590" s="7">
        <f t="shared" si="57"/>
        <v>2207891.19</v>
      </c>
      <c r="O590" s="7">
        <f t="shared" si="58"/>
        <v>150893.19</v>
      </c>
      <c r="P590" s="7">
        <f t="shared" si="59"/>
        <v>19.970516635109547</v>
      </c>
    </row>
    <row r="591" spans="1:16" ht="25.5">
      <c r="A591" s="8" t="s">
        <v>56</v>
      </c>
      <c r="B591" s="9" t="s">
        <v>57</v>
      </c>
      <c r="C591" s="10">
        <v>2245545</v>
      </c>
      <c r="D591" s="10">
        <v>2245545</v>
      </c>
      <c r="E591" s="10">
        <v>188547</v>
      </c>
      <c r="F591" s="10">
        <v>37653.81</v>
      </c>
      <c r="G591" s="10">
        <v>0</v>
      </c>
      <c r="H591" s="10">
        <v>37653.81</v>
      </c>
      <c r="I591" s="10">
        <v>0</v>
      </c>
      <c r="J591" s="10">
        <v>86610.66</v>
      </c>
      <c r="K591" s="10">
        <f t="shared" si="54"/>
        <v>150893.19</v>
      </c>
      <c r="L591" s="10">
        <f t="shared" si="55"/>
        <v>2207891.19</v>
      </c>
      <c r="M591" s="10">
        <f t="shared" si="56"/>
        <v>19.970516635109547</v>
      </c>
      <c r="N591" s="10">
        <f t="shared" si="57"/>
        <v>2207891.19</v>
      </c>
      <c r="O591" s="10">
        <f t="shared" si="58"/>
        <v>150893.19</v>
      </c>
      <c r="P591" s="10">
        <f t="shared" si="59"/>
        <v>19.970516635109547</v>
      </c>
    </row>
    <row r="592" spans="1:16" ht="25.5">
      <c r="A592" s="5" t="s">
        <v>276</v>
      </c>
      <c r="B592" s="6" t="s">
        <v>215</v>
      </c>
      <c r="C592" s="7">
        <v>358500</v>
      </c>
      <c r="D592" s="7">
        <v>558475</v>
      </c>
      <c r="E592" s="7">
        <v>15000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f t="shared" si="54"/>
        <v>15000</v>
      </c>
      <c r="L592" s="7">
        <f t="shared" si="55"/>
        <v>558475</v>
      </c>
      <c r="M592" s="7">
        <f t="shared" si="56"/>
        <v>0</v>
      </c>
      <c r="N592" s="7">
        <f t="shared" si="57"/>
        <v>558475</v>
      </c>
      <c r="O592" s="7">
        <f t="shared" si="58"/>
        <v>15000</v>
      </c>
      <c r="P592" s="7">
        <f t="shared" si="59"/>
        <v>0</v>
      </c>
    </row>
    <row r="593" spans="1:16">
      <c r="A593" s="8" t="s">
        <v>28</v>
      </c>
      <c r="B593" s="9" t="s">
        <v>29</v>
      </c>
      <c r="C593" s="10">
        <v>287180</v>
      </c>
      <c r="D593" s="10">
        <v>487155</v>
      </c>
      <c r="E593" s="10">
        <v>15000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15000</v>
      </c>
      <c r="L593" s="10">
        <f t="shared" si="55"/>
        <v>487155</v>
      </c>
      <c r="M593" s="10">
        <f t="shared" si="56"/>
        <v>0</v>
      </c>
      <c r="N593" s="10">
        <f t="shared" si="57"/>
        <v>487155</v>
      </c>
      <c r="O593" s="10">
        <f t="shared" si="58"/>
        <v>15000</v>
      </c>
      <c r="P593" s="10">
        <f t="shared" si="59"/>
        <v>0</v>
      </c>
    </row>
    <row r="594" spans="1:16">
      <c r="A594" s="8" t="s">
        <v>30</v>
      </c>
      <c r="B594" s="9" t="s">
        <v>31</v>
      </c>
      <c r="C594" s="10">
        <v>71320</v>
      </c>
      <c r="D594" s="10">
        <v>71320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71320</v>
      </c>
      <c r="M594" s="10">
        <f t="shared" si="56"/>
        <v>0</v>
      </c>
      <c r="N594" s="10">
        <f t="shared" si="57"/>
        <v>71320</v>
      </c>
      <c r="O594" s="10">
        <f t="shared" si="58"/>
        <v>0</v>
      </c>
      <c r="P594" s="10">
        <f t="shared" si="59"/>
        <v>0</v>
      </c>
    </row>
    <row r="595" spans="1:16">
      <c r="A595" s="5" t="s">
        <v>277</v>
      </c>
      <c r="B595" s="6" t="s">
        <v>278</v>
      </c>
      <c r="C595" s="7">
        <v>2229394</v>
      </c>
      <c r="D595" s="7">
        <v>2229394</v>
      </c>
      <c r="E595" s="7">
        <v>161360</v>
      </c>
      <c r="F595" s="7">
        <v>55001.82</v>
      </c>
      <c r="G595" s="7">
        <v>0</v>
      </c>
      <c r="H595" s="7">
        <v>55001.82</v>
      </c>
      <c r="I595" s="7">
        <v>0</v>
      </c>
      <c r="J595" s="7">
        <v>0</v>
      </c>
      <c r="K595" s="7">
        <f t="shared" si="54"/>
        <v>106358.18</v>
      </c>
      <c r="L595" s="7">
        <f t="shared" si="55"/>
        <v>2174392.1800000002</v>
      </c>
      <c r="M595" s="7">
        <f t="shared" si="56"/>
        <v>34.086403073872084</v>
      </c>
      <c r="N595" s="7">
        <f t="shared" si="57"/>
        <v>2174392.1800000002</v>
      </c>
      <c r="O595" s="7">
        <f t="shared" si="58"/>
        <v>106358.18</v>
      </c>
      <c r="P595" s="7">
        <f t="shared" si="59"/>
        <v>34.086403073872084</v>
      </c>
    </row>
    <row r="596" spans="1:16">
      <c r="A596" s="8" t="s">
        <v>24</v>
      </c>
      <c r="B596" s="9" t="s">
        <v>25</v>
      </c>
      <c r="C596" s="10">
        <v>1510628</v>
      </c>
      <c r="D596" s="10">
        <v>1510628</v>
      </c>
      <c r="E596" s="10">
        <v>128000</v>
      </c>
      <c r="F596" s="10">
        <v>38620.699999999997</v>
      </c>
      <c r="G596" s="10">
        <v>0</v>
      </c>
      <c r="H596" s="10">
        <v>38620.699999999997</v>
      </c>
      <c r="I596" s="10">
        <v>0</v>
      </c>
      <c r="J596" s="10">
        <v>0</v>
      </c>
      <c r="K596" s="10">
        <f t="shared" si="54"/>
        <v>89379.3</v>
      </c>
      <c r="L596" s="10">
        <f t="shared" si="55"/>
        <v>1472007.3</v>
      </c>
      <c r="M596" s="10">
        <f t="shared" si="56"/>
        <v>30.172421874999998</v>
      </c>
      <c r="N596" s="10">
        <f t="shared" si="57"/>
        <v>1472007.3</v>
      </c>
      <c r="O596" s="10">
        <f t="shared" si="58"/>
        <v>89379.3</v>
      </c>
      <c r="P596" s="10">
        <f t="shared" si="59"/>
        <v>30.172421874999998</v>
      </c>
    </row>
    <row r="597" spans="1:16">
      <c r="A597" s="8" t="s">
        <v>26</v>
      </c>
      <c r="B597" s="9" t="s">
        <v>27</v>
      </c>
      <c r="C597" s="10">
        <v>332338</v>
      </c>
      <c r="D597" s="10">
        <v>319438</v>
      </c>
      <c r="E597" s="10">
        <v>28160</v>
      </c>
      <c r="F597" s="10">
        <v>7817.05</v>
      </c>
      <c r="G597" s="10">
        <v>0</v>
      </c>
      <c r="H597" s="10">
        <v>7817.05</v>
      </c>
      <c r="I597" s="10">
        <v>0</v>
      </c>
      <c r="J597" s="10">
        <v>0</v>
      </c>
      <c r="K597" s="10">
        <f t="shared" si="54"/>
        <v>20342.95</v>
      </c>
      <c r="L597" s="10">
        <f t="shared" si="55"/>
        <v>311620.95</v>
      </c>
      <c r="M597" s="10">
        <f t="shared" si="56"/>
        <v>27.759410511363637</v>
      </c>
      <c r="N597" s="10">
        <f t="shared" si="57"/>
        <v>311620.95</v>
      </c>
      <c r="O597" s="10">
        <f t="shared" si="58"/>
        <v>20342.95</v>
      </c>
      <c r="P597" s="10">
        <f t="shared" si="59"/>
        <v>27.759410511363637</v>
      </c>
    </row>
    <row r="598" spans="1:16">
      <c r="A598" s="8" t="s">
        <v>28</v>
      </c>
      <c r="B598" s="9" t="s">
        <v>29</v>
      </c>
      <c r="C598" s="10">
        <v>166800</v>
      </c>
      <c r="D598" s="10">
        <v>166800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166800</v>
      </c>
      <c r="M598" s="10">
        <f t="shared" si="56"/>
        <v>0</v>
      </c>
      <c r="N598" s="10">
        <f t="shared" si="57"/>
        <v>166800</v>
      </c>
      <c r="O598" s="10">
        <f t="shared" si="58"/>
        <v>0</v>
      </c>
      <c r="P598" s="10">
        <f t="shared" si="59"/>
        <v>0</v>
      </c>
    </row>
    <row r="599" spans="1:16">
      <c r="A599" s="8" t="s">
        <v>77</v>
      </c>
      <c r="B599" s="9" t="s">
        <v>78</v>
      </c>
      <c r="C599" s="10">
        <v>2100</v>
      </c>
      <c r="D599" s="10">
        <v>2100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2100</v>
      </c>
      <c r="M599" s="10">
        <f t="shared" si="56"/>
        <v>0</v>
      </c>
      <c r="N599" s="10">
        <f t="shared" si="57"/>
        <v>2100</v>
      </c>
      <c r="O599" s="10">
        <f t="shared" si="58"/>
        <v>0</v>
      </c>
      <c r="P599" s="10">
        <f t="shared" si="59"/>
        <v>0</v>
      </c>
    </row>
    <row r="600" spans="1:16">
      <c r="A600" s="8" t="s">
        <v>30</v>
      </c>
      <c r="B600" s="9" t="s">
        <v>31</v>
      </c>
      <c r="C600" s="10">
        <v>30600</v>
      </c>
      <c r="D600" s="10">
        <v>43500</v>
      </c>
      <c r="E600" s="10">
        <v>300</v>
      </c>
      <c r="F600" s="10">
        <v>6027.44</v>
      </c>
      <c r="G600" s="10">
        <v>0</v>
      </c>
      <c r="H600" s="10">
        <v>6027.44</v>
      </c>
      <c r="I600" s="10">
        <v>0</v>
      </c>
      <c r="J600" s="10">
        <v>0</v>
      </c>
      <c r="K600" s="10">
        <f t="shared" si="54"/>
        <v>-5727.44</v>
      </c>
      <c r="L600" s="10">
        <f t="shared" si="55"/>
        <v>37472.559999999998</v>
      </c>
      <c r="M600" s="10">
        <f t="shared" si="56"/>
        <v>2009.1466666666665</v>
      </c>
      <c r="N600" s="10">
        <f t="shared" si="57"/>
        <v>37472.559999999998</v>
      </c>
      <c r="O600" s="10">
        <f t="shared" si="58"/>
        <v>-5727.44</v>
      </c>
      <c r="P600" s="10">
        <f t="shared" si="59"/>
        <v>2009.1466666666665</v>
      </c>
    </row>
    <row r="601" spans="1:16">
      <c r="A601" s="8" t="s">
        <v>32</v>
      </c>
      <c r="B601" s="9" t="s">
        <v>33</v>
      </c>
      <c r="C601" s="10">
        <v>7758</v>
      </c>
      <c r="D601" s="10">
        <v>7758</v>
      </c>
      <c r="E601" s="10">
        <v>200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200</v>
      </c>
      <c r="L601" s="10">
        <f t="shared" si="55"/>
        <v>7758</v>
      </c>
      <c r="M601" s="10">
        <f t="shared" si="56"/>
        <v>0</v>
      </c>
      <c r="N601" s="10">
        <f t="shared" si="57"/>
        <v>7758</v>
      </c>
      <c r="O601" s="10">
        <f t="shared" si="58"/>
        <v>200</v>
      </c>
      <c r="P601" s="10">
        <f t="shared" si="59"/>
        <v>0</v>
      </c>
    </row>
    <row r="602" spans="1:16">
      <c r="A602" s="8" t="s">
        <v>36</v>
      </c>
      <c r="B602" s="9" t="s">
        <v>37</v>
      </c>
      <c r="C602" s="10">
        <v>591</v>
      </c>
      <c r="D602" s="10">
        <v>591</v>
      </c>
      <c r="E602" s="10">
        <v>100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100</v>
      </c>
      <c r="L602" s="10">
        <f t="shared" si="55"/>
        <v>591</v>
      </c>
      <c r="M602" s="10">
        <f t="shared" si="56"/>
        <v>0</v>
      </c>
      <c r="N602" s="10">
        <f t="shared" si="57"/>
        <v>591</v>
      </c>
      <c r="O602" s="10">
        <f t="shared" si="58"/>
        <v>100</v>
      </c>
      <c r="P602" s="10">
        <f t="shared" si="59"/>
        <v>0</v>
      </c>
    </row>
    <row r="603" spans="1:16">
      <c r="A603" s="8" t="s">
        <v>38</v>
      </c>
      <c r="B603" s="9" t="s">
        <v>39</v>
      </c>
      <c r="C603" s="10">
        <v>128779</v>
      </c>
      <c r="D603" s="10">
        <v>128779</v>
      </c>
      <c r="E603" s="10">
        <v>1500</v>
      </c>
      <c r="F603" s="10">
        <v>234.09</v>
      </c>
      <c r="G603" s="10">
        <v>0</v>
      </c>
      <c r="H603" s="10">
        <v>234.09</v>
      </c>
      <c r="I603" s="10">
        <v>0</v>
      </c>
      <c r="J603" s="10">
        <v>0</v>
      </c>
      <c r="K603" s="10">
        <f t="shared" si="54"/>
        <v>1265.9100000000001</v>
      </c>
      <c r="L603" s="10">
        <f t="shared" si="55"/>
        <v>128544.91</v>
      </c>
      <c r="M603" s="10">
        <f t="shared" si="56"/>
        <v>15.606</v>
      </c>
      <c r="N603" s="10">
        <f t="shared" si="57"/>
        <v>128544.91</v>
      </c>
      <c r="O603" s="10">
        <f t="shared" si="58"/>
        <v>1265.9100000000001</v>
      </c>
      <c r="P603" s="10">
        <f t="shared" si="59"/>
        <v>15.606</v>
      </c>
    </row>
    <row r="604" spans="1:16">
      <c r="A604" s="8" t="s">
        <v>81</v>
      </c>
      <c r="B604" s="9" t="s">
        <v>82</v>
      </c>
      <c r="C604" s="10">
        <v>2700</v>
      </c>
      <c r="D604" s="10">
        <v>2700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2700</v>
      </c>
      <c r="M604" s="10">
        <f t="shared" si="56"/>
        <v>0</v>
      </c>
      <c r="N604" s="10">
        <f t="shared" si="57"/>
        <v>2700</v>
      </c>
      <c r="O604" s="10">
        <f t="shared" si="58"/>
        <v>0</v>
      </c>
      <c r="P604" s="10">
        <f t="shared" si="59"/>
        <v>0</v>
      </c>
    </row>
    <row r="605" spans="1:16" ht="25.5">
      <c r="A605" s="8" t="s">
        <v>42</v>
      </c>
      <c r="B605" s="9" t="s">
        <v>43</v>
      </c>
      <c r="C605" s="10">
        <v>10100</v>
      </c>
      <c r="D605" s="10">
        <v>10100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0</v>
      </c>
      <c r="L605" s="10">
        <f t="shared" si="55"/>
        <v>10100</v>
      </c>
      <c r="M605" s="10">
        <f t="shared" si="56"/>
        <v>0</v>
      </c>
      <c r="N605" s="10">
        <f t="shared" si="57"/>
        <v>10100</v>
      </c>
      <c r="O605" s="10">
        <f t="shared" si="58"/>
        <v>0</v>
      </c>
      <c r="P605" s="10">
        <f t="shared" si="59"/>
        <v>0</v>
      </c>
    </row>
    <row r="606" spans="1:16">
      <c r="A606" s="8" t="s">
        <v>279</v>
      </c>
      <c r="B606" s="9" t="s">
        <v>280</v>
      </c>
      <c r="C606" s="10">
        <v>37000</v>
      </c>
      <c r="D606" s="10">
        <v>37000</v>
      </c>
      <c r="E606" s="10">
        <v>3100</v>
      </c>
      <c r="F606" s="10">
        <v>2302.54</v>
      </c>
      <c r="G606" s="10">
        <v>0</v>
      </c>
      <c r="H606" s="10">
        <v>2302.54</v>
      </c>
      <c r="I606" s="10">
        <v>0</v>
      </c>
      <c r="J606" s="10">
        <v>0</v>
      </c>
      <c r="K606" s="10">
        <f t="shared" si="54"/>
        <v>797.46</v>
      </c>
      <c r="L606" s="10">
        <f t="shared" si="55"/>
        <v>34697.46</v>
      </c>
      <c r="M606" s="10">
        <f t="shared" si="56"/>
        <v>74.275483870967747</v>
      </c>
      <c r="N606" s="10">
        <f t="shared" si="57"/>
        <v>34697.46</v>
      </c>
      <c r="O606" s="10">
        <f t="shared" si="58"/>
        <v>797.46</v>
      </c>
      <c r="P606" s="10">
        <f t="shared" si="59"/>
        <v>74.275483870967747</v>
      </c>
    </row>
    <row r="607" spans="1:16">
      <c r="A607" s="5" t="s">
        <v>281</v>
      </c>
      <c r="B607" s="6" t="s">
        <v>282</v>
      </c>
      <c r="C607" s="7">
        <v>1746487</v>
      </c>
      <c r="D607" s="7">
        <v>2044647</v>
      </c>
      <c r="E607" s="7">
        <v>337157</v>
      </c>
      <c r="F607" s="7">
        <v>100160</v>
      </c>
      <c r="G607" s="7">
        <v>0</v>
      </c>
      <c r="H607" s="7">
        <v>100160</v>
      </c>
      <c r="I607" s="7">
        <v>0</v>
      </c>
      <c r="J607" s="7">
        <v>60023.67</v>
      </c>
      <c r="K607" s="7">
        <f t="shared" si="54"/>
        <v>236997</v>
      </c>
      <c r="L607" s="7">
        <f t="shared" si="55"/>
        <v>1944487</v>
      </c>
      <c r="M607" s="7">
        <f t="shared" si="56"/>
        <v>29.707228383216126</v>
      </c>
      <c r="N607" s="7">
        <f t="shared" si="57"/>
        <v>1944487</v>
      </c>
      <c r="O607" s="7">
        <f t="shared" si="58"/>
        <v>236997</v>
      </c>
      <c r="P607" s="7">
        <f t="shared" si="59"/>
        <v>29.707228383216126</v>
      </c>
    </row>
    <row r="608" spans="1:16">
      <c r="A608" s="8" t="s">
        <v>28</v>
      </c>
      <c r="B608" s="9" t="s">
        <v>29</v>
      </c>
      <c r="C608" s="10">
        <v>0</v>
      </c>
      <c r="D608" s="10">
        <v>193000</v>
      </c>
      <c r="E608" s="10">
        <v>193000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193000</v>
      </c>
      <c r="L608" s="10">
        <f t="shared" si="55"/>
        <v>193000</v>
      </c>
      <c r="M608" s="10">
        <f t="shared" si="56"/>
        <v>0</v>
      </c>
      <c r="N608" s="10">
        <f t="shared" si="57"/>
        <v>193000</v>
      </c>
      <c r="O608" s="10">
        <f t="shared" si="58"/>
        <v>193000</v>
      </c>
      <c r="P608" s="10">
        <f t="shared" si="59"/>
        <v>0</v>
      </c>
    </row>
    <row r="609" spans="1:16" ht="25.5">
      <c r="A609" s="8" t="s">
        <v>56</v>
      </c>
      <c r="B609" s="9" t="s">
        <v>57</v>
      </c>
      <c r="C609" s="10">
        <v>1746487</v>
      </c>
      <c r="D609" s="10">
        <v>1851647</v>
      </c>
      <c r="E609" s="10">
        <v>144157</v>
      </c>
      <c r="F609" s="10">
        <v>100160</v>
      </c>
      <c r="G609" s="10">
        <v>0</v>
      </c>
      <c r="H609" s="10">
        <v>100160</v>
      </c>
      <c r="I609" s="10">
        <v>0</v>
      </c>
      <c r="J609" s="10">
        <v>60023.67</v>
      </c>
      <c r="K609" s="10">
        <f t="shared" si="54"/>
        <v>43997</v>
      </c>
      <c r="L609" s="10">
        <f t="shared" si="55"/>
        <v>1751487</v>
      </c>
      <c r="M609" s="10">
        <f t="shared" si="56"/>
        <v>69.479803270045849</v>
      </c>
      <c r="N609" s="10">
        <f t="shared" si="57"/>
        <v>1751487</v>
      </c>
      <c r="O609" s="10">
        <f t="shared" si="58"/>
        <v>43997</v>
      </c>
      <c r="P609" s="10">
        <f t="shared" si="59"/>
        <v>69.479803270045849</v>
      </c>
    </row>
    <row r="610" spans="1:16" ht="25.5">
      <c r="A610" s="5" t="s">
        <v>283</v>
      </c>
      <c r="B610" s="6" t="s">
        <v>284</v>
      </c>
      <c r="C610" s="7">
        <v>151281587.72</v>
      </c>
      <c r="D610" s="7">
        <v>139822402.63</v>
      </c>
      <c r="E610" s="7">
        <v>10659108</v>
      </c>
      <c r="F610" s="7">
        <v>3654270.07</v>
      </c>
      <c r="G610" s="7">
        <v>0</v>
      </c>
      <c r="H610" s="7">
        <v>3654270.07</v>
      </c>
      <c r="I610" s="7">
        <v>0</v>
      </c>
      <c r="J610" s="7">
        <v>1589.96</v>
      </c>
      <c r="K610" s="7">
        <f t="shared" si="54"/>
        <v>7004837.9299999997</v>
      </c>
      <c r="L610" s="7">
        <f t="shared" si="55"/>
        <v>136168132.56</v>
      </c>
      <c r="M610" s="7">
        <f t="shared" si="56"/>
        <v>34.28307575080391</v>
      </c>
      <c r="N610" s="7">
        <f t="shared" si="57"/>
        <v>136168132.56</v>
      </c>
      <c r="O610" s="7">
        <f t="shared" si="58"/>
        <v>7004837.9299999997</v>
      </c>
      <c r="P610" s="7">
        <f t="shared" si="59"/>
        <v>34.28307575080391</v>
      </c>
    </row>
    <row r="611" spans="1:16" ht="38.25">
      <c r="A611" s="5" t="s">
        <v>285</v>
      </c>
      <c r="B611" s="6" t="s">
        <v>47</v>
      </c>
      <c r="C611" s="7">
        <v>12252312</v>
      </c>
      <c r="D611" s="7">
        <v>12146758</v>
      </c>
      <c r="E611" s="7">
        <v>987600</v>
      </c>
      <c r="F611" s="7">
        <v>368000</v>
      </c>
      <c r="G611" s="7">
        <v>0</v>
      </c>
      <c r="H611" s="7">
        <v>368000</v>
      </c>
      <c r="I611" s="7">
        <v>0</v>
      </c>
      <c r="J611" s="7">
        <v>1589.96</v>
      </c>
      <c r="K611" s="7">
        <f t="shared" si="54"/>
        <v>619600</v>
      </c>
      <c r="L611" s="7">
        <f t="shared" si="55"/>
        <v>11778758</v>
      </c>
      <c r="M611" s="7">
        <f t="shared" si="56"/>
        <v>37.262049412717701</v>
      </c>
      <c r="N611" s="7">
        <f t="shared" si="57"/>
        <v>11778758</v>
      </c>
      <c r="O611" s="7">
        <f t="shared" si="58"/>
        <v>619600</v>
      </c>
      <c r="P611" s="7">
        <f t="shared" si="59"/>
        <v>37.262049412717701</v>
      </c>
    </row>
    <row r="612" spans="1:16">
      <c r="A612" s="8" t="s">
        <v>24</v>
      </c>
      <c r="B612" s="9" t="s">
        <v>25</v>
      </c>
      <c r="C612" s="10">
        <v>9696643</v>
      </c>
      <c r="D612" s="10">
        <v>9610123</v>
      </c>
      <c r="E612" s="10">
        <v>780000</v>
      </c>
      <c r="F612" s="10">
        <v>306500</v>
      </c>
      <c r="G612" s="10">
        <v>0</v>
      </c>
      <c r="H612" s="10">
        <v>306500</v>
      </c>
      <c r="I612" s="10">
        <v>0</v>
      </c>
      <c r="J612" s="10">
        <v>0</v>
      </c>
      <c r="K612" s="10">
        <f t="shared" si="54"/>
        <v>473500</v>
      </c>
      <c r="L612" s="10">
        <f t="shared" si="55"/>
        <v>9303623</v>
      </c>
      <c r="M612" s="10">
        <f t="shared" si="56"/>
        <v>39.294871794871796</v>
      </c>
      <c r="N612" s="10">
        <f t="shared" si="57"/>
        <v>9303623</v>
      </c>
      <c r="O612" s="10">
        <f t="shared" si="58"/>
        <v>473500</v>
      </c>
      <c r="P612" s="10">
        <f t="shared" si="59"/>
        <v>39.294871794871796</v>
      </c>
    </row>
    <row r="613" spans="1:16">
      <c r="A613" s="8" t="s">
        <v>26</v>
      </c>
      <c r="B613" s="9" t="s">
        <v>27</v>
      </c>
      <c r="C613" s="10">
        <v>2133261</v>
      </c>
      <c r="D613" s="10">
        <v>2114227</v>
      </c>
      <c r="E613" s="10">
        <v>171600</v>
      </c>
      <c r="F613" s="10">
        <v>61500</v>
      </c>
      <c r="G613" s="10">
        <v>0</v>
      </c>
      <c r="H613" s="10">
        <v>61500</v>
      </c>
      <c r="I613" s="10">
        <v>0</v>
      </c>
      <c r="J613" s="10">
        <v>0</v>
      </c>
      <c r="K613" s="10">
        <f t="shared" si="54"/>
        <v>110100</v>
      </c>
      <c r="L613" s="10">
        <f t="shared" si="55"/>
        <v>2052727</v>
      </c>
      <c r="M613" s="10">
        <f t="shared" si="56"/>
        <v>35.83916083916084</v>
      </c>
      <c r="N613" s="10">
        <f t="shared" si="57"/>
        <v>2052727</v>
      </c>
      <c r="O613" s="10">
        <f t="shared" si="58"/>
        <v>110100</v>
      </c>
      <c r="P613" s="10">
        <f t="shared" si="59"/>
        <v>35.83916083916084</v>
      </c>
    </row>
    <row r="614" spans="1:16">
      <c r="A614" s="8" t="s">
        <v>28</v>
      </c>
      <c r="B614" s="9" t="s">
        <v>29</v>
      </c>
      <c r="C614" s="10">
        <v>218065</v>
      </c>
      <c r="D614" s="10">
        <v>218065</v>
      </c>
      <c r="E614" s="10">
        <v>20000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20000</v>
      </c>
      <c r="L614" s="10">
        <f t="shared" si="55"/>
        <v>218065</v>
      </c>
      <c r="M614" s="10">
        <f t="shared" si="56"/>
        <v>0</v>
      </c>
      <c r="N614" s="10">
        <f t="shared" si="57"/>
        <v>218065</v>
      </c>
      <c r="O614" s="10">
        <f t="shared" si="58"/>
        <v>20000</v>
      </c>
      <c r="P614" s="10">
        <f t="shared" si="59"/>
        <v>0</v>
      </c>
    </row>
    <row r="615" spans="1:16">
      <c r="A615" s="8" t="s">
        <v>30</v>
      </c>
      <c r="B615" s="9" t="s">
        <v>31</v>
      </c>
      <c r="C615" s="10">
        <v>192063</v>
      </c>
      <c r="D615" s="10">
        <v>192063</v>
      </c>
      <c r="E615" s="10">
        <v>15000</v>
      </c>
      <c r="F615" s="10">
        <v>0</v>
      </c>
      <c r="G615" s="10">
        <v>0</v>
      </c>
      <c r="H615" s="10">
        <v>0</v>
      </c>
      <c r="I615" s="10">
        <v>0</v>
      </c>
      <c r="J615" s="10">
        <v>1589.96</v>
      </c>
      <c r="K615" s="10">
        <f t="shared" si="54"/>
        <v>15000</v>
      </c>
      <c r="L615" s="10">
        <f t="shared" si="55"/>
        <v>192063</v>
      </c>
      <c r="M615" s="10">
        <f t="shared" si="56"/>
        <v>0</v>
      </c>
      <c r="N615" s="10">
        <f t="shared" si="57"/>
        <v>192063</v>
      </c>
      <c r="O615" s="10">
        <f t="shared" si="58"/>
        <v>15000</v>
      </c>
      <c r="P615" s="10">
        <f t="shared" si="59"/>
        <v>0</v>
      </c>
    </row>
    <row r="616" spans="1:16">
      <c r="A616" s="8" t="s">
        <v>32</v>
      </c>
      <c r="B616" s="9" t="s">
        <v>33</v>
      </c>
      <c r="C616" s="10">
        <v>12280</v>
      </c>
      <c r="D616" s="10">
        <v>12280</v>
      </c>
      <c r="E616" s="10">
        <v>1000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1000</v>
      </c>
      <c r="L616" s="10">
        <f t="shared" si="55"/>
        <v>12280</v>
      </c>
      <c r="M616" s="10">
        <f t="shared" si="56"/>
        <v>0</v>
      </c>
      <c r="N616" s="10">
        <f t="shared" si="57"/>
        <v>12280</v>
      </c>
      <c r="O616" s="10">
        <f t="shared" si="58"/>
        <v>1000</v>
      </c>
      <c r="P616" s="10">
        <f t="shared" si="59"/>
        <v>0</v>
      </c>
    </row>
    <row r="617" spans="1:16">
      <c r="A617" s="5" t="s">
        <v>286</v>
      </c>
      <c r="B617" s="6" t="s">
        <v>69</v>
      </c>
      <c r="C617" s="7">
        <v>300000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f t="shared" si="54"/>
        <v>0</v>
      </c>
      <c r="L617" s="7">
        <f t="shared" si="55"/>
        <v>0</v>
      </c>
      <c r="M617" s="7">
        <f t="shared" si="56"/>
        <v>0</v>
      </c>
      <c r="N617" s="7">
        <f t="shared" si="57"/>
        <v>0</v>
      </c>
      <c r="O617" s="7">
        <f t="shared" si="58"/>
        <v>0</v>
      </c>
      <c r="P617" s="7">
        <f t="shared" si="59"/>
        <v>0</v>
      </c>
    </row>
    <row r="618" spans="1:16">
      <c r="A618" s="8" t="s">
        <v>30</v>
      </c>
      <c r="B618" s="9" t="s">
        <v>31</v>
      </c>
      <c r="C618" s="10">
        <v>300000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0</v>
      </c>
      <c r="M618" s="10">
        <f t="shared" si="56"/>
        <v>0</v>
      </c>
      <c r="N618" s="10">
        <f t="shared" si="57"/>
        <v>0</v>
      </c>
      <c r="O618" s="10">
        <f t="shared" si="58"/>
        <v>0</v>
      </c>
      <c r="P618" s="10">
        <f t="shared" si="59"/>
        <v>0</v>
      </c>
    </row>
    <row r="619" spans="1:16">
      <c r="A619" s="5" t="s">
        <v>287</v>
      </c>
      <c r="B619" s="6" t="s">
        <v>288</v>
      </c>
      <c r="C619" s="7">
        <v>4437057</v>
      </c>
      <c r="D619" s="7">
        <v>4040832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 t="shared" si="54"/>
        <v>0</v>
      </c>
      <c r="L619" s="7">
        <f t="shared" si="55"/>
        <v>4040832</v>
      </c>
      <c r="M619" s="7">
        <f t="shared" si="56"/>
        <v>0</v>
      </c>
      <c r="N619" s="7">
        <f t="shared" si="57"/>
        <v>4040832</v>
      </c>
      <c r="O619" s="7">
        <f t="shared" si="58"/>
        <v>0</v>
      </c>
      <c r="P619" s="7">
        <f t="shared" si="59"/>
        <v>0</v>
      </c>
    </row>
    <row r="620" spans="1:16">
      <c r="A620" s="8" t="s">
        <v>289</v>
      </c>
      <c r="B620" s="9" t="s">
        <v>290</v>
      </c>
      <c r="C620" s="10">
        <v>4437057</v>
      </c>
      <c r="D620" s="10">
        <v>4040832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</v>
      </c>
      <c r="L620" s="10">
        <f t="shared" si="55"/>
        <v>4040832</v>
      </c>
      <c r="M620" s="10">
        <f t="shared" si="56"/>
        <v>0</v>
      </c>
      <c r="N620" s="10">
        <f t="shared" si="57"/>
        <v>4040832</v>
      </c>
      <c r="O620" s="10">
        <f t="shared" si="58"/>
        <v>0</v>
      </c>
      <c r="P620" s="10">
        <f t="shared" si="59"/>
        <v>0</v>
      </c>
    </row>
    <row r="621" spans="1:16">
      <c r="A621" s="5" t="s">
        <v>291</v>
      </c>
      <c r="B621" s="6" t="s">
        <v>292</v>
      </c>
      <c r="C621" s="7">
        <v>17872587.719999999</v>
      </c>
      <c r="D621" s="7">
        <v>7335181.629999999</v>
      </c>
      <c r="E621" s="7">
        <v>65688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65688</v>
      </c>
      <c r="L621" s="7">
        <f t="shared" si="55"/>
        <v>7335181.629999999</v>
      </c>
      <c r="M621" s="7">
        <f t="shared" si="56"/>
        <v>0</v>
      </c>
      <c r="N621" s="7">
        <f t="shared" si="57"/>
        <v>7335181.629999999</v>
      </c>
      <c r="O621" s="7">
        <f t="shared" si="58"/>
        <v>65688</v>
      </c>
      <c r="P621" s="7">
        <f t="shared" si="59"/>
        <v>0</v>
      </c>
    </row>
    <row r="622" spans="1:16">
      <c r="A622" s="8" t="s">
        <v>293</v>
      </c>
      <c r="B622" s="9" t="s">
        <v>294</v>
      </c>
      <c r="C622" s="10">
        <v>17872587.719999999</v>
      </c>
      <c r="D622" s="10">
        <v>7335181.629999999</v>
      </c>
      <c r="E622" s="10">
        <v>65688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65688</v>
      </c>
      <c r="L622" s="10">
        <f t="shared" si="55"/>
        <v>7335181.629999999</v>
      </c>
      <c r="M622" s="10">
        <f t="shared" si="56"/>
        <v>0</v>
      </c>
      <c r="N622" s="10">
        <f t="shared" si="57"/>
        <v>7335181.629999999</v>
      </c>
      <c r="O622" s="10">
        <f t="shared" si="58"/>
        <v>65688</v>
      </c>
      <c r="P622" s="10">
        <f t="shared" si="59"/>
        <v>0</v>
      </c>
    </row>
    <row r="623" spans="1:16">
      <c r="A623" s="5" t="s">
        <v>295</v>
      </c>
      <c r="B623" s="6" t="s">
        <v>296</v>
      </c>
      <c r="C623" s="7">
        <v>107099000</v>
      </c>
      <c r="D623" s="7">
        <v>107099000</v>
      </c>
      <c r="E623" s="7">
        <v>8924900</v>
      </c>
      <c r="F623" s="7">
        <v>2974966.67</v>
      </c>
      <c r="G623" s="7">
        <v>0</v>
      </c>
      <c r="H623" s="7">
        <v>2974966.67</v>
      </c>
      <c r="I623" s="7">
        <v>0</v>
      </c>
      <c r="J623" s="7">
        <v>0</v>
      </c>
      <c r="K623" s="7">
        <f t="shared" si="54"/>
        <v>5949933.3300000001</v>
      </c>
      <c r="L623" s="7">
        <f t="shared" si="55"/>
        <v>104124033.33</v>
      </c>
      <c r="M623" s="7">
        <f t="shared" si="56"/>
        <v>33.33333337068202</v>
      </c>
      <c r="N623" s="7">
        <f t="shared" si="57"/>
        <v>104124033.33</v>
      </c>
      <c r="O623" s="7">
        <f t="shared" si="58"/>
        <v>5949933.3300000001</v>
      </c>
      <c r="P623" s="7">
        <f t="shared" si="59"/>
        <v>33.33333337068202</v>
      </c>
    </row>
    <row r="624" spans="1:16" ht="25.5">
      <c r="A624" s="8" t="s">
        <v>126</v>
      </c>
      <c r="B624" s="9" t="s">
        <v>127</v>
      </c>
      <c r="C624" s="10">
        <v>107099000</v>
      </c>
      <c r="D624" s="10">
        <v>107099000</v>
      </c>
      <c r="E624" s="10">
        <v>8924900</v>
      </c>
      <c r="F624" s="10">
        <v>2974966.67</v>
      </c>
      <c r="G624" s="10">
        <v>0</v>
      </c>
      <c r="H624" s="10">
        <v>2974966.67</v>
      </c>
      <c r="I624" s="10">
        <v>0</v>
      </c>
      <c r="J624" s="10">
        <v>0</v>
      </c>
      <c r="K624" s="10">
        <f t="shared" si="54"/>
        <v>5949933.3300000001</v>
      </c>
      <c r="L624" s="10">
        <f t="shared" si="55"/>
        <v>104124033.33</v>
      </c>
      <c r="M624" s="10">
        <f t="shared" si="56"/>
        <v>33.33333337068202</v>
      </c>
      <c r="N624" s="10">
        <f t="shared" si="57"/>
        <v>104124033.33</v>
      </c>
      <c r="O624" s="10">
        <f t="shared" si="58"/>
        <v>5949933.3300000001</v>
      </c>
      <c r="P624" s="10">
        <f t="shared" si="59"/>
        <v>33.33333337068202</v>
      </c>
    </row>
    <row r="625" spans="1:16">
      <c r="A625" s="5" t="s">
        <v>297</v>
      </c>
      <c r="B625" s="6" t="s">
        <v>125</v>
      </c>
      <c r="C625" s="7">
        <v>8401631</v>
      </c>
      <c r="D625" s="7">
        <v>8281631</v>
      </c>
      <c r="E625" s="7">
        <v>680920</v>
      </c>
      <c r="F625" s="7">
        <v>311303.40000000002</v>
      </c>
      <c r="G625" s="7">
        <v>0</v>
      </c>
      <c r="H625" s="7">
        <v>311303.40000000002</v>
      </c>
      <c r="I625" s="7">
        <v>0</v>
      </c>
      <c r="J625" s="7">
        <v>0</v>
      </c>
      <c r="K625" s="7">
        <f t="shared" si="54"/>
        <v>369616.6</v>
      </c>
      <c r="L625" s="7">
        <f t="shared" si="55"/>
        <v>7970327.5999999996</v>
      </c>
      <c r="M625" s="7">
        <f t="shared" si="56"/>
        <v>45.718057921635435</v>
      </c>
      <c r="N625" s="7">
        <f t="shared" si="57"/>
        <v>7970327.5999999996</v>
      </c>
      <c r="O625" s="7">
        <f t="shared" si="58"/>
        <v>369616.6</v>
      </c>
      <c r="P625" s="7">
        <f t="shared" si="59"/>
        <v>45.718057921635435</v>
      </c>
    </row>
    <row r="626" spans="1:16" ht="25.5">
      <c r="A626" s="8" t="s">
        <v>126</v>
      </c>
      <c r="B626" s="9" t="s">
        <v>127</v>
      </c>
      <c r="C626" s="10">
        <v>8401631</v>
      </c>
      <c r="D626" s="10">
        <v>8281631</v>
      </c>
      <c r="E626" s="10">
        <v>680920</v>
      </c>
      <c r="F626" s="10">
        <v>311303.40000000002</v>
      </c>
      <c r="G626" s="10">
        <v>0</v>
      </c>
      <c r="H626" s="10">
        <v>311303.40000000002</v>
      </c>
      <c r="I626" s="10">
        <v>0</v>
      </c>
      <c r="J626" s="10">
        <v>0</v>
      </c>
      <c r="K626" s="10">
        <f t="shared" si="54"/>
        <v>369616.6</v>
      </c>
      <c r="L626" s="10">
        <f t="shared" si="55"/>
        <v>7970327.5999999996</v>
      </c>
      <c r="M626" s="10">
        <f t="shared" si="56"/>
        <v>45.718057921635435</v>
      </c>
      <c r="N626" s="10">
        <f t="shared" si="57"/>
        <v>7970327.5999999996</v>
      </c>
      <c r="O626" s="10">
        <f t="shared" si="58"/>
        <v>369616.6</v>
      </c>
      <c r="P626" s="10">
        <f t="shared" si="59"/>
        <v>45.718057921635435</v>
      </c>
    </row>
    <row r="627" spans="1:16" ht="38.25">
      <c r="A627" s="5" t="s">
        <v>298</v>
      </c>
      <c r="B627" s="6" t="s">
        <v>299</v>
      </c>
      <c r="C627" s="7">
        <v>919000</v>
      </c>
      <c r="D627" s="7">
        <v>919000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0</v>
      </c>
      <c r="L627" s="7">
        <f t="shared" si="55"/>
        <v>919000</v>
      </c>
      <c r="M627" s="7">
        <f t="shared" si="56"/>
        <v>0</v>
      </c>
      <c r="N627" s="7">
        <f t="shared" si="57"/>
        <v>919000</v>
      </c>
      <c r="O627" s="7">
        <f t="shared" si="58"/>
        <v>0</v>
      </c>
      <c r="P627" s="7">
        <f t="shared" si="59"/>
        <v>0</v>
      </c>
    </row>
    <row r="628" spans="1:16" ht="25.5">
      <c r="A628" s="8" t="s">
        <v>126</v>
      </c>
      <c r="B628" s="9" t="s">
        <v>127</v>
      </c>
      <c r="C628" s="10">
        <v>919000</v>
      </c>
      <c r="D628" s="10">
        <v>919000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</v>
      </c>
      <c r="L628" s="10">
        <f t="shared" si="55"/>
        <v>919000</v>
      </c>
      <c r="M628" s="10">
        <f t="shared" si="56"/>
        <v>0</v>
      </c>
      <c r="N628" s="10">
        <f t="shared" si="57"/>
        <v>919000</v>
      </c>
      <c r="O628" s="10">
        <f t="shared" si="58"/>
        <v>0</v>
      </c>
      <c r="P628" s="10">
        <f t="shared" si="59"/>
        <v>0</v>
      </c>
    </row>
    <row r="629" spans="1:16">
      <c r="A629" s="5" t="s">
        <v>300</v>
      </c>
      <c r="B629" s="6" t="s">
        <v>301</v>
      </c>
      <c r="C629" s="7">
        <v>2340145921.7199998</v>
      </c>
      <c r="D629" s="7">
        <v>2354803376.3099999</v>
      </c>
      <c r="E629" s="7">
        <v>143823573.80000001</v>
      </c>
      <c r="F629" s="7">
        <v>29463593.939999998</v>
      </c>
      <c r="G629" s="7">
        <v>103452.33</v>
      </c>
      <c r="H629" s="7">
        <v>28368054.859999999</v>
      </c>
      <c r="I629" s="7">
        <v>12562968.76</v>
      </c>
      <c r="J629" s="7">
        <v>29053251.300000004</v>
      </c>
      <c r="K629" s="7">
        <f t="shared" si="54"/>
        <v>114359979.86000001</v>
      </c>
      <c r="L629" s="7">
        <f t="shared" si="55"/>
        <v>2325339782.3699999</v>
      </c>
      <c r="M629" s="7">
        <f t="shared" si="56"/>
        <v>20.48592811424075</v>
      </c>
      <c r="N629" s="7">
        <f t="shared" si="57"/>
        <v>2326435321.4499998</v>
      </c>
      <c r="O629" s="7">
        <f t="shared" si="58"/>
        <v>115455518.94000001</v>
      </c>
      <c r="P629" s="7">
        <f t="shared" si="59"/>
        <v>19.724203835630178</v>
      </c>
    </row>
    <row r="630" spans="1:1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tabSelected="1" topLeftCell="A195" workbookViewId="0">
      <selection activeCell="B197" sqref="B197"/>
    </sheetView>
  </sheetViews>
  <sheetFormatPr defaultRowHeight="12.75"/>
  <cols>
    <col min="1" max="1" width="10.7109375" style="11" customWidth="1"/>
    <col min="2" max="2" width="50.7109375" style="11" customWidth="1"/>
    <col min="3" max="16" width="15.7109375" style="11" customWidth="1"/>
    <col min="17" max="16384" width="9.140625" style="11"/>
  </cols>
  <sheetData>
    <row r="1" spans="1:16">
      <c r="A1" s="11" t="s">
        <v>0</v>
      </c>
    </row>
    <row r="2" spans="1:16" ht="18.7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6">
      <c r="A3" s="22" t="s">
        <v>302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6">
      <c r="L4" s="13" t="s">
        <v>3</v>
      </c>
    </row>
    <row r="5" spans="1:16" s="12" customFormat="1" ht="5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>
      <c r="A6" s="15" t="s">
        <v>20</v>
      </c>
      <c r="B6" s="16" t="s">
        <v>21</v>
      </c>
      <c r="C6" s="17">
        <v>21708744.399999999</v>
      </c>
      <c r="D6" s="17">
        <v>5086650</v>
      </c>
      <c r="E6" s="17">
        <v>25800</v>
      </c>
      <c r="F6" s="17">
        <v>0</v>
      </c>
      <c r="G6" s="17">
        <v>0</v>
      </c>
      <c r="H6" s="17">
        <v>5300</v>
      </c>
      <c r="I6" s="17">
        <v>0</v>
      </c>
      <c r="J6" s="17">
        <v>0</v>
      </c>
      <c r="K6" s="17">
        <v>25800</v>
      </c>
      <c r="L6" s="17">
        <v>5086650</v>
      </c>
      <c r="M6" s="17">
        <v>0</v>
      </c>
      <c r="N6" s="17">
        <v>5081350</v>
      </c>
      <c r="O6" s="17">
        <v>20500</v>
      </c>
      <c r="P6" s="17">
        <v>20.54263565891473</v>
      </c>
    </row>
    <row r="7" spans="1:16" ht="51">
      <c r="A7" s="15" t="s">
        <v>22</v>
      </c>
      <c r="B7" s="16" t="s">
        <v>23</v>
      </c>
      <c r="C7" s="17">
        <v>770000</v>
      </c>
      <c r="D7" s="17">
        <v>411000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411000</v>
      </c>
      <c r="M7" s="17">
        <v>0</v>
      </c>
      <c r="N7" s="17">
        <v>411000</v>
      </c>
      <c r="O7" s="17">
        <v>0</v>
      </c>
      <c r="P7" s="17">
        <v>0</v>
      </c>
    </row>
    <row r="8" spans="1:16" ht="25.5">
      <c r="A8" s="18" t="s">
        <v>303</v>
      </c>
      <c r="B8" s="19" t="s">
        <v>304</v>
      </c>
      <c r="C8" s="20">
        <v>600000</v>
      </c>
      <c r="D8" s="20">
        <v>411000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411000</v>
      </c>
      <c r="M8" s="20">
        <v>0</v>
      </c>
      <c r="N8" s="20">
        <v>411000</v>
      </c>
      <c r="O8" s="20">
        <v>0</v>
      </c>
      <c r="P8" s="20">
        <v>0</v>
      </c>
    </row>
    <row r="9" spans="1:16">
      <c r="A9" s="18" t="s">
        <v>305</v>
      </c>
      <c r="B9" s="19" t="s">
        <v>306</v>
      </c>
      <c r="C9" s="20">
        <v>170000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6">
      <c r="A10" s="18" t="s">
        <v>50</v>
      </c>
      <c r="B10" s="19" t="s">
        <v>51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5300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-5300</v>
      </c>
      <c r="O10" s="20">
        <v>-5300</v>
      </c>
      <c r="P10" s="20">
        <v>0</v>
      </c>
    </row>
    <row r="11" spans="1:16">
      <c r="A11" s="18" t="s">
        <v>28</v>
      </c>
      <c r="B11" s="19" t="s">
        <v>29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4200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-4200</v>
      </c>
      <c r="O11" s="20">
        <v>-4200</v>
      </c>
      <c r="P11" s="20">
        <v>0</v>
      </c>
    </row>
    <row r="12" spans="1:16">
      <c r="A12" s="18" t="s">
        <v>30</v>
      </c>
      <c r="B12" s="19" t="s">
        <v>31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1100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-1100</v>
      </c>
      <c r="O12" s="20">
        <v>-1100</v>
      </c>
      <c r="P12" s="20">
        <v>0</v>
      </c>
    </row>
    <row r="13" spans="1:16" ht="63.75">
      <c r="A13" s="18" t="s">
        <v>52</v>
      </c>
      <c r="B13" s="19" t="s">
        <v>53</v>
      </c>
      <c r="C13" s="20">
        <v>457000</v>
      </c>
      <c r="D13" s="20">
        <v>457000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457000</v>
      </c>
      <c r="M13" s="20">
        <v>0</v>
      </c>
      <c r="N13" s="20">
        <v>457000</v>
      </c>
      <c r="O13" s="20">
        <v>0</v>
      </c>
      <c r="P13" s="20">
        <v>0</v>
      </c>
    </row>
    <row r="14" spans="1:16">
      <c r="A14" s="18" t="s">
        <v>307</v>
      </c>
      <c r="B14" s="19" t="s">
        <v>308</v>
      </c>
      <c r="C14" s="20">
        <v>457000</v>
      </c>
      <c r="D14" s="20">
        <v>457000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457000</v>
      </c>
      <c r="M14" s="20">
        <v>0</v>
      </c>
      <c r="N14" s="20">
        <v>457000</v>
      </c>
      <c r="O14" s="20">
        <v>0</v>
      </c>
      <c r="P14" s="20">
        <v>0</v>
      </c>
    </row>
    <row r="15" spans="1:16" ht="38.25">
      <c r="A15" s="18" t="s">
        <v>54</v>
      </c>
      <c r="B15" s="19" t="s">
        <v>55</v>
      </c>
      <c r="C15" s="20">
        <v>22171</v>
      </c>
      <c r="D15" s="20">
        <v>28800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28800</v>
      </c>
      <c r="M15" s="20">
        <v>0</v>
      </c>
      <c r="N15" s="20">
        <v>28800</v>
      </c>
      <c r="O15" s="20">
        <v>0</v>
      </c>
      <c r="P15" s="20">
        <v>0</v>
      </c>
    </row>
    <row r="16" spans="1:16" ht="25.5">
      <c r="A16" s="18" t="s">
        <v>56</v>
      </c>
      <c r="B16" s="19" t="s">
        <v>57</v>
      </c>
      <c r="C16" s="20">
        <v>22171</v>
      </c>
      <c r="D16" s="20">
        <v>28800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28800</v>
      </c>
      <c r="M16" s="20">
        <v>0</v>
      </c>
      <c r="N16" s="20">
        <v>28800</v>
      </c>
      <c r="O16" s="20">
        <v>0</v>
      </c>
      <c r="P16" s="20">
        <v>0</v>
      </c>
    </row>
    <row r="17" spans="1:16" ht="25.5">
      <c r="A17" s="18" t="s">
        <v>58</v>
      </c>
      <c r="B17" s="19" t="s">
        <v>59</v>
      </c>
      <c r="C17" s="20">
        <v>2000004</v>
      </c>
      <c r="D17" s="20">
        <v>299850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299850</v>
      </c>
      <c r="M17" s="20">
        <v>0</v>
      </c>
      <c r="N17" s="20">
        <v>299850</v>
      </c>
      <c r="O17" s="20">
        <v>0</v>
      </c>
      <c r="P17" s="20">
        <v>0</v>
      </c>
    </row>
    <row r="18" spans="1:16" ht="25.5">
      <c r="A18" s="18" t="s">
        <v>309</v>
      </c>
      <c r="B18" s="19" t="s">
        <v>310</v>
      </c>
      <c r="C18" s="20">
        <v>2000004</v>
      </c>
      <c r="D18" s="20">
        <v>299850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299850</v>
      </c>
      <c r="M18" s="20">
        <v>0</v>
      </c>
      <c r="N18" s="20">
        <v>299850</v>
      </c>
      <c r="O18" s="20">
        <v>0</v>
      </c>
      <c r="P18" s="20">
        <v>0</v>
      </c>
    </row>
    <row r="19" spans="1:16">
      <c r="A19" s="15" t="s">
        <v>60</v>
      </c>
      <c r="B19" s="16" t="s">
        <v>61</v>
      </c>
      <c r="C19" s="17">
        <v>0</v>
      </c>
      <c r="D19" s="17">
        <v>340000</v>
      </c>
      <c r="E19" s="17">
        <v>10000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10000</v>
      </c>
      <c r="L19" s="17">
        <v>340000</v>
      </c>
      <c r="M19" s="17">
        <v>0</v>
      </c>
      <c r="N19" s="17">
        <v>340000</v>
      </c>
      <c r="O19" s="17">
        <v>10000</v>
      </c>
      <c r="P19" s="17">
        <v>0</v>
      </c>
    </row>
    <row r="20" spans="1:16" ht="25.5">
      <c r="A20" s="18" t="s">
        <v>303</v>
      </c>
      <c r="B20" s="19" t="s">
        <v>304</v>
      </c>
      <c r="C20" s="20">
        <v>0</v>
      </c>
      <c r="D20" s="20">
        <v>340000</v>
      </c>
      <c r="E20" s="20">
        <v>10000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10000</v>
      </c>
      <c r="L20" s="20">
        <v>340000</v>
      </c>
      <c r="M20" s="20">
        <v>0</v>
      </c>
      <c r="N20" s="20">
        <v>340000</v>
      </c>
      <c r="O20" s="20">
        <v>10000</v>
      </c>
      <c r="P20" s="20">
        <v>0</v>
      </c>
    </row>
    <row r="21" spans="1:16" ht="25.5">
      <c r="A21" s="18" t="s">
        <v>311</v>
      </c>
      <c r="B21" s="19" t="s">
        <v>312</v>
      </c>
      <c r="C21" s="20">
        <v>190000</v>
      </c>
      <c r="D21" s="20">
        <v>190000</v>
      </c>
      <c r="E21" s="20">
        <v>15800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15800</v>
      </c>
      <c r="L21" s="20">
        <v>190000</v>
      </c>
      <c r="M21" s="20">
        <v>0</v>
      </c>
      <c r="N21" s="20">
        <v>190000</v>
      </c>
      <c r="O21" s="20">
        <v>15800</v>
      </c>
      <c r="P21" s="20">
        <v>0</v>
      </c>
    </row>
    <row r="22" spans="1:16" ht="25.5">
      <c r="A22" s="15" t="s">
        <v>244</v>
      </c>
      <c r="B22" s="16" t="s">
        <v>245</v>
      </c>
      <c r="C22" s="17">
        <v>190000</v>
      </c>
      <c r="D22" s="17">
        <v>190000</v>
      </c>
      <c r="E22" s="17">
        <v>15800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15800</v>
      </c>
      <c r="L22" s="17">
        <v>190000</v>
      </c>
      <c r="M22" s="17">
        <v>0</v>
      </c>
      <c r="N22" s="17">
        <v>190000</v>
      </c>
      <c r="O22" s="17">
        <v>15800</v>
      </c>
      <c r="P22" s="17">
        <v>0</v>
      </c>
    </row>
    <row r="23" spans="1:16">
      <c r="A23" s="18" t="s">
        <v>68</v>
      </c>
      <c r="B23" s="19" t="s">
        <v>69</v>
      </c>
      <c r="C23" s="20">
        <v>18269569.399999999</v>
      </c>
      <c r="D23" s="20">
        <v>3360000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3360000</v>
      </c>
      <c r="M23" s="20">
        <v>0</v>
      </c>
      <c r="N23" s="20">
        <v>3360000</v>
      </c>
      <c r="O23" s="20">
        <v>0</v>
      </c>
      <c r="P23" s="20">
        <v>0</v>
      </c>
    </row>
    <row r="24" spans="1:16" ht="25.5">
      <c r="A24" s="15" t="s">
        <v>303</v>
      </c>
      <c r="B24" s="16" t="s">
        <v>304</v>
      </c>
      <c r="C24" s="17">
        <v>0</v>
      </c>
      <c r="D24" s="17">
        <v>3360000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3360000</v>
      </c>
      <c r="M24" s="17">
        <v>0</v>
      </c>
      <c r="N24" s="17">
        <v>3360000</v>
      </c>
      <c r="O24" s="17">
        <v>0</v>
      </c>
      <c r="P24" s="17">
        <v>0</v>
      </c>
    </row>
    <row r="25" spans="1:16">
      <c r="A25" s="18" t="s">
        <v>305</v>
      </c>
      <c r="B25" s="19" t="s">
        <v>306</v>
      </c>
      <c r="C25" s="20">
        <v>18269569.399999999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1:16">
      <c r="A26" s="18" t="s">
        <v>72</v>
      </c>
      <c r="B26" s="19" t="s">
        <v>73</v>
      </c>
      <c r="C26" s="20">
        <v>74399287</v>
      </c>
      <c r="D26" s="20">
        <v>80332424.859999999</v>
      </c>
      <c r="E26" s="20">
        <v>7548208.6666666642</v>
      </c>
      <c r="F26" s="20">
        <v>593481.85</v>
      </c>
      <c r="G26" s="20">
        <v>0</v>
      </c>
      <c r="H26" s="20">
        <v>1536261.13</v>
      </c>
      <c r="I26" s="20">
        <v>76256</v>
      </c>
      <c r="J26" s="20">
        <v>161773.66999999998</v>
      </c>
      <c r="K26" s="20">
        <v>6954726.8166666646</v>
      </c>
      <c r="L26" s="20">
        <v>79738943.010000005</v>
      </c>
      <c r="M26" s="20">
        <v>7.8625522452876924</v>
      </c>
      <c r="N26" s="20">
        <v>78796163.730000004</v>
      </c>
      <c r="O26" s="20">
        <v>6011947.5366666643</v>
      </c>
      <c r="P26" s="20">
        <v>20.352658462983673</v>
      </c>
    </row>
    <row r="27" spans="1:16">
      <c r="A27" s="18" t="s">
        <v>75</v>
      </c>
      <c r="B27" s="19" t="s">
        <v>76</v>
      </c>
      <c r="C27" s="20">
        <v>34776038</v>
      </c>
      <c r="D27" s="20">
        <v>35312366</v>
      </c>
      <c r="E27" s="20">
        <v>2951059.25</v>
      </c>
      <c r="F27" s="20">
        <v>0</v>
      </c>
      <c r="G27" s="20">
        <v>0</v>
      </c>
      <c r="H27" s="20">
        <v>247772.1</v>
      </c>
      <c r="I27" s="20">
        <v>0</v>
      </c>
      <c r="J27" s="20">
        <v>41569.5</v>
      </c>
      <c r="K27" s="20">
        <v>2951059.25</v>
      </c>
      <c r="L27" s="20">
        <v>35312366</v>
      </c>
      <c r="M27" s="20">
        <v>0</v>
      </c>
      <c r="N27" s="20">
        <v>35064593.899999999</v>
      </c>
      <c r="O27" s="20">
        <v>2703287.15</v>
      </c>
      <c r="P27" s="20">
        <v>8.3960394898882491</v>
      </c>
    </row>
    <row r="28" spans="1:16">
      <c r="A28" s="18" t="s">
        <v>28</v>
      </c>
      <c r="B28" s="19" t="s">
        <v>29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20520.04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-20520.04</v>
      </c>
      <c r="O28" s="20">
        <v>-20520.04</v>
      </c>
      <c r="P28" s="20">
        <v>0</v>
      </c>
    </row>
    <row r="29" spans="1:16">
      <c r="A29" s="18" t="s">
        <v>79</v>
      </c>
      <c r="B29" s="19" t="s">
        <v>80</v>
      </c>
      <c r="C29" s="20">
        <v>34257351</v>
      </c>
      <c r="D29" s="20">
        <v>34257351</v>
      </c>
      <c r="E29" s="20">
        <v>2854779.25</v>
      </c>
      <c r="F29" s="20">
        <v>0</v>
      </c>
      <c r="G29" s="20">
        <v>0</v>
      </c>
      <c r="H29" s="20">
        <v>227252.06</v>
      </c>
      <c r="I29" s="20">
        <v>0</v>
      </c>
      <c r="J29" s="20">
        <v>41569.5</v>
      </c>
      <c r="K29" s="20">
        <v>2854779.25</v>
      </c>
      <c r="L29" s="20">
        <v>34257351</v>
      </c>
      <c r="M29" s="20">
        <v>0</v>
      </c>
      <c r="N29" s="20">
        <v>34030098.939999998</v>
      </c>
      <c r="O29" s="20">
        <v>2627527.19</v>
      </c>
      <c r="P29" s="20">
        <v>7.9604074465652639</v>
      </c>
    </row>
    <row r="30" spans="1:16" ht="25.5">
      <c r="A30" s="18" t="s">
        <v>303</v>
      </c>
      <c r="B30" s="19" t="s">
        <v>304</v>
      </c>
      <c r="C30" s="20">
        <v>518687</v>
      </c>
      <c r="D30" s="20">
        <v>1055015</v>
      </c>
      <c r="E30" s="20">
        <v>96280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96280</v>
      </c>
      <c r="L30" s="20">
        <v>1055015</v>
      </c>
      <c r="M30" s="20">
        <v>0</v>
      </c>
      <c r="N30" s="20">
        <v>1055015</v>
      </c>
      <c r="O30" s="20">
        <v>96280</v>
      </c>
      <c r="P30" s="20">
        <v>0</v>
      </c>
    </row>
    <row r="31" spans="1:16" ht="38.25">
      <c r="A31" s="18" t="s">
        <v>83</v>
      </c>
      <c r="B31" s="19" t="s">
        <v>84</v>
      </c>
      <c r="C31" s="20">
        <v>26308349</v>
      </c>
      <c r="D31" s="20">
        <v>31390068</v>
      </c>
      <c r="E31" s="20">
        <v>3397574.416666667</v>
      </c>
      <c r="F31" s="20">
        <v>143136</v>
      </c>
      <c r="G31" s="20">
        <v>0</v>
      </c>
      <c r="H31" s="20">
        <v>519999.14</v>
      </c>
      <c r="I31" s="20">
        <v>76256</v>
      </c>
      <c r="J31" s="20">
        <v>87874.95</v>
      </c>
      <c r="K31" s="20">
        <v>3254438.416666667</v>
      </c>
      <c r="L31" s="20">
        <v>31246932</v>
      </c>
      <c r="M31" s="20">
        <v>4.2128878560496572</v>
      </c>
      <c r="N31" s="20">
        <v>30870068.859999999</v>
      </c>
      <c r="O31" s="20">
        <v>2877575.2766666668</v>
      </c>
      <c r="P31" s="20">
        <v>15.305011052860676</v>
      </c>
    </row>
    <row r="32" spans="1:16">
      <c r="A32" s="18" t="s">
        <v>24</v>
      </c>
      <c r="B32" s="19" t="s">
        <v>25</v>
      </c>
      <c r="C32" s="20">
        <v>1050000</v>
      </c>
      <c r="D32" s="20">
        <v>1050000</v>
      </c>
      <c r="E32" s="20">
        <v>87500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87500</v>
      </c>
      <c r="L32" s="20">
        <v>1050000</v>
      </c>
      <c r="M32" s="20">
        <v>0</v>
      </c>
      <c r="N32" s="20">
        <v>1050000</v>
      </c>
      <c r="O32" s="20">
        <v>87500</v>
      </c>
      <c r="P32" s="20">
        <v>0</v>
      </c>
    </row>
    <row r="33" spans="1:16">
      <c r="A33" s="15" t="s">
        <v>26</v>
      </c>
      <c r="B33" s="16" t="s">
        <v>27</v>
      </c>
      <c r="C33" s="17">
        <v>231000</v>
      </c>
      <c r="D33" s="17">
        <v>231000</v>
      </c>
      <c r="E33" s="17">
        <v>19250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19250</v>
      </c>
      <c r="L33" s="17">
        <v>231000</v>
      </c>
      <c r="M33" s="17">
        <v>0</v>
      </c>
      <c r="N33" s="17">
        <v>231000</v>
      </c>
      <c r="O33" s="17">
        <v>19250</v>
      </c>
      <c r="P33" s="17">
        <v>0</v>
      </c>
    </row>
    <row r="34" spans="1:16">
      <c r="A34" s="18" t="s">
        <v>28</v>
      </c>
      <c r="B34" s="19" t="s">
        <v>29</v>
      </c>
      <c r="C34" s="20">
        <v>35000</v>
      </c>
      <c r="D34" s="20">
        <v>35000</v>
      </c>
      <c r="E34" s="20">
        <v>2916.6666666666665</v>
      </c>
      <c r="F34" s="20">
        <v>0</v>
      </c>
      <c r="G34" s="20">
        <v>0</v>
      </c>
      <c r="H34" s="20">
        <v>38108.03</v>
      </c>
      <c r="I34" s="20">
        <v>0</v>
      </c>
      <c r="J34" s="20">
        <v>0</v>
      </c>
      <c r="K34" s="20">
        <v>2916.6666666666665</v>
      </c>
      <c r="L34" s="20">
        <v>35000</v>
      </c>
      <c r="M34" s="20">
        <v>0</v>
      </c>
      <c r="N34" s="20">
        <v>-3108.0299999999988</v>
      </c>
      <c r="O34" s="20">
        <v>-35191.363333333335</v>
      </c>
      <c r="P34" s="20">
        <v>1306.5610285714286</v>
      </c>
    </row>
    <row r="35" spans="1:16">
      <c r="A35" s="15" t="s">
        <v>79</v>
      </c>
      <c r="B35" s="16" t="s">
        <v>80</v>
      </c>
      <c r="C35" s="17">
        <v>23269349</v>
      </c>
      <c r="D35" s="17">
        <v>23269349</v>
      </c>
      <c r="E35" s="17">
        <v>1939112.4166666667</v>
      </c>
      <c r="F35" s="17">
        <v>0</v>
      </c>
      <c r="G35" s="17">
        <v>0</v>
      </c>
      <c r="H35" s="17">
        <v>46379.3</v>
      </c>
      <c r="I35" s="17">
        <v>0</v>
      </c>
      <c r="J35" s="17">
        <v>11618.95</v>
      </c>
      <c r="K35" s="17">
        <v>1939112.4166666667</v>
      </c>
      <c r="L35" s="17">
        <v>23269349</v>
      </c>
      <c r="M35" s="17">
        <v>0</v>
      </c>
      <c r="N35" s="17">
        <v>23222969.699999999</v>
      </c>
      <c r="O35" s="17">
        <v>1892733.1166666667</v>
      </c>
      <c r="P35" s="17">
        <v>2.3917798473863621</v>
      </c>
    </row>
    <row r="36" spans="1:16">
      <c r="A36" s="18" t="s">
        <v>30</v>
      </c>
      <c r="B36" s="19" t="s">
        <v>31</v>
      </c>
      <c r="C36" s="20">
        <v>7000</v>
      </c>
      <c r="D36" s="20">
        <v>7000</v>
      </c>
      <c r="E36" s="20">
        <v>583.33333333333337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583.33333333333337</v>
      </c>
      <c r="L36" s="20">
        <v>7000</v>
      </c>
      <c r="M36" s="20">
        <v>0</v>
      </c>
      <c r="N36" s="20">
        <v>7000</v>
      </c>
      <c r="O36" s="20">
        <v>583.33333333333337</v>
      </c>
      <c r="P36" s="20">
        <v>0</v>
      </c>
    </row>
    <row r="37" spans="1:16">
      <c r="A37" s="15" t="s">
        <v>34</v>
      </c>
      <c r="B37" s="16" t="s">
        <v>35</v>
      </c>
      <c r="C37" s="17">
        <v>60000</v>
      </c>
      <c r="D37" s="17">
        <v>60000</v>
      </c>
      <c r="E37" s="17">
        <v>5000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5000</v>
      </c>
      <c r="L37" s="17">
        <v>60000</v>
      </c>
      <c r="M37" s="17">
        <v>0</v>
      </c>
      <c r="N37" s="17">
        <v>60000</v>
      </c>
      <c r="O37" s="17">
        <v>5000</v>
      </c>
      <c r="P37" s="17">
        <v>0</v>
      </c>
    </row>
    <row r="38" spans="1:16">
      <c r="A38" s="18" t="s">
        <v>36</v>
      </c>
      <c r="B38" s="19" t="s">
        <v>37</v>
      </c>
      <c r="C38" s="20">
        <v>6000</v>
      </c>
      <c r="D38" s="20">
        <v>6000</v>
      </c>
      <c r="E38" s="20">
        <v>500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500</v>
      </c>
      <c r="L38" s="20">
        <v>6000</v>
      </c>
      <c r="M38" s="20">
        <v>0</v>
      </c>
      <c r="N38" s="20">
        <v>6000</v>
      </c>
      <c r="O38" s="20">
        <v>500</v>
      </c>
      <c r="P38" s="20">
        <v>0</v>
      </c>
    </row>
    <row r="39" spans="1:16">
      <c r="A39" s="15" t="s">
        <v>38</v>
      </c>
      <c r="B39" s="16" t="s">
        <v>39</v>
      </c>
      <c r="C39" s="17">
        <v>6000</v>
      </c>
      <c r="D39" s="17">
        <v>6000</v>
      </c>
      <c r="E39" s="17">
        <v>500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500</v>
      </c>
      <c r="L39" s="17">
        <v>6000</v>
      </c>
      <c r="M39" s="17">
        <v>0</v>
      </c>
      <c r="N39" s="17">
        <v>6000</v>
      </c>
      <c r="O39" s="17">
        <v>500</v>
      </c>
      <c r="P39" s="17">
        <v>0</v>
      </c>
    </row>
    <row r="40" spans="1:16" ht="25.5">
      <c r="A40" s="18" t="s">
        <v>303</v>
      </c>
      <c r="B40" s="19" t="s">
        <v>304</v>
      </c>
      <c r="C40" s="20">
        <v>1644000</v>
      </c>
      <c r="D40" s="20">
        <v>6725719</v>
      </c>
      <c r="E40" s="20">
        <v>1342212</v>
      </c>
      <c r="F40" s="20">
        <v>143136</v>
      </c>
      <c r="G40" s="20">
        <v>0</v>
      </c>
      <c r="H40" s="20">
        <v>435511.81</v>
      </c>
      <c r="I40" s="20">
        <v>76256</v>
      </c>
      <c r="J40" s="20">
        <v>76256</v>
      </c>
      <c r="K40" s="20">
        <v>1199076</v>
      </c>
      <c r="L40" s="20">
        <v>6582583</v>
      </c>
      <c r="M40" s="20">
        <v>10.664187177584465</v>
      </c>
      <c r="N40" s="20">
        <v>6290207.1900000004</v>
      </c>
      <c r="O40" s="20">
        <v>906700.19</v>
      </c>
      <c r="P40" s="20">
        <v>32.447319052429869</v>
      </c>
    </row>
    <row r="41" spans="1:16" ht="25.5">
      <c r="A41" s="15" t="s">
        <v>89</v>
      </c>
      <c r="B41" s="16" t="s">
        <v>90</v>
      </c>
      <c r="C41" s="17">
        <v>12114900</v>
      </c>
      <c r="D41" s="17">
        <v>12114900</v>
      </c>
      <c r="E41" s="17">
        <v>1009575.0000000001</v>
      </c>
      <c r="F41" s="17">
        <v>0</v>
      </c>
      <c r="G41" s="17">
        <v>0</v>
      </c>
      <c r="H41" s="17">
        <v>318144.03999999998</v>
      </c>
      <c r="I41" s="17">
        <v>0</v>
      </c>
      <c r="J41" s="17">
        <v>32329.219999999998</v>
      </c>
      <c r="K41" s="17">
        <v>1009575.0000000001</v>
      </c>
      <c r="L41" s="17">
        <v>12114900</v>
      </c>
      <c r="M41" s="17">
        <v>0</v>
      </c>
      <c r="N41" s="17">
        <v>11796755.960000001</v>
      </c>
      <c r="O41" s="17">
        <v>691430.9600000002</v>
      </c>
      <c r="P41" s="17">
        <v>31.512670182997795</v>
      </c>
    </row>
    <row r="42" spans="1:16">
      <c r="A42" s="18" t="s">
        <v>24</v>
      </c>
      <c r="B42" s="19" t="s">
        <v>25</v>
      </c>
      <c r="C42" s="20">
        <v>3998500</v>
      </c>
      <c r="D42" s="20">
        <v>3998500</v>
      </c>
      <c r="E42" s="20">
        <v>333208.33333333331</v>
      </c>
      <c r="F42" s="20">
        <v>0</v>
      </c>
      <c r="G42" s="20">
        <v>0</v>
      </c>
      <c r="H42" s="20">
        <v>0</v>
      </c>
      <c r="I42" s="20">
        <v>0</v>
      </c>
      <c r="J42" s="20">
        <v>3615</v>
      </c>
      <c r="K42" s="20">
        <v>333208.33333333331</v>
      </c>
      <c r="L42" s="20">
        <v>3998500</v>
      </c>
      <c r="M42" s="20">
        <v>0</v>
      </c>
      <c r="N42" s="20">
        <v>3998500</v>
      </c>
      <c r="O42" s="20">
        <v>333208.33333333331</v>
      </c>
      <c r="P42" s="20">
        <v>0</v>
      </c>
    </row>
    <row r="43" spans="1:16">
      <c r="A43" s="18" t="s">
        <v>26</v>
      </c>
      <c r="B43" s="19" t="s">
        <v>27</v>
      </c>
      <c r="C43" s="20">
        <v>877500</v>
      </c>
      <c r="D43" s="20">
        <v>877500</v>
      </c>
      <c r="E43" s="20">
        <v>73125</v>
      </c>
      <c r="F43" s="20">
        <v>0</v>
      </c>
      <c r="G43" s="20">
        <v>0</v>
      </c>
      <c r="H43" s="20">
        <v>0</v>
      </c>
      <c r="I43" s="20">
        <v>0</v>
      </c>
      <c r="J43" s="20">
        <v>795.3</v>
      </c>
      <c r="K43" s="20">
        <v>73125</v>
      </c>
      <c r="L43" s="20">
        <v>877500</v>
      </c>
      <c r="M43" s="20">
        <v>0</v>
      </c>
      <c r="N43" s="20">
        <v>877500</v>
      </c>
      <c r="O43" s="20">
        <v>73125</v>
      </c>
      <c r="P43" s="20">
        <v>0</v>
      </c>
    </row>
    <row r="44" spans="1:16">
      <c r="A44" s="18" t="s">
        <v>28</v>
      </c>
      <c r="B44" s="19" t="s">
        <v>29</v>
      </c>
      <c r="C44" s="20">
        <v>2211400</v>
      </c>
      <c r="D44" s="20">
        <v>2211400</v>
      </c>
      <c r="E44" s="20">
        <v>184283.33333333334</v>
      </c>
      <c r="F44" s="20">
        <v>0</v>
      </c>
      <c r="G44" s="20">
        <v>0</v>
      </c>
      <c r="H44" s="20">
        <v>141037.49</v>
      </c>
      <c r="I44" s="20">
        <v>0</v>
      </c>
      <c r="J44" s="20">
        <v>21146.92</v>
      </c>
      <c r="K44" s="20">
        <v>184283.33333333334</v>
      </c>
      <c r="L44" s="20">
        <v>2211400</v>
      </c>
      <c r="M44" s="20">
        <v>0</v>
      </c>
      <c r="N44" s="20">
        <v>2070362.51</v>
      </c>
      <c r="O44" s="20">
        <v>43245.843333333352</v>
      </c>
      <c r="P44" s="20">
        <v>76.532960115763757</v>
      </c>
    </row>
    <row r="45" spans="1:16">
      <c r="A45" s="15" t="s">
        <v>77</v>
      </c>
      <c r="B45" s="16" t="s">
        <v>78</v>
      </c>
      <c r="C45" s="17">
        <v>21700</v>
      </c>
      <c r="D45" s="17">
        <v>21700</v>
      </c>
      <c r="E45" s="17">
        <v>1808.3333333333333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1808.3333333333333</v>
      </c>
      <c r="L45" s="17">
        <v>21700</v>
      </c>
      <c r="M45" s="17">
        <v>0</v>
      </c>
      <c r="N45" s="17">
        <v>21700</v>
      </c>
      <c r="O45" s="17">
        <v>1808.3333333333333</v>
      </c>
      <c r="P45" s="17">
        <v>0</v>
      </c>
    </row>
    <row r="46" spans="1:16">
      <c r="A46" s="18" t="s">
        <v>79</v>
      </c>
      <c r="B46" s="19" t="s">
        <v>80</v>
      </c>
      <c r="C46" s="20">
        <v>843900</v>
      </c>
      <c r="D46" s="20">
        <v>843900</v>
      </c>
      <c r="E46" s="20">
        <v>70325</v>
      </c>
      <c r="F46" s="20">
        <v>0</v>
      </c>
      <c r="G46" s="20">
        <v>0</v>
      </c>
      <c r="H46" s="20">
        <v>9226.19</v>
      </c>
      <c r="I46" s="20">
        <v>0</v>
      </c>
      <c r="J46" s="20">
        <v>0</v>
      </c>
      <c r="K46" s="20">
        <v>70325</v>
      </c>
      <c r="L46" s="20">
        <v>843900</v>
      </c>
      <c r="M46" s="20">
        <v>0</v>
      </c>
      <c r="N46" s="20">
        <v>834673.81</v>
      </c>
      <c r="O46" s="20">
        <v>61098.81</v>
      </c>
      <c r="P46" s="20">
        <v>13.119360113757555</v>
      </c>
    </row>
    <row r="47" spans="1:16">
      <c r="A47" s="18" t="s">
        <v>30</v>
      </c>
      <c r="B47" s="19" t="s">
        <v>31</v>
      </c>
      <c r="C47" s="20">
        <v>690600</v>
      </c>
      <c r="D47" s="20">
        <v>690600</v>
      </c>
      <c r="E47" s="20">
        <v>57550</v>
      </c>
      <c r="F47" s="20">
        <v>0</v>
      </c>
      <c r="G47" s="20">
        <v>0</v>
      </c>
      <c r="H47" s="20">
        <v>107380.36</v>
      </c>
      <c r="I47" s="20">
        <v>0</v>
      </c>
      <c r="J47" s="20">
        <v>6772</v>
      </c>
      <c r="K47" s="20">
        <v>57550</v>
      </c>
      <c r="L47" s="20">
        <v>690600</v>
      </c>
      <c r="M47" s="20">
        <v>0</v>
      </c>
      <c r="N47" s="20">
        <v>583219.64</v>
      </c>
      <c r="O47" s="20">
        <v>-49830.36</v>
      </c>
      <c r="P47" s="20">
        <v>186.58620330147698</v>
      </c>
    </row>
    <row r="48" spans="1:16">
      <c r="A48" s="18" t="s">
        <v>32</v>
      </c>
      <c r="B48" s="19" t="s">
        <v>33</v>
      </c>
      <c r="C48" s="20">
        <v>49500</v>
      </c>
      <c r="D48" s="20">
        <v>49500</v>
      </c>
      <c r="E48" s="20">
        <v>4125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4125</v>
      </c>
      <c r="L48" s="20">
        <v>49500</v>
      </c>
      <c r="M48" s="20">
        <v>0</v>
      </c>
      <c r="N48" s="20">
        <v>49500</v>
      </c>
      <c r="O48" s="20">
        <v>4125</v>
      </c>
      <c r="P48" s="20">
        <v>0</v>
      </c>
    </row>
    <row r="49" spans="1:16">
      <c r="A49" s="18" t="s">
        <v>34</v>
      </c>
      <c r="B49" s="19" t="s">
        <v>35</v>
      </c>
      <c r="C49" s="20">
        <v>1359600</v>
      </c>
      <c r="D49" s="20">
        <v>1359600</v>
      </c>
      <c r="E49" s="20">
        <v>113300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113300</v>
      </c>
      <c r="L49" s="20">
        <v>1359600</v>
      </c>
      <c r="M49" s="20">
        <v>0</v>
      </c>
      <c r="N49" s="20">
        <v>1359600</v>
      </c>
      <c r="O49" s="20">
        <v>113300</v>
      </c>
      <c r="P49" s="20">
        <v>0</v>
      </c>
    </row>
    <row r="50" spans="1:16">
      <c r="A50" s="15" t="s">
        <v>36</v>
      </c>
      <c r="B50" s="16" t="s">
        <v>37</v>
      </c>
      <c r="C50" s="17">
        <v>318400</v>
      </c>
      <c r="D50" s="17">
        <v>318400</v>
      </c>
      <c r="E50" s="17">
        <v>26533.333333333332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26533.333333333332</v>
      </c>
      <c r="L50" s="17">
        <v>318400</v>
      </c>
      <c r="M50" s="17">
        <v>0</v>
      </c>
      <c r="N50" s="17">
        <v>318400</v>
      </c>
      <c r="O50" s="17">
        <v>26533.333333333332</v>
      </c>
      <c r="P50" s="17">
        <v>0</v>
      </c>
    </row>
    <row r="51" spans="1:16">
      <c r="A51" s="18" t="s">
        <v>38</v>
      </c>
      <c r="B51" s="19" t="s">
        <v>39</v>
      </c>
      <c r="C51" s="20">
        <v>735400</v>
      </c>
      <c r="D51" s="20">
        <v>735400</v>
      </c>
      <c r="E51" s="20">
        <v>61283.333333333336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61283.333333333336</v>
      </c>
      <c r="L51" s="20">
        <v>735400</v>
      </c>
      <c r="M51" s="20">
        <v>0</v>
      </c>
      <c r="N51" s="20">
        <v>735400</v>
      </c>
      <c r="O51" s="20">
        <v>61283.333333333336</v>
      </c>
      <c r="P51" s="20">
        <v>0</v>
      </c>
    </row>
    <row r="52" spans="1:16">
      <c r="A52" s="15" t="s">
        <v>81</v>
      </c>
      <c r="B52" s="16" t="s">
        <v>82</v>
      </c>
      <c r="C52" s="17">
        <v>67500</v>
      </c>
      <c r="D52" s="17">
        <v>67500</v>
      </c>
      <c r="E52" s="17">
        <v>5625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5625</v>
      </c>
      <c r="L52" s="17">
        <v>67500</v>
      </c>
      <c r="M52" s="17">
        <v>0</v>
      </c>
      <c r="N52" s="17">
        <v>67500</v>
      </c>
      <c r="O52" s="17">
        <v>5625</v>
      </c>
      <c r="P52" s="17">
        <v>0</v>
      </c>
    </row>
    <row r="53" spans="1:16" ht="25.5">
      <c r="A53" s="18" t="s">
        <v>42</v>
      </c>
      <c r="B53" s="19" t="s">
        <v>43</v>
      </c>
      <c r="C53" s="20">
        <v>25500</v>
      </c>
      <c r="D53" s="20">
        <v>25500</v>
      </c>
      <c r="E53" s="20">
        <v>2125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2125</v>
      </c>
      <c r="L53" s="20">
        <v>25500</v>
      </c>
      <c r="M53" s="20">
        <v>0</v>
      </c>
      <c r="N53" s="20">
        <v>25500</v>
      </c>
      <c r="O53" s="20">
        <v>2125</v>
      </c>
      <c r="P53" s="20">
        <v>0</v>
      </c>
    </row>
    <row r="54" spans="1:16">
      <c r="A54" s="18" t="s">
        <v>91</v>
      </c>
      <c r="B54" s="19" t="s">
        <v>92</v>
      </c>
      <c r="C54" s="20">
        <v>653700</v>
      </c>
      <c r="D54" s="20">
        <v>653700</v>
      </c>
      <c r="E54" s="20">
        <v>54475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54475</v>
      </c>
      <c r="L54" s="20">
        <v>653700</v>
      </c>
      <c r="M54" s="20">
        <v>0</v>
      </c>
      <c r="N54" s="20">
        <v>653700</v>
      </c>
      <c r="O54" s="20">
        <v>54475</v>
      </c>
      <c r="P54" s="20">
        <v>0</v>
      </c>
    </row>
    <row r="55" spans="1:16">
      <c r="A55" s="18" t="s">
        <v>85</v>
      </c>
      <c r="B55" s="19" t="s">
        <v>86</v>
      </c>
      <c r="C55" s="20">
        <v>18500</v>
      </c>
      <c r="D55" s="20">
        <v>18500</v>
      </c>
      <c r="E55" s="20">
        <v>1541.6666666666667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1541.6666666666667</v>
      </c>
      <c r="L55" s="20">
        <v>18500</v>
      </c>
      <c r="M55" s="20">
        <v>0</v>
      </c>
      <c r="N55" s="20">
        <v>18500</v>
      </c>
      <c r="O55" s="20">
        <v>1541.6666666666667</v>
      </c>
      <c r="P55" s="20">
        <v>0</v>
      </c>
    </row>
    <row r="56" spans="1:16">
      <c r="A56" s="18" t="s">
        <v>44</v>
      </c>
      <c r="B56" s="19" t="s">
        <v>45</v>
      </c>
      <c r="C56" s="20">
        <v>19000</v>
      </c>
      <c r="D56" s="20">
        <v>19000</v>
      </c>
      <c r="E56" s="20">
        <v>1583.3333333333333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1583.3333333333333</v>
      </c>
      <c r="L56" s="20">
        <v>19000</v>
      </c>
      <c r="M56" s="20">
        <v>0</v>
      </c>
      <c r="N56" s="20">
        <v>19000</v>
      </c>
      <c r="O56" s="20">
        <v>1583.3333333333333</v>
      </c>
      <c r="P56" s="20">
        <v>0</v>
      </c>
    </row>
    <row r="57" spans="1:16" ht="25.5">
      <c r="A57" s="15" t="s">
        <v>303</v>
      </c>
      <c r="B57" s="16" t="s">
        <v>304</v>
      </c>
      <c r="C57" s="17">
        <v>224200</v>
      </c>
      <c r="D57" s="17">
        <v>224200</v>
      </c>
      <c r="E57" s="17">
        <v>18683.333333333332</v>
      </c>
      <c r="F57" s="17">
        <v>0</v>
      </c>
      <c r="G57" s="17">
        <v>0</v>
      </c>
      <c r="H57" s="17">
        <v>60500</v>
      </c>
      <c r="I57" s="17">
        <v>0</v>
      </c>
      <c r="J57" s="17">
        <v>0</v>
      </c>
      <c r="K57" s="17">
        <v>18683.333333333332</v>
      </c>
      <c r="L57" s="17">
        <v>224200</v>
      </c>
      <c r="M57" s="17">
        <v>0</v>
      </c>
      <c r="N57" s="17">
        <v>163700</v>
      </c>
      <c r="O57" s="17">
        <v>-41816.666666666672</v>
      </c>
      <c r="P57" s="17">
        <v>323.81801962533456</v>
      </c>
    </row>
    <row r="58" spans="1:16">
      <c r="A58" s="18" t="s">
        <v>99</v>
      </c>
      <c r="B58" s="19" t="s">
        <v>100</v>
      </c>
      <c r="C58" s="20">
        <v>0</v>
      </c>
      <c r="D58" s="20">
        <v>60500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60500</v>
      </c>
      <c r="M58" s="20">
        <v>0</v>
      </c>
      <c r="N58" s="20">
        <v>60500</v>
      </c>
      <c r="O58" s="20">
        <v>0</v>
      </c>
      <c r="P58" s="20">
        <v>0</v>
      </c>
    </row>
    <row r="59" spans="1:16" ht="25.5">
      <c r="A59" s="18" t="s">
        <v>303</v>
      </c>
      <c r="B59" s="19" t="s">
        <v>304</v>
      </c>
      <c r="C59" s="20">
        <v>0</v>
      </c>
      <c r="D59" s="20">
        <v>60500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60500</v>
      </c>
      <c r="M59" s="20">
        <v>0</v>
      </c>
      <c r="N59" s="20">
        <v>60500</v>
      </c>
      <c r="O59" s="20">
        <v>0</v>
      </c>
      <c r="P59" s="20">
        <v>0</v>
      </c>
    </row>
    <row r="60" spans="1:16">
      <c r="A60" s="18" t="s">
        <v>313</v>
      </c>
      <c r="B60" s="19" t="s">
        <v>314</v>
      </c>
      <c r="C60" s="20">
        <v>1200000</v>
      </c>
      <c r="D60" s="20">
        <v>1249410</v>
      </c>
      <c r="E60" s="20">
        <v>190000</v>
      </c>
      <c r="F60" s="20">
        <v>450345.85</v>
      </c>
      <c r="G60" s="20">
        <v>0</v>
      </c>
      <c r="H60" s="20">
        <v>450345.85</v>
      </c>
      <c r="I60" s="20">
        <v>0</v>
      </c>
      <c r="J60" s="20">
        <v>0</v>
      </c>
      <c r="K60" s="20">
        <v>-260345.84999999998</v>
      </c>
      <c r="L60" s="20">
        <v>799064.15</v>
      </c>
      <c r="M60" s="20">
        <v>237.02413157894736</v>
      </c>
      <c r="N60" s="20">
        <v>799064.15</v>
      </c>
      <c r="O60" s="20">
        <v>-260345.84999999998</v>
      </c>
      <c r="P60" s="20">
        <v>237.02413157894736</v>
      </c>
    </row>
    <row r="61" spans="1:16">
      <c r="A61" s="15" t="s">
        <v>305</v>
      </c>
      <c r="B61" s="16" t="s">
        <v>306</v>
      </c>
      <c r="C61" s="17">
        <v>1200000</v>
      </c>
      <c r="D61" s="17">
        <v>1200000</v>
      </c>
      <c r="E61" s="17">
        <v>190000</v>
      </c>
      <c r="F61" s="17">
        <v>450345.85</v>
      </c>
      <c r="G61" s="17">
        <v>0</v>
      </c>
      <c r="H61" s="17">
        <v>450345.85</v>
      </c>
      <c r="I61" s="17">
        <v>0</v>
      </c>
      <c r="J61" s="17">
        <v>0</v>
      </c>
      <c r="K61" s="17">
        <v>-260345.84999999998</v>
      </c>
      <c r="L61" s="17">
        <v>749654.15</v>
      </c>
      <c r="M61" s="17">
        <v>237.02413157894736</v>
      </c>
      <c r="N61" s="17">
        <v>749654.15</v>
      </c>
      <c r="O61" s="17">
        <v>-260345.84999999998</v>
      </c>
      <c r="P61" s="17">
        <v>237.02413157894736</v>
      </c>
    </row>
    <row r="62" spans="1:16">
      <c r="A62" s="15" t="s">
        <v>315</v>
      </c>
      <c r="B62" s="16" t="s">
        <v>316</v>
      </c>
      <c r="C62" s="17">
        <v>0</v>
      </c>
      <c r="D62" s="17">
        <v>49410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49410</v>
      </c>
      <c r="M62" s="17">
        <v>0</v>
      </c>
      <c r="N62" s="17">
        <v>49410</v>
      </c>
      <c r="O62" s="17">
        <v>0</v>
      </c>
      <c r="P62" s="17">
        <v>0</v>
      </c>
    </row>
    <row r="63" spans="1:16">
      <c r="A63" s="18" t="s">
        <v>317</v>
      </c>
      <c r="B63" s="19" t="s">
        <v>318</v>
      </c>
      <c r="C63" s="20">
        <v>0</v>
      </c>
      <c r="D63" s="20">
        <v>205180.86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205180.86</v>
      </c>
      <c r="M63" s="20">
        <v>0</v>
      </c>
      <c r="N63" s="20">
        <v>205180.86</v>
      </c>
      <c r="O63" s="20">
        <v>0</v>
      </c>
      <c r="P63" s="20">
        <v>0</v>
      </c>
    </row>
    <row r="64" spans="1:16" ht="25.5">
      <c r="A64" s="18" t="s">
        <v>56</v>
      </c>
      <c r="B64" s="19" t="s">
        <v>57</v>
      </c>
      <c r="C64" s="20">
        <v>0</v>
      </c>
      <c r="D64" s="20">
        <v>205180.86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205180.86</v>
      </c>
      <c r="M64" s="20">
        <v>0</v>
      </c>
      <c r="N64" s="20">
        <v>205180.86</v>
      </c>
      <c r="O64" s="20">
        <v>0</v>
      </c>
      <c r="P64" s="20">
        <v>0</v>
      </c>
    </row>
    <row r="65" spans="1:16">
      <c r="A65" s="18" t="s">
        <v>103</v>
      </c>
      <c r="B65" s="19" t="s">
        <v>104</v>
      </c>
      <c r="C65" s="20">
        <v>0</v>
      </c>
      <c r="D65" s="20">
        <v>32876718</v>
      </c>
      <c r="E65" s="20">
        <v>2816611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2816611</v>
      </c>
      <c r="L65" s="20">
        <v>32876718</v>
      </c>
      <c r="M65" s="20">
        <v>0</v>
      </c>
      <c r="N65" s="20">
        <v>32876718</v>
      </c>
      <c r="O65" s="20">
        <v>2816611</v>
      </c>
      <c r="P65" s="20">
        <v>0</v>
      </c>
    </row>
    <row r="66" spans="1:16">
      <c r="A66" s="18" t="s">
        <v>120</v>
      </c>
      <c r="B66" s="19" t="s">
        <v>121</v>
      </c>
      <c r="C66" s="20">
        <v>0</v>
      </c>
      <c r="D66" s="20">
        <v>17386870</v>
      </c>
      <c r="E66" s="20">
        <v>788263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788263</v>
      </c>
      <c r="L66" s="20">
        <v>17386870</v>
      </c>
      <c r="M66" s="20">
        <v>0</v>
      </c>
      <c r="N66" s="20">
        <v>17386870</v>
      </c>
      <c r="O66" s="20">
        <v>788263</v>
      </c>
      <c r="P66" s="20">
        <v>0</v>
      </c>
    </row>
    <row r="67" spans="1:16" ht="25.5">
      <c r="A67" s="18" t="s">
        <v>309</v>
      </c>
      <c r="B67" s="19" t="s">
        <v>310</v>
      </c>
      <c r="C67" s="20">
        <v>0</v>
      </c>
      <c r="D67" s="20">
        <v>17386870</v>
      </c>
      <c r="E67" s="20">
        <v>788263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788263</v>
      </c>
      <c r="L67" s="20">
        <v>17386870</v>
      </c>
      <c r="M67" s="20">
        <v>0</v>
      </c>
      <c r="N67" s="20">
        <v>17386870</v>
      </c>
      <c r="O67" s="20">
        <v>788263</v>
      </c>
      <c r="P67" s="20">
        <v>0</v>
      </c>
    </row>
    <row r="68" spans="1:16">
      <c r="A68" s="18" t="s">
        <v>124</v>
      </c>
      <c r="B68" s="19" t="s">
        <v>125</v>
      </c>
      <c r="C68" s="20">
        <v>0</v>
      </c>
      <c r="D68" s="20">
        <v>15489848</v>
      </c>
      <c r="E68" s="20">
        <v>2028348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2028348</v>
      </c>
      <c r="L68" s="20">
        <v>15489848</v>
      </c>
      <c r="M68" s="20">
        <v>0</v>
      </c>
      <c r="N68" s="20">
        <v>15489848</v>
      </c>
      <c r="O68" s="20">
        <v>2028348</v>
      </c>
      <c r="P68" s="20">
        <v>0</v>
      </c>
    </row>
    <row r="69" spans="1:16" ht="25.5">
      <c r="A69" s="18" t="s">
        <v>319</v>
      </c>
      <c r="B69" s="19" t="s">
        <v>320</v>
      </c>
      <c r="C69" s="20">
        <v>0</v>
      </c>
      <c r="D69" s="20">
        <v>15489848</v>
      </c>
      <c r="E69" s="20">
        <v>2028348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2028348</v>
      </c>
      <c r="L69" s="20">
        <v>15489848</v>
      </c>
      <c r="M69" s="20">
        <v>0</v>
      </c>
      <c r="N69" s="20">
        <v>15489848</v>
      </c>
      <c r="O69" s="20">
        <v>2028348</v>
      </c>
      <c r="P69" s="20">
        <v>0</v>
      </c>
    </row>
    <row r="70" spans="1:16" ht="25.5">
      <c r="A70" s="18" t="s">
        <v>128</v>
      </c>
      <c r="B70" s="19" t="s">
        <v>129</v>
      </c>
      <c r="C70" s="20">
        <v>28800</v>
      </c>
      <c r="D70" s="20">
        <v>9206637</v>
      </c>
      <c r="E70" s="20">
        <v>2400</v>
      </c>
      <c r="F70" s="20">
        <v>6355837</v>
      </c>
      <c r="G70" s="20">
        <v>0</v>
      </c>
      <c r="H70" s="20">
        <v>6355836.2800000003</v>
      </c>
      <c r="I70" s="20">
        <v>0.72</v>
      </c>
      <c r="J70" s="20">
        <v>0</v>
      </c>
      <c r="K70" s="20">
        <v>-6353437</v>
      </c>
      <c r="L70" s="20">
        <v>2850800</v>
      </c>
      <c r="M70" s="20">
        <v>264826.54166666669</v>
      </c>
      <c r="N70" s="20">
        <v>2850800.7199999997</v>
      </c>
      <c r="O70" s="20">
        <v>-6353436.2800000003</v>
      </c>
      <c r="P70" s="20">
        <v>264826.51166666672</v>
      </c>
    </row>
    <row r="71" spans="1:16" ht="51">
      <c r="A71" s="18" t="s">
        <v>140</v>
      </c>
      <c r="B71" s="19" t="s">
        <v>141</v>
      </c>
      <c r="C71" s="20">
        <v>28800</v>
      </c>
      <c r="D71" s="20">
        <v>28800</v>
      </c>
      <c r="E71" s="20">
        <v>2400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2400</v>
      </c>
      <c r="L71" s="20">
        <v>28800</v>
      </c>
      <c r="M71" s="20">
        <v>0</v>
      </c>
      <c r="N71" s="20">
        <v>28800</v>
      </c>
      <c r="O71" s="20">
        <v>2400</v>
      </c>
      <c r="P71" s="20">
        <v>0</v>
      </c>
    </row>
    <row r="72" spans="1:16">
      <c r="A72" s="18" t="s">
        <v>28</v>
      </c>
      <c r="B72" s="19" t="s">
        <v>29</v>
      </c>
      <c r="C72" s="20">
        <v>15000</v>
      </c>
      <c r="D72" s="20">
        <v>15000</v>
      </c>
      <c r="E72" s="20">
        <v>1250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1250</v>
      </c>
      <c r="L72" s="20">
        <v>15000</v>
      </c>
      <c r="M72" s="20">
        <v>0</v>
      </c>
      <c r="N72" s="20">
        <v>15000</v>
      </c>
      <c r="O72" s="20">
        <v>1250</v>
      </c>
      <c r="P72" s="20">
        <v>0</v>
      </c>
    </row>
    <row r="73" spans="1:16">
      <c r="A73" s="15" t="s">
        <v>79</v>
      </c>
      <c r="B73" s="16" t="s">
        <v>80</v>
      </c>
      <c r="C73" s="17">
        <v>13800</v>
      </c>
      <c r="D73" s="17">
        <v>13800</v>
      </c>
      <c r="E73" s="17">
        <v>1150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1150</v>
      </c>
      <c r="L73" s="17">
        <v>13800</v>
      </c>
      <c r="M73" s="17">
        <v>0</v>
      </c>
      <c r="N73" s="17">
        <v>13800</v>
      </c>
      <c r="O73" s="17">
        <v>1150</v>
      </c>
      <c r="P73" s="17">
        <v>0</v>
      </c>
    </row>
    <row r="74" spans="1:16" ht="25.5">
      <c r="A74" s="18" t="s">
        <v>142</v>
      </c>
      <c r="B74" s="19" t="s">
        <v>143</v>
      </c>
      <c r="C74" s="20">
        <v>0</v>
      </c>
      <c r="D74" s="20">
        <v>22000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22000</v>
      </c>
      <c r="M74" s="20">
        <v>0</v>
      </c>
      <c r="N74" s="20">
        <v>22000</v>
      </c>
      <c r="O74" s="20">
        <v>0</v>
      </c>
      <c r="P74" s="20">
        <v>0</v>
      </c>
    </row>
    <row r="75" spans="1:16" ht="25.5">
      <c r="A75" s="18" t="s">
        <v>303</v>
      </c>
      <c r="B75" s="19" t="s">
        <v>304</v>
      </c>
      <c r="C75" s="20">
        <v>0</v>
      </c>
      <c r="D75" s="20">
        <v>22000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22000</v>
      </c>
      <c r="M75" s="20">
        <v>0</v>
      </c>
      <c r="N75" s="20">
        <v>22000</v>
      </c>
      <c r="O75" s="20">
        <v>0</v>
      </c>
      <c r="P75" s="20">
        <v>0</v>
      </c>
    </row>
    <row r="76" spans="1:16" ht="63.75">
      <c r="A76" s="18" t="s">
        <v>321</v>
      </c>
      <c r="B76" s="19" t="s">
        <v>322</v>
      </c>
      <c r="C76" s="20">
        <v>0</v>
      </c>
      <c r="D76" s="20">
        <v>6355837</v>
      </c>
      <c r="E76" s="20">
        <v>0</v>
      </c>
      <c r="F76" s="20">
        <v>6355837</v>
      </c>
      <c r="G76" s="20">
        <v>0</v>
      </c>
      <c r="H76" s="20">
        <v>6355836.2800000003</v>
      </c>
      <c r="I76" s="20">
        <v>0.72</v>
      </c>
      <c r="J76" s="20">
        <v>0</v>
      </c>
      <c r="K76" s="20">
        <v>-6355837</v>
      </c>
      <c r="L76" s="20">
        <v>0</v>
      </c>
      <c r="M76" s="20">
        <v>0</v>
      </c>
      <c r="N76" s="20">
        <v>0.71999999973922968</v>
      </c>
      <c r="O76" s="20">
        <v>-6355836.2800000003</v>
      </c>
      <c r="P76" s="20">
        <v>0</v>
      </c>
    </row>
    <row r="77" spans="1:16">
      <c r="A77" s="18" t="s">
        <v>323</v>
      </c>
      <c r="B77" s="19" t="s">
        <v>324</v>
      </c>
      <c r="C77" s="20">
        <v>0</v>
      </c>
      <c r="D77" s="20">
        <v>6355837</v>
      </c>
      <c r="E77" s="20">
        <v>0</v>
      </c>
      <c r="F77" s="20">
        <v>6355837</v>
      </c>
      <c r="G77" s="20">
        <v>0</v>
      </c>
      <c r="H77" s="20">
        <v>6355836.2800000003</v>
      </c>
      <c r="I77" s="20">
        <v>0.72</v>
      </c>
      <c r="J77" s="20">
        <v>0</v>
      </c>
      <c r="K77" s="20">
        <v>-6355837</v>
      </c>
      <c r="L77" s="20">
        <v>0</v>
      </c>
      <c r="M77" s="20">
        <v>0</v>
      </c>
      <c r="N77" s="20">
        <v>0.71999999973922968</v>
      </c>
      <c r="O77" s="20">
        <v>-6355836.2800000003</v>
      </c>
      <c r="P77" s="20">
        <v>0</v>
      </c>
    </row>
    <row r="78" spans="1:16" ht="25.5">
      <c r="A78" s="18" t="s">
        <v>152</v>
      </c>
      <c r="B78" s="19" t="s">
        <v>153</v>
      </c>
      <c r="C78" s="20">
        <v>0</v>
      </c>
      <c r="D78" s="20">
        <v>2800000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2800000</v>
      </c>
      <c r="M78" s="20">
        <v>0</v>
      </c>
      <c r="N78" s="20">
        <v>2800000</v>
      </c>
      <c r="O78" s="20">
        <v>0</v>
      </c>
      <c r="P78" s="20">
        <v>0</v>
      </c>
    </row>
    <row r="79" spans="1:16" ht="25.5">
      <c r="A79" s="18" t="s">
        <v>303</v>
      </c>
      <c r="B79" s="19" t="s">
        <v>304</v>
      </c>
      <c r="C79" s="20">
        <v>0</v>
      </c>
      <c r="D79" s="20">
        <v>2800000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2800000</v>
      </c>
      <c r="M79" s="20">
        <v>0</v>
      </c>
      <c r="N79" s="20">
        <v>2800000</v>
      </c>
      <c r="O79" s="20">
        <v>0</v>
      </c>
      <c r="P79" s="20">
        <v>0</v>
      </c>
    </row>
    <row r="80" spans="1:16">
      <c r="A80" s="18" t="s">
        <v>155</v>
      </c>
      <c r="B80" s="19" t="s">
        <v>156</v>
      </c>
      <c r="C80" s="20">
        <v>6164400</v>
      </c>
      <c r="D80" s="20">
        <v>6418400</v>
      </c>
      <c r="E80" s="20">
        <v>500783.3333333332</v>
      </c>
      <c r="F80" s="20">
        <v>0</v>
      </c>
      <c r="G80" s="20">
        <v>0</v>
      </c>
      <c r="H80" s="20">
        <v>9362.09</v>
      </c>
      <c r="I80" s="20">
        <v>0</v>
      </c>
      <c r="J80" s="20">
        <v>0</v>
      </c>
      <c r="K80" s="20">
        <v>500783.3333333332</v>
      </c>
      <c r="L80" s="20">
        <v>6418400</v>
      </c>
      <c r="M80" s="20">
        <v>0</v>
      </c>
      <c r="N80" s="20">
        <v>6409037.9100000001</v>
      </c>
      <c r="O80" s="20">
        <v>491421.24333333317</v>
      </c>
      <c r="P80" s="20">
        <v>1.8694891336905519</v>
      </c>
    </row>
    <row r="81" spans="1:16">
      <c r="A81" s="18" t="s">
        <v>158</v>
      </c>
      <c r="B81" s="19" t="s">
        <v>159</v>
      </c>
      <c r="C81" s="20">
        <v>5649400</v>
      </c>
      <c r="D81" s="20">
        <v>5649400</v>
      </c>
      <c r="E81" s="20">
        <v>470783.33333333326</v>
      </c>
      <c r="F81" s="20">
        <v>0</v>
      </c>
      <c r="G81" s="20">
        <v>0</v>
      </c>
      <c r="H81" s="20">
        <v>316.08999999999997</v>
      </c>
      <c r="I81" s="20">
        <v>0</v>
      </c>
      <c r="J81" s="20">
        <v>0</v>
      </c>
      <c r="K81" s="20">
        <v>470783.33333333326</v>
      </c>
      <c r="L81" s="20">
        <v>5649400</v>
      </c>
      <c r="M81" s="20">
        <v>0</v>
      </c>
      <c r="N81" s="20">
        <v>5649083.9100000001</v>
      </c>
      <c r="O81" s="20">
        <v>470467.24333333323</v>
      </c>
      <c r="P81" s="20">
        <v>6.7141289340460944E-2</v>
      </c>
    </row>
    <row r="82" spans="1:16">
      <c r="A82" s="18" t="s">
        <v>24</v>
      </c>
      <c r="B82" s="19" t="s">
        <v>25</v>
      </c>
      <c r="C82" s="20">
        <v>4253900</v>
      </c>
      <c r="D82" s="20">
        <v>4253900</v>
      </c>
      <c r="E82" s="20">
        <v>354491.66666666669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354491.66666666669</v>
      </c>
      <c r="L82" s="20">
        <v>4253900</v>
      </c>
      <c r="M82" s="20">
        <v>0</v>
      </c>
      <c r="N82" s="20">
        <v>4253900</v>
      </c>
      <c r="O82" s="20">
        <v>354491.66666666669</v>
      </c>
      <c r="P82" s="20">
        <v>0</v>
      </c>
    </row>
    <row r="83" spans="1:16">
      <c r="A83" s="18" t="s">
        <v>26</v>
      </c>
      <c r="B83" s="19" t="s">
        <v>27</v>
      </c>
      <c r="C83" s="20">
        <v>893200</v>
      </c>
      <c r="D83" s="20">
        <v>893200</v>
      </c>
      <c r="E83" s="20">
        <v>74433.333333333328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74433.333333333328</v>
      </c>
      <c r="L83" s="20">
        <v>893200</v>
      </c>
      <c r="M83" s="20">
        <v>0</v>
      </c>
      <c r="N83" s="20">
        <v>893200</v>
      </c>
      <c r="O83" s="20">
        <v>74433.333333333328</v>
      </c>
      <c r="P83" s="20">
        <v>0</v>
      </c>
    </row>
    <row r="84" spans="1:16">
      <c r="A84" s="18" t="s">
        <v>28</v>
      </c>
      <c r="B84" s="19" t="s">
        <v>29</v>
      </c>
      <c r="C84" s="20">
        <v>63100</v>
      </c>
      <c r="D84" s="20">
        <v>63100</v>
      </c>
      <c r="E84" s="20">
        <v>5258.333333333333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5258.333333333333</v>
      </c>
      <c r="L84" s="20">
        <v>63100</v>
      </c>
      <c r="M84" s="20">
        <v>0</v>
      </c>
      <c r="N84" s="20">
        <v>63100</v>
      </c>
      <c r="O84" s="20">
        <v>5258.333333333333</v>
      </c>
      <c r="P84" s="20">
        <v>0</v>
      </c>
    </row>
    <row r="85" spans="1:16">
      <c r="A85" s="18" t="s">
        <v>30</v>
      </c>
      <c r="B85" s="19" t="s">
        <v>31</v>
      </c>
      <c r="C85" s="20">
        <v>99100</v>
      </c>
      <c r="D85" s="20">
        <v>99100</v>
      </c>
      <c r="E85" s="20">
        <v>8258.3333333333339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8258.3333333333339</v>
      </c>
      <c r="L85" s="20">
        <v>99100</v>
      </c>
      <c r="M85" s="20">
        <v>0</v>
      </c>
      <c r="N85" s="20">
        <v>99100</v>
      </c>
      <c r="O85" s="20">
        <v>8258.3333333333339</v>
      </c>
      <c r="P85" s="20">
        <v>0</v>
      </c>
    </row>
    <row r="86" spans="1:16">
      <c r="A86" s="18" t="s">
        <v>34</v>
      </c>
      <c r="B86" s="19" t="s">
        <v>35</v>
      </c>
      <c r="C86" s="20">
        <v>89900</v>
      </c>
      <c r="D86" s="20">
        <v>89900</v>
      </c>
      <c r="E86" s="20">
        <v>7491.666666666667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7491.666666666667</v>
      </c>
      <c r="L86" s="20">
        <v>89900</v>
      </c>
      <c r="M86" s="20">
        <v>0</v>
      </c>
      <c r="N86" s="20">
        <v>89900</v>
      </c>
      <c r="O86" s="20">
        <v>7491.666666666667</v>
      </c>
      <c r="P86" s="20">
        <v>0</v>
      </c>
    </row>
    <row r="87" spans="1:16">
      <c r="A87" s="18" t="s">
        <v>36</v>
      </c>
      <c r="B87" s="19" t="s">
        <v>37</v>
      </c>
      <c r="C87" s="20">
        <v>5700</v>
      </c>
      <c r="D87" s="20">
        <v>5700</v>
      </c>
      <c r="E87" s="20">
        <v>475</v>
      </c>
      <c r="F87" s="20">
        <v>0</v>
      </c>
      <c r="G87" s="20">
        <v>0</v>
      </c>
      <c r="H87" s="20">
        <v>316.08999999999997</v>
      </c>
      <c r="I87" s="20">
        <v>0</v>
      </c>
      <c r="J87" s="20">
        <v>0</v>
      </c>
      <c r="K87" s="20">
        <v>475</v>
      </c>
      <c r="L87" s="20">
        <v>5700</v>
      </c>
      <c r="M87" s="20">
        <v>0</v>
      </c>
      <c r="N87" s="20">
        <v>5383.91</v>
      </c>
      <c r="O87" s="20">
        <v>158.91000000000003</v>
      </c>
      <c r="P87" s="20">
        <v>66.545263157894723</v>
      </c>
    </row>
    <row r="88" spans="1:16">
      <c r="A88" s="15" t="s">
        <v>38</v>
      </c>
      <c r="B88" s="16" t="s">
        <v>39</v>
      </c>
      <c r="C88" s="17">
        <v>46900</v>
      </c>
      <c r="D88" s="17">
        <v>46900</v>
      </c>
      <c r="E88" s="17">
        <v>3908.3333333333335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3908.3333333333335</v>
      </c>
      <c r="L88" s="17">
        <v>46900</v>
      </c>
      <c r="M88" s="17">
        <v>0</v>
      </c>
      <c r="N88" s="17">
        <v>46900</v>
      </c>
      <c r="O88" s="17">
        <v>3908.3333333333335</v>
      </c>
      <c r="P88" s="17">
        <v>0</v>
      </c>
    </row>
    <row r="89" spans="1:16">
      <c r="A89" s="18" t="s">
        <v>40</v>
      </c>
      <c r="B89" s="19" t="s">
        <v>41</v>
      </c>
      <c r="C89" s="20">
        <v>21400</v>
      </c>
      <c r="D89" s="20">
        <v>21400</v>
      </c>
      <c r="E89" s="20">
        <v>1783.3333333333333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1783.3333333333333</v>
      </c>
      <c r="L89" s="20">
        <v>21400</v>
      </c>
      <c r="M89" s="20">
        <v>0</v>
      </c>
      <c r="N89" s="20">
        <v>21400</v>
      </c>
      <c r="O89" s="20">
        <v>1783.3333333333333</v>
      </c>
      <c r="P89" s="20">
        <v>0</v>
      </c>
    </row>
    <row r="90" spans="1:16" ht="25.5">
      <c r="A90" s="18" t="s">
        <v>303</v>
      </c>
      <c r="B90" s="19" t="s">
        <v>304</v>
      </c>
      <c r="C90" s="20">
        <v>176200</v>
      </c>
      <c r="D90" s="20">
        <v>176200</v>
      </c>
      <c r="E90" s="20">
        <v>14683.333333333334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14683.333333333334</v>
      </c>
      <c r="L90" s="20">
        <v>176200</v>
      </c>
      <c r="M90" s="20">
        <v>0</v>
      </c>
      <c r="N90" s="20">
        <v>176200</v>
      </c>
      <c r="O90" s="20">
        <v>14683.333333333334</v>
      </c>
      <c r="P90" s="20">
        <v>0</v>
      </c>
    </row>
    <row r="91" spans="1:16">
      <c r="A91" s="18" t="s">
        <v>160</v>
      </c>
      <c r="B91" s="19" t="s">
        <v>161</v>
      </c>
      <c r="C91" s="20">
        <v>60000</v>
      </c>
      <c r="D91" s="20">
        <v>60000</v>
      </c>
      <c r="E91" s="20">
        <v>5000</v>
      </c>
      <c r="F91" s="20">
        <v>0</v>
      </c>
      <c r="G91" s="20">
        <v>0</v>
      </c>
      <c r="H91" s="20">
        <v>9046</v>
      </c>
      <c r="I91" s="20">
        <v>0</v>
      </c>
      <c r="J91" s="20">
        <v>0</v>
      </c>
      <c r="K91" s="20">
        <v>5000</v>
      </c>
      <c r="L91" s="20">
        <v>60000</v>
      </c>
      <c r="M91" s="20">
        <v>0</v>
      </c>
      <c r="N91" s="20">
        <v>50954</v>
      </c>
      <c r="O91" s="20">
        <v>-4046</v>
      </c>
      <c r="P91" s="20">
        <v>180.92</v>
      </c>
    </row>
    <row r="92" spans="1:16">
      <c r="A92" s="18" t="s">
        <v>28</v>
      </c>
      <c r="B92" s="19" t="s">
        <v>29</v>
      </c>
      <c r="C92" s="20">
        <v>40000</v>
      </c>
      <c r="D92" s="20">
        <v>40000</v>
      </c>
      <c r="E92" s="20">
        <v>3333.3333333333335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3333.3333333333335</v>
      </c>
      <c r="L92" s="20">
        <v>40000</v>
      </c>
      <c r="M92" s="20">
        <v>0</v>
      </c>
      <c r="N92" s="20">
        <v>40000</v>
      </c>
      <c r="O92" s="20">
        <v>3333.3333333333335</v>
      </c>
      <c r="P92" s="20">
        <v>0</v>
      </c>
    </row>
    <row r="93" spans="1:16">
      <c r="A93" s="18" t="s">
        <v>30</v>
      </c>
      <c r="B93" s="19" t="s">
        <v>31</v>
      </c>
      <c r="C93" s="20">
        <v>14000</v>
      </c>
      <c r="D93" s="20">
        <v>14000</v>
      </c>
      <c r="E93" s="20">
        <v>1166.6666666666667</v>
      </c>
      <c r="F93" s="20">
        <v>0</v>
      </c>
      <c r="G93" s="20">
        <v>0</v>
      </c>
      <c r="H93" s="20">
        <v>200</v>
      </c>
      <c r="I93" s="20">
        <v>0</v>
      </c>
      <c r="J93" s="20">
        <v>0</v>
      </c>
      <c r="K93" s="20">
        <v>1166.6666666666667</v>
      </c>
      <c r="L93" s="20">
        <v>14000</v>
      </c>
      <c r="M93" s="20">
        <v>0</v>
      </c>
      <c r="N93" s="20">
        <v>13800</v>
      </c>
      <c r="O93" s="20">
        <v>966.66666666666674</v>
      </c>
      <c r="P93" s="20">
        <v>17.142857142857142</v>
      </c>
    </row>
    <row r="94" spans="1:16">
      <c r="A94" s="18" t="s">
        <v>32</v>
      </c>
      <c r="B94" s="19" t="s">
        <v>33</v>
      </c>
      <c r="C94" s="20">
        <v>5000</v>
      </c>
      <c r="D94" s="20">
        <v>5000</v>
      </c>
      <c r="E94" s="20">
        <v>416.66666666666669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416.66666666666669</v>
      </c>
      <c r="L94" s="20">
        <v>5000</v>
      </c>
      <c r="M94" s="20">
        <v>0</v>
      </c>
      <c r="N94" s="20">
        <v>5000</v>
      </c>
      <c r="O94" s="20">
        <v>416.66666666666669</v>
      </c>
      <c r="P94" s="20">
        <v>0</v>
      </c>
    </row>
    <row r="95" spans="1:16">
      <c r="A95" s="18" t="s">
        <v>38</v>
      </c>
      <c r="B95" s="19" t="s">
        <v>39</v>
      </c>
      <c r="C95" s="20">
        <v>1000</v>
      </c>
      <c r="D95" s="20">
        <v>1000</v>
      </c>
      <c r="E95" s="20">
        <v>83.333333333333329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83.333333333333329</v>
      </c>
      <c r="L95" s="20">
        <v>1000</v>
      </c>
      <c r="M95" s="20">
        <v>0</v>
      </c>
      <c r="N95" s="20">
        <v>1000</v>
      </c>
      <c r="O95" s="20">
        <v>83.333333333333329</v>
      </c>
      <c r="P95" s="20">
        <v>0</v>
      </c>
    </row>
    <row r="96" spans="1:16" ht="25.5">
      <c r="A96" s="18" t="s">
        <v>303</v>
      </c>
      <c r="B96" s="19" t="s">
        <v>304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8846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-8846</v>
      </c>
      <c r="O96" s="20">
        <v>-8846</v>
      </c>
      <c r="P96" s="20">
        <v>0</v>
      </c>
    </row>
    <row r="97" spans="1:16" ht="25.5">
      <c r="A97" s="18" t="s">
        <v>162</v>
      </c>
      <c r="B97" s="19" t="s">
        <v>163</v>
      </c>
      <c r="C97" s="20">
        <v>405000</v>
      </c>
      <c r="D97" s="20">
        <v>405000</v>
      </c>
      <c r="E97" s="20">
        <v>24999.999999999996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24999.999999999996</v>
      </c>
      <c r="L97" s="20">
        <v>405000</v>
      </c>
      <c r="M97" s="20">
        <v>0</v>
      </c>
      <c r="N97" s="20">
        <v>405000</v>
      </c>
      <c r="O97" s="20">
        <v>24999.999999999996</v>
      </c>
      <c r="P97" s="20">
        <v>0</v>
      </c>
    </row>
    <row r="98" spans="1:16">
      <c r="A98" s="18" t="s">
        <v>24</v>
      </c>
      <c r="B98" s="19" t="s">
        <v>25</v>
      </c>
      <c r="C98" s="20">
        <v>180000</v>
      </c>
      <c r="D98" s="20">
        <v>180000</v>
      </c>
      <c r="E98" s="20">
        <v>15000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15000</v>
      </c>
      <c r="L98" s="20">
        <v>180000</v>
      </c>
      <c r="M98" s="20">
        <v>0</v>
      </c>
      <c r="N98" s="20">
        <v>180000</v>
      </c>
      <c r="O98" s="20">
        <v>15000</v>
      </c>
      <c r="P98" s="20">
        <v>0</v>
      </c>
    </row>
    <row r="99" spans="1:16">
      <c r="A99" s="18" t="s">
        <v>26</v>
      </c>
      <c r="B99" s="19" t="s">
        <v>27</v>
      </c>
      <c r="C99" s="20">
        <v>40000</v>
      </c>
      <c r="D99" s="20">
        <v>40000</v>
      </c>
      <c r="E99" s="20">
        <v>3333.3333333333335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3333.3333333333335</v>
      </c>
      <c r="L99" s="20">
        <v>40000</v>
      </c>
      <c r="M99" s="20">
        <v>0</v>
      </c>
      <c r="N99" s="20">
        <v>40000</v>
      </c>
      <c r="O99" s="20">
        <v>3333.3333333333335</v>
      </c>
      <c r="P99" s="20">
        <v>0</v>
      </c>
    </row>
    <row r="100" spans="1:16">
      <c r="A100" s="18" t="s">
        <v>28</v>
      </c>
      <c r="B100" s="19" t="s">
        <v>29</v>
      </c>
      <c r="C100" s="20">
        <v>22000</v>
      </c>
      <c r="D100" s="20">
        <v>22000</v>
      </c>
      <c r="E100" s="20">
        <v>1833.3333333333333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1833.3333333333333</v>
      </c>
      <c r="L100" s="20">
        <v>22000</v>
      </c>
      <c r="M100" s="20">
        <v>0</v>
      </c>
      <c r="N100" s="20">
        <v>22000</v>
      </c>
      <c r="O100" s="20">
        <v>1833.3333333333333</v>
      </c>
      <c r="P100" s="20">
        <v>0</v>
      </c>
    </row>
    <row r="101" spans="1:16">
      <c r="A101" s="18" t="s">
        <v>30</v>
      </c>
      <c r="B101" s="19" t="s">
        <v>31</v>
      </c>
      <c r="C101" s="20">
        <v>14500</v>
      </c>
      <c r="D101" s="20">
        <v>14500</v>
      </c>
      <c r="E101" s="20">
        <v>1208.3333333333333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1208.3333333333333</v>
      </c>
      <c r="L101" s="20">
        <v>14500</v>
      </c>
      <c r="M101" s="20">
        <v>0</v>
      </c>
      <c r="N101" s="20">
        <v>14500</v>
      </c>
      <c r="O101" s="20">
        <v>1208.3333333333333</v>
      </c>
      <c r="P101" s="20">
        <v>0</v>
      </c>
    </row>
    <row r="102" spans="1:16">
      <c r="A102" s="18" t="s">
        <v>32</v>
      </c>
      <c r="B102" s="19" t="s">
        <v>33</v>
      </c>
      <c r="C102" s="20">
        <v>2000</v>
      </c>
      <c r="D102" s="20">
        <v>2000</v>
      </c>
      <c r="E102" s="20">
        <v>166.66666666666666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166.66666666666666</v>
      </c>
      <c r="L102" s="20">
        <v>2000</v>
      </c>
      <c r="M102" s="20">
        <v>0</v>
      </c>
      <c r="N102" s="20">
        <v>2000</v>
      </c>
      <c r="O102" s="20">
        <v>166.66666666666666</v>
      </c>
      <c r="P102" s="20">
        <v>0</v>
      </c>
    </row>
    <row r="103" spans="1:16">
      <c r="A103" s="18" t="s">
        <v>34</v>
      </c>
      <c r="B103" s="19" t="s">
        <v>35</v>
      </c>
      <c r="C103" s="20">
        <v>11600</v>
      </c>
      <c r="D103" s="20">
        <v>11600</v>
      </c>
      <c r="E103" s="20">
        <v>966.66666666666663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966.66666666666663</v>
      </c>
      <c r="L103" s="20">
        <v>11600</v>
      </c>
      <c r="M103" s="20">
        <v>0</v>
      </c>
      <c r="N103" s="20">
        <v>11600</v>
      </c>
      <c r="O103" s="20">
        <v>966.66666666666663</v>
      </c>
      <c r="P103" s="20">
        <v>0</v>
      </c>
    </row>
    <row r="104" spans="1:16">
      <c r="A104" s="18" t="s">
        <v>36</v>
      </c>
      <c r="B104" s="19" t="s">
        <v>37</v>
      </c>
      <c r="C104" s="20">
        <v>1200</v>
      </c>
      <c r="D104" s="20">
        <v>1200</v>
      </c>
      <c r="E104" s="20">
        <v>100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100</v>
      </c>
      <c r="L104" s="20">
        <v>1200</v>
      </c>
      <c r="M104" s="20">
        <v>0</v>
      </c>
      <c r="N104" s="20">
        <v>1200</v>
      </c>
      <c r="O104" s="20">
        <v>100</v>
      </c>
      <c r="P104" s="20">
        <v>0</v>
      </c>
    </row>
    <row r="105" spans="1:16">
      <c r="A105" s="15" t="s">
        <v>38</v>
      </c>
      <c r="B105" s="16" t="s">
        <v>39</v>
      </c>
      <c r="C105" s="17">
        <v>3700</v>
      </c>
      <c r="D105" s="17">
        <v>3700</v>
      </c>
      <c r="E105" s="17">
        <v>308.33333333333331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308.33333333333331</v>
      </c>
      <c r="L105" s="17">
        <v>3700</v>
      </c>
      <c r="M105" s="17">
        <v>0</v>
      </c>
      <c r="N105" s="17">
        <v>3700</v>
      </c>
      <c r="O105" s="17">
        <v>308.33333333333331</v>
      </c>
      <c r="P105" s="17">
        <v>0</v>
      </c>
    </row>
    <row r="106" spans="1:16" ht="25.5">
      <c r="A106" s="18" t="s">
        <v>303</v>
      </c>
      <c r="B106" s="19" t="s">
        <v>304</v>
      </c>
      <c r="C106" s="20">
        <v>130000</v>
      </c>
      <c r="D106" s="20">
        <v>130000</v>
      </c>
      <c r="E106" s="20">
        <v>2083.3333333333335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2083.3333333333335</v>
      </c>
      <c r="L106" s="20">
        <v>130000</v>
      </c>
      <c r="M106" s="20">
        <v>0</v>
      </c>
      <c r="N106" s="20">
        <v>130000</v>
      </c>
      <c r="O106" s="20">
        <v>2083.3333333333335</v>
      </c>
      <c r="P106" s="20">
        <v>0</v>
      </c>
    </row>
    <row r="107" spans="1:16">
      <c r="A107" s="18" t="s">
        <v>168</v>
      </c>
      <c r="B107" s="19" t="s">
        <v>169</v>
      </c>
      <c r="C107" s="20">
        <v>50000</v>
      </c>
      <c r="D107" s="20">
        <v>50000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50000</v>
      </c>
      <c r="M107" s="20">
        <v>0</v>
      </c>
      <c r="N107" s="20">
        <v>50000</v>
      </c>
      <c r="O107" s="20">
        <v>0</v>
      </c>
      <c r="P107" s="20">
        <v>0</v>
      </c>
    </row>
    <row r="108" spans="1:16" ht="25.5">
      <c r="A108" s="18" t="s">
        <v>309</v>
      </c>
      <c r="B108" s="19" t="s">
        <v>310</v>
      </c>
      <c r="C108" s="20">
        <v>50000</v>
      </c>
      <c r="D108" s="20">
        <v>50000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50000</v>
      </c>
      <c r="M108" s="20">
        <v>0</v>
      </c>
      <c r="N108" s="20">
        <v>50000</v>
      </c>
      <c r="O108" s="20">
        <v>0</v>
      </c>
      <c r="P108" s="20">
        <v>0</v>
      </c>
    </row>
    <row r="109" spans="1:16">
      <c r="A109" s="18" t="s">
        <v>170</v>
      </c>
      <c r="B109" s="19" t="s">
        <v>171</v>
      </c>
      <c r="C109" s="20">
        <v>0</v>
      </c>
      <c r="D109" s="20">
        <v>53000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53000</v>
      </c>
      <c r="M109" s="20">
        <v>0</v>
      </c>
      <c r="N109" s="20">
        <v>53000</v>
      </c>
      <c r="O109" s="20">
        <v>0</v>
      </c>
      <c r="P109" s="20">
        <v>0</v>
      </c>
    </row>
    <row r="110" spans="1:16" ht="25.5">
      <c r="A110" s="18" t="s">
        <v>309</v>
      </c>
      <c r="B110" s="19" t="s">
        <v>310</v>
      </c>
      <c r="C110" s="20">
        <v>0</v>
      </c>
      <c r="D110" s="20">
        <v>53000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53000</v>
      </c>
      <c r="M110" s="20">
        <v>0</v>
      </c>
      <c r="N110" s="20">
        <v>53000</v>
      </c>
      <c r="O110" s="20">
        <v>0</v>
      </c>
      <c r="P110" s="20">
        <v>0</v>
      </c>
    </row>
    <row r="111" spans="1:16">
      <c r="A111" s="18" t="s">
        <v>325</v>
      </c>
      <c r="B111" s="19" t="s">
        <v>232</v>
      </c>
      <c r="C111" s="20">
        <v>0</v>
      </c>
      <c r="D111" s="20">
        <v>111000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111000</v>
      </c>
      <c r="M111" s="20">
        <v>0</v>
      </c>
      <c r="N111" s="20">
        <v>111000</v>
      </c>
      <c r="O111" s="20">
        <v>0</v>
      </c>
      <c r="P111" s="20">
        <v>0</v>
      </c>
    </row>
    <row r="112" spans="1:16" ht="25.5">
      <c r="A112" s="18" t="s">
        <v>309</v>
      </c>
      <c r="B112" s="19" t="s">
        <v>310</v>
      </c>
      <c r="C112" s="20">
        <v>0</v>
      </c>
      <c r="D112" s="20">
        <v>111000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111000</v>
      </c>
      <c r="M112" s="20">
        <v>0</v>
      </c>
      <c r="N112" s="20">
        <v>111000</v>
      </c>
      <c r="O112" s="20">
        <v>0</v>
      </c>
      <c r="P112" s="20">
        <v>0</v>
      </c>
    </row>
    <row r="113" spans="1:16">
      <c r="A113" s="18" t="s">
        <v>326</v>
      </c>
      <c r="B113" s="19" t="s">
        <v>318</v>
      </c>
      <c r="C113" s="20">
        <v>0</v>
      </c>
      <c r="D113" s="20">
        <v>90000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90000</v>
      </c>
      <c r="M113" s="20">
        <v>0</v>
      </c>
      <c r="N113" s="20">
        <v>90000</v>
      </c>
      <c r="O113" s="20">
        <v>0</v>
      </c>
      <c r="P113" s="20">
        <v>0</v>
      </c>
    </row>
    <row r="114" spans="1:16" ht="25.5">
      <c r="A114" s="18" t="s">
        <v>56</v>
      </c>
      <c r="B114" s="19" t="s">
        <v>57</v>
      </c>
      <c r="C114" s="20">
        <v>0</v>
      </c>
      <c r="D114" s="20">
        <v>90000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90000</v>
      </c>
      <c r="M114" s="20">
        <v>0</v>
      </c>
      <c r="N114" s="20">
        <v>90000</v>
      </c>
      <c r="O114" s="20">
        <v>0</v>
      </c>
      <c r="P114" s="20">
        <v>0</v>
      </c>
    </row>
    <row r="115" spans="1:16" ht="25.5">
      <c r="A115" s="18" t="s">
        <v>174</v>
      </c>
      <c r="B115" s="19" t="s">
        <v>175</v>
      </c>
      <c r="C115" s="20">
        <v>4808500</v>
      </c>
      <c r="D115" s="20">
        <v>4953500</v>
      </c>
      <c r="E115" s="20">
        <v>981100</v>
      </c>
      <c r="F115" s="20">
        <v>71517.209999999992</v>
      </c>
      <c r="G115" s="20">
        <v>0</v>
      </c>
      <c r="H115" s="20">
        <v>71517.209999999992</v>
      </c>
      <c r="I115" s="20">
        <v>0</v>
      </c>
      <c r="J115" s="20">
        <v>0</v>
      </c>
      <c r="K115" s="20">
        <v>909582.79</v>
      </c>
      <c r="L115" s="20">
        <v>4881982.79</v>
      </c>
      <c r="M115" s="20">
        <v>7.2894924064825188</v>
      </c>
      <c r="N115" s="20">
        <v>4881982.79</v>
      </c>
      <c r="O115" s="20">
        <v>909582.79</v>
      </c>
      <c r="P115" s="20">
        <v>7.2894924064825188</v>
      </c>
    </row>
    <row r="116" spans="1:16" ht="25.5">
      <c r="A116" s="18" t="s">
        <v>176</v>
      </c>
      <c r="B116" s="19" t="s">
        <v>177</v>
      </c>
      <c r="C116" s="20">
        <v>0</v>
      </c>
      <c r="D116" s="20">
        <v>145000</v>
      </c>
      <c r="E116" s="20">
        <v>0</v>
      </c>
      <c r="F116" s="20">
        <v>9930</v>
      </c>
      <c r="G116" s="20">
        <v>0</v>
      </c>
      <c r="H116" s="20">
        <v>9930</v>
      </c>
      <c r="I116" s="20">
        <v>0</v>
      </c>
      <c r="J116" s="20">
        <v>0</v>
      </c>
      <c r="K116" s="20">
        <v>-9930</v>
      </c>
      <c r="L116" s="20">
        <v>135070</v>
      </c>
      <c r="M116" s="20">
        <v>0</v>
      </c>
      <c r="N116" s="20">
        <v>135070</v>
      </c>
      <c r="O116" s="20">
        <v>-9930</v>
      </c>
      <c r="P116" s="20">
        <v>0</v>
      </c>
    </row>
    <row r="117" spans="1:16" ht="25.5">
      <c r="A117" s="18" t="s">
        <v>303</v>
      </c>
      <c r="B117" s="19" t="s">
        <v>304</v>
      </c>
      <c r="C117" s="20">
        <v>0</v>
      </c>
      <c r="D117" s="20">
        <v>145000</v>
      </c>
      <c r="E117" s="20">
        <v>0</v>
      </c>
      <c r="F117" s="20">
        <v>9930</v>
      </c>
      <c r="G117" s="20">
        <v>0</v>
      </c>
      <c r="H117" s="20">
        <v>9930</v>
      </c>
      <c r="I117" s="20">
        <v>0</v>
      </c>
      <c r="J117" s="20">
        <v>0</v>
      </c>
      <c r="K117" s="20">
        <v>-9930</v>
      </c>
      <c r="L117" s="20">
        <v>135070</v>
      </c>
      <c r="M117" s="20">
        <v>0</v>
      </c>
      <c r="N117" s="20">
        <v>135070</v>
      </c>
      <c r="O117" s="20">
        <v>-9930</v>
      </c>
      <c r="P117" s="20">
        <v>0</v>
      </c>
    </row>
    <row r="118" spans="1:16">
      <c r="A118" s="15" t="s">
        <v>327</v>
      </c>
      <c r="B118" s="16" t="s">
        <v>328</v>
      </c>
      <c r="C118" s="17">
        <v>4808500</v>
      </c>
      <c r="D118" s="17">
        <v>4808500</v>
      </c>
      <c r="E118" s="17">
        <v>981100</v>
      </c>
      <c r="F118" s="17">
        <v>61587.21</v>
      </c>
      <c r="G118" s="17">
        <v>0</v>
      </c>
      <c r="H118" s="17">
        <v>61587.21</v>
      </c>
      <c r="I118" s="17">
        <v>0</v>
      </c>
      <c r="J118" s="17">
        <v>0</v>
      </c>
      <c r="K118" s="17">
        <v>919512.79</v>
      </c>
      <c r="L118" s="17">
        <v>4746912.79</v>
      </c>
      <c r="M118" s="17">
        <v>6.277363163795739</v>
      </c>
      <c r="N118" s="17">
        <v>4746912.79</v>
      </c>
      <c r="O118" s="17">
        <v>919512.79</v>
      </c>
      <c r="P118" s="17">
        <v>6.277363163795739</v>
      </c>
    </row>
    <row r="119" spans="1:16" ht="25.5">
      <c r="A119" s="18" t="s">
        <v>309</v>
      </c>
      <c r="B119" s="19" t="s">
        <v>310</v>
      </c>
      <c r="C119" s="20">
        <v>4808500</v>
      </c>
      <c r="D119" s="20">
        <v>4808500</v>
      </c>
      <c r="E119" s="20">
        <v>981100</v>
      </c>
      <c r="F119" s="20">
        <v>61587.21</v>
      </c>
      <c r="G119" s="20">
        <v>0</v>
      </c>
      <c r="H119" s="20">
        <v>61587.21</v>
      </c>
      <c r="I119" s="20">
        <v>0</v>
      </c>
      <c r="J119" s="20">
        <v>0</v>
      </c>
      <c r="K119" s="20">
        <v>919512.79</v>
      </c>
      <c r="L119" s="20">
        <v>4746912.79</v>
      </c>
      <c r="M119" s="20">
        <v>6.277363163795739</v>
      </c>
      <c r="N119" s="20">
        <v>4746912.79</v>
      </c>
      <c r="O119" s="20">
        <v>919512.79</v>
      </c>
      <c r="P119" s="20">
        <v>6.277363163795739</v>
      </c>
    </row>
    <row r="120" spans="1:16" ht="25.5">
      <c r="A120" s="18" t="s">
        <v>201</v>
      </c>
      <c r="B120" s="19" t="s">
        <v>202</v>
      </c>
      <c r="C120" s="20">
        <v>15488826.029999999</v>
      </c>
      <c r="D120" s="20">
        <v>19006886.030000001</v>
      </c>
      <c r="E120" s="20">
        <v>366000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366000</v>
      </c>
      <c r="L120" s="20">
        <v>19006886.030000001</v>
      </c>
      <c r="M120" s="20">
        <v>0</v>
      </c>
      <c r="N120" s="20">
        <v>19006886.030000001</v>
      </c>
      <c r="O120" s="20">
        <v>366000</v>
      </c>
      <c r="P120" s="20">
        <v>0</v>
      </c>
    </row>
    <row r="121" spans="1:16" ht="25.5">
      <c r="A121" s="18" t="s">
        <v>210</v>
      </c>
      <c r="B121" s="19" t="s">
        <v>211</v>
      </c>
      <c r="C121" s="20">
        <v>0</v>
      </c>
      <c r="D121" s="20">
        <v>937670</v>
      </c>
      <c r="E121" s="20">
        <v>250000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250000</v>
      </c>
      <c r="L121" s="20">
        <v>937670</v>
      </c>
      <c r="M121" s="20">
        <v>0</v>
      </c>
      <c r="N121" s="20">
        <v>937670</v>
      </c>
      <c r="O121" s="20">
        <v>250000</v>
      </c>
      <c r="P121" s="20">
        <v>0</v>
      </c>
    </row>
    <row r="122" spans="1:16" ht="25.5">
      <c r="A122" s="18" t="s">
        <v>303</v>
      </c>
      <c r="B122" s="19" t="s">
        <v>304</v>
      </c>
      <c r="C122" s="20">
        <v>0</v>
      </c>
      <c r="D122" s="20">
        <v>440499</v>
      </c>
      <c r="E122" s="20">
        <v>250000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250000</v>
      </c>
      <c r="L122" s="20">
        <v>440499</v>
      </c>
      <c r="M122" s="20">
        <v>0</v>
      </c>
      <c r="N122" s="20">
        <v>440499</v>
      </c>
      <c r="O122" s="20">
        <v>250000</v>
      </c>
      <c r="P122" s="20">
        <v>0</v>
      </c>
    </row>
    <row r="123" spans="1:16" ht="25.5">
      <c r="A123" s="18" t="s">
        <v>309</v>
      </c>
      <c r="B123" s="19" t="s">
        <v>310</v>
      </c>
      <c r="C123" s="20">
        <v>0</v>
      </c>
      <c r="D123" s="20">
        <v>497171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497171</v>
      </c>
      <c r="M123" s="20">
        <v>0</v>
      </c>
      <c r="N123" s="20">
        <v>497171</v>
      </c>
      <c r="O123" s="20">
        <v>0</v>
      </c>
      <c r="P123" s="20">
        <v>0</v>
      </c>
    </row>
    <row r="124" spans="1:16">
      <c r="A124" s="18" t="s">
        <v>329</v>
      </c>
      <c r="B124" s="19" t="s">
        <v>330</v>
      </c>
      <c r="C124" s="20">
        <v>14588826.029999999</v>
      </c>
      <c r="D124" s="20">
        <v>17169216.030000001</v>
      </c>
      <c r="E124" s="20">
        <v>25000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25000</v>
      </c>
      <c r="L124" s="20">
        <v>17169216.030000001</v>
      </c>
      <c r="M124" s="20">
        <v>0</v>
      </c>
      <c r="N124" s="20">
        <v>17169216.030000001</v>
      </c>
      <c r="O124" s="20">
        <v>25000</v>
      </c>
      <c r="P124" s="20">
        <v>0</v>
      </c>
    </row>
    <row r="125" spans="1:16">
      <c r="A125" s="18" t="s">
        <v>331</v>
      </c>
      <c r="B125" s="19" t="s">
        <v>332</v>
      </c>
      <c r="C125" s="20">
        <v>0</v>
      </c>
      <c r="D125" s="20">
        <v>25000</v>
      </c>
      <c r="E125" s="20">
        <v>25000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25000</v>
      </c>
      <c r="L125" s="20">
        <v>25000</v>
      </c>
      <c r="M125" s="20">
        <v>0</v>
      </c>
      <c r="N125" s="20">
        <v>25000</v>
      </c>
      <c r="O125" s="20">
        <v>25000</v>
      </c>
      <c r="P125" s="20">
        <v>0</v>
      </c>
    </row>
    <row r="126" spans="1:16">
      <c r="A126" s="18" t="s">
        <v>333</v>
      </c>
      <c r="B126" s="19" t="s">
        <v>334</v>
      </c>
      <c r="C126" s="20">
        <v>239903.34</v>
      </c>
      <c r="D126" s="20">
        <v>599903.34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599903.34</v>
      </c>
      <c r="M126" s="20">
        <v>0</v>
      </c>
      <c r="N126" s="20">
        <v>599903.34</v>
      </c>
      <c r="O126" s="20">
        <v>0</v>
      </c>
      <c r="P126" s="20">
        <v>0</v>
      </c>
    </row>
    <row r="127" spans="1:16">
      <c r="A127" s="18" t="s">
        <v>305</v>
      </c>
      <c r="B127" s="19" t="s">
        <v>306</v>
      </c>
      <c r="C127" s="20">
        <v>10056177.02</v>
      </c>
      <c r="D127" s="20">
        <v>9282903.0199999996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9282903.0199999996</v>
      </c>
      <c r="M127" s="20">
        <v>0</v>
      </c>
      <c r="N127" s="20">
        <v>9282903.0199999996</v>
      </c>
      <c r="O127" s="20">
        <v>0</v>
      </c>
      <c r="P127" s="20">
        <v>0</v>
      </c>
    </row>
    <row r="128" spans="1:16">
      <c r="A128" s="18" t="s">
        <v>315</v>
      </c>
      <c r="B128" s="19" t="s">
        <v>316</v>
      </c>
      <c r="C128" s="20">
        <v>150449.72</v>
      </c>
      <c r="D128" s="20">
        <v>150449.72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150449.72</v>
      </c>
      <c r="M128" s="20">
        <v>0</v>
      </c>
      <c r="N128" s="20">
        <v>150449.72</v>
      </c>
      <c r="O128" s="20">
        <v>0</v>
      </c>
      <c r="P128" s="20">
        <v>0</v>
      </c>
    </row>
    <row r="129" spans="1:16" ht="25.5">
      <c r="A129" s="18" t="s">
        <v>309</v>
      </c>
      <c r="B129" s="19" t="s">
        <v>310</v>
      </c>
      <c r="C129" s="20">
        <v>4142295.9499999997</v>
      </c>
      <c r="D129" s="20">
        <v>7110959.9499999993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7110959.9499999993</v>
      </c>
      <c r="M129" s="20">
        <v>0</v>
      </c>
      <c r="N129" s="20">
        <v>7110959.9499999993</v>
      </c>
      <c r="O129" s="20">
        <v>0</v>
      </c>
      <c r="P129" s="20">
        <v>0</v>
      </c>
    </row>
    <row r="130" spans="1:16">
      <c r="A130" s="18" t="s">
        <v>335</v>
      </c>
      <c r="B130" s="19" t="s">
        <v>318</v>
      </c>
      <c r="C130" s="20">
        <v>900000</v>
      </c>
      <c r="D130" s="20">
        <v>900000</v>
      </c>
      <c r="E130" s="20">
        <v>91000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91000</v>
      </c>
      <c r="L130" s="20">
        <v>900000</v>
      </c>
      <c r="M130" s="20">
        <v>0</v>
      </c>
      <c r="N130" s="20">
        <v>900000</v>
      </c>
      <c r="O130" s="20">
        <v>91000</v>
      </c>
      <c r="P130" s="20">
        <v>0</v>
      </c>
    </row>
    <row r="131" spans="1:16" ht="25.5">
      <c r="A131" s="15" t="s">
        <v>56</v>
      </c>
      <c r="B131" s="16" t="s">
        <v>57</v>
      </c>
      <c r="C131" s="17">
        <v>900000</v>
      </c>
      <c r="D131" s="17">
        <v>900000</v>
      </c>
      <c r="E131" s="17">
        <v>91000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91000</v>
      </c>
      <c r="L131" s="17">
        <v>900000</v>
      </c>
      <c r="M131" s="17">
        <v>0</v>
      </c>
      <c r="N131" s="17">
        <v>900000</v>
      </c>
      <c r="O131" s="17">
        <v>91000</v>
      </c>
      <c r="P131" s="17">
        <v>0</v>
      </c>
    </row>
    <row r="132" spans="1:16" ht="25.5">
      <c r="A132" s="18" t="s">
        <v>218</v>
      </c>
      <c r="B132" s="19" t="s">
        <v>219</v>
      </c>
      <c r="C132" s="20">
        <v>18749195.109999999</v>
      </c>
      <c r="D132" s="20">
        <v>41738205.109999992</v>
      </c>
      <c r="E132" s="20">
        <v>206000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206000</v>
      </c>
      <c r="L132" s="20">
        <v>41738205.109999992</v>
      </c>
      <c r="M132" s="20">
        <v>0</v>
      </c>
      <c r="N132" s="20">
        <v>41738205.109999992</v>
      </c>
      <c r="O132" s="20">
        <v>206000</v>
      </c>
      <c r="P132" s="20">
        <v>0</v>
      </c>
    </row>
    <row r="133" spans="1:16" ht="25.5">
      <c r="A133" s="18" t="s">
        <v>221</v>
      </c>
      <c r="B133" s="19" t="s">
        <v>222</v>
      </c>
      <c r="C133" s="20">
        <v>10948.92</v>
      </c>
      <c r="D133" s="20">
        <v>10948.92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10948.92</v>
      </c>
      <c r="M133" s="20">
        <v>0</v>
      </c>
      <c r="N133" s="20">
        <v>10948.92</v>
      </c>
      <c r="O133" s="20">
        <v>0</v>
      </c>
      <c r="P133" s="20">
        <v>0</v>
      </c>
    </row>
    <row r="134" spans="1:16" ht="25.5">
      <c r="A134" s="18" t="s">
        <v>309</v>
      </c>
      <c r="B134" s="19" t="s">
        <v>310</v>
      </c>
      <c r="C134" s="20">
        <v>10948.92</v>
      </c>
      <c r="D134" s="20">
        <v>10948.92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10948.92</v>
      </c>
      <c r="M134" s="20">
        <v>0</v>
      </c>
      <c r="N134" s="20">
        <v>10948.92</v>
      </c>
      <c r="O134" s="20">
        <v>0</v>
      </c>
      <c r="P134" s="20">
        <v>0</v>
      </c>
    </row>
    <row r="135" spans="1:16">
      <c r="A135" s="18" t="s">
        <v>336</v>
      </c>
      <c r="B135" s="19" t="s">
        <v>330</v>
      </c>
      <c r="C135" s="20">
        <v>2066718.06</v>
      </c>
      <c r="D135" s="20">
        <v>3632328.06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3632328.06</v>
      </c>
      <c r="M135" s="20">
        <v>0</v>
      </c>
      <c r="N135" s="20">
        <v>3632328.06</v>
      </c>
      <c r="O135" s="20">
        <v>0</v>
      </c>
      <c r="P135" s="20">
        <v>0</v>
      </c>
    </row>
    <row r="136" spans="1:16">
      <c r="A136" s="18" t="s">
        <v>331</v>
      </c>
      <c r="B136" s="19" t="s">
        <v>332</v>
      </c>
      <c r="C136" s="20">
        <v>231876.28</v>
      </c>
      <c r="D136" s="20">
        <v>1031876.28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1031876.28</v>
      </c>
      <c r="M136" s="20">
        <v>0</v>
      </c>
      <c r="N136" s="20">
        <v>1031876.28</v>
      </c>
      <c r="O136" s="20">
        <v>0</v>
      </c>
      <c r="P136" s="20">
        <v>0</v>
      </c>
    </row>
    <row r="137" spans="1:16">
      <c r="A137" s="18" t="s">
        <v>305</v>
      </c>
      <c r="B137" s="19" t="s">
        <v>306</v>
      </c>
      <c r="C137" s="20">
        <v>815761.72</v>
      </c>
      <c r="D137" s="20">
        <v>1005761.72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1005761.72</v>
      </c>
      <c r="M137" s="20">
        <v>0</v>
      </c>
      <c r="N137" s="20">
        <v>1005761.72</v>
      </c>
      <c r="O137" s="20">
        <v>0</v>
      </c>
      <c r="P137" s="20">
        <v>0</v>
      </c>
    </row>
    <row r="138" spans="1:16" ht="25.5">
      <c r="A138" s="18" t="s">
        <v>309</v>
      </c>
      <c r="B138" s="19" t="s">
        <v>310</v>
      </c>
      <c r="C138" s="20">
        <v>1019080.0599999999</v>
      </c>
      <c r="D138" s="20">
        <v>1594690.06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1594690.06</v>
      </c>
      <c r="M138" s="20">
        <v>0</v>
      </c>
      <c r="N138" s="20">
        <v>1594690.06</v>
      </c>
      <c r="O138" s="20">
        <v>0</v>
      </c>
      <c r="P138" s="20">
        <v>0</v>
      </c>
    </row>
    <row r="139" spans="1:16">
      <c r="A139" s="18" t="s">
        <v>337</v>
      </c>
      <c r="B139" s="19" t="s">
        <v>328</v>
      </c>
      <c r="C139" s="20">
        <v>16071528.129999999</v>
      </c>
      <c r="D139" s="20">
        <v>37396928.129999995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37396928.129999995</v>
      </c>
      <c r="M139" s="20">
        <v>0</v>
      </c>
      <c r="N139" s="20">
        <v>37396928.129999995</v>
      </c>
      <c r="O139" s="20">
        <v>0</v>
      </c>
      <c r="P139" s="20">
        <v>0</v>
      </c>
    </row>
    <row r="140" spans="1:16" ht="25.5">
      <c r="A140" s="18" t="s">
        <v>309</v>
      </c>
      <c r="B140" s="19" t="s">
        <v>310</v>
      </c>
      <c r="C140" s="20">
        <v>16071528.129999999</v>
      </c>
      <c r="D140" s="20">
        <v>37396928.129999995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37396928.129999995</v>
      </c>
      <c r="M140" s="20">
        <v>0</v>
      </c>
      <c r="N140" s="20">
        <v>37396928.129999995</v>
      </c>
      <c r="O140" s="20">
        <v>0</v>
      </c>
      <c r="P140" s="20">
        <v>0</v>
      </c>
    </row>
    <row r="141" spans="1:16">
      <c r="A141" s="15" t="s">
        <v>338</v>
      </c>
      <c r="B141" s="16" t="s">
        <v>318</v>
      </c>
      <c r="C141" s="17">
        <v>600000</v>
      </c>
      <c r="D141" s="17">
        <v>698000</v>
      </c>
      <c r="E141" s="17">
        <v>206000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206000</v>
      </c>
      <c r="L141" s="17">
        <v>698000</v>
      </c>
      <c r="M141" s="17">
        <v>0</v>
      </c>
      <c r="N141" s="17">
        <v>698000</v>
      </c>
      <c r="O141" s="17">
        <v>206000</v>
      </c>
      <c r="P141" s="17">
        <v>0</v>
      </c>
    </row>
    <row r="142" spans="1:16" ht="25.5">
      <c r="A142" s="18" t="s">
        <v>309</v>
      </c>
      <c r="B142" s="19" t="s">
        <v>310</v>
      </c>
      <c r="C142" s="20">
        <v>600000</v>
      </c>
      <c r="D142" s="20">
        <v>698000</v>
      </c>
      <c r="E142" s="20">
        <v>206000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206000</v>
      </c>
      <c r="L142" s="20">
        <v>698000</v>
      </c>
      <c r="M142" s="20">
        <v>0</v>
      </c>
      <c r="N142" s="20">
        <v>698000</v>
      </c>
      <c r="O142" s="20">
        <v>206000</v>
      </c>
      <c r="P142" s="20">
        <v>0</v>
      </c>
    </row>
    <row r="143" spans="1:16" ht="25.5">
      <c r="A143" s="18" t="s">
        <v>234</v>
      </c>
      <c r="B143" s="19" t="s">
        <v>235</v>
      </c>
      <c r="C143" s="20">
        <v>70790301.719999999</v>
      </c>
      <c r="D143" s="20">
        <v>196645861.398</v>
      </c>
      <c r="E143" s="20">
        <v>39761503.799999997</v>
      </c>
      <c r="F143" s="20">
        <v>999966.19</v>
      </c>
      <c r="G143" s="20">
        <v>0</v>
      </c>
      <c r="H143" s="20">
        <v>0</v>
      </c>
      <c r="I143" s="20">
        <v>999966.19</v>
      </c>
      <c r="J143" s="20">
        <v>972966.19</v>
      </c>
      <c r="K143" s="20">
        <v>38761537.609999999</v>
      </c>
      <c r="L143" s="20">
        <v>195645895.208</v>
      </c>
      <c r="M143" s="20">
        <v>2.5149103892795925</v>
      </c>
      <c r="N143" s="20">
        <v>196645861.398</v>
      </c>
      <c r="O143" s="20">
        <v>39761503.799999997</v>
      </c>
      <c r="P143" s="20">
        <v>0</v>
      </c>
    </row>
    <row r="144" spans="1:16" ht="25.5">
      <c r="A144" s="18" t="s">
        <v>339</v>
      </c>
      <c r="B144" s="19" t="s">
        <v>340</v>
      </c>
      <c r="C144" s="20">
        <v>0</v>
      </c>
      <c r="D144" s="20">
        <v>3904881</v>
      </c>
      <c r="E144" s="20">
        <v>3155299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3155299</v>
      </c>
      <c r="L144" s="20">
        <v>3904881</v>
      </c>
      <c r="M144" s="20">
        <v>0</v>
      </c>
      <c r="N144" s="20">
        <v>3904881</v>
      </c>
      <c r="O144" s="20">
        <v>3155299</v>
      </c>
      <c r="P144" s="20">
        <v>0</v>
      </c>
    </row>
    <row r="145" spans="1:16">
      <c r="A145" s="18" t="s">
        <v>305</v>
      </c>
      <c r="B145" s="19" t="s">
        <v>306</v>
      </c>
      <c r="C145" s="20">
        <v>0</v>
      </c>
      <c r="D145" s="20">
        <v>3904881</v>
      </c>
      <c r="E145" s="20">
        <v>3155299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3155299</v>
      </c>
      <c r="L145" s="20">
        <v>3904881</v>
      </c>
      <c r="M145" s="20">
        <v>0</v>
      </c>
      <c r="N145" s="20">
        <v>3904881</v>
      </c>
      <c r="O145" s="20">
        <v>3155299</v>
      </c>
      <c r="P145" s="20">
        <v>0</v>
      </c>
    </row>
    <row r="146" spans="1:16">
      <c r="A146" s="18" t="s">
        <v>341</v>
      </c>
      <c r="B146" s="19" t="s">
        <v>330</v>
      </c>
      <c r="C146" s="20">
        <v>1522199.92</v>
      </c>
      <c r="D146" s="20">
        <v>27579769.32</v>
      </c>
      <c r="E146" s="20">
        <v>10455795.33</v>
      </c>
      <c r="F146" s="20">
        <v>735555.19</v>
      </c>
      <c r="G146" s="20">
        <v>0</v>
      </c>
      <c r="H146" s="20">
        <v>0</v>
      </c>
      <c r="I146" s="20">
        <v>735555.19</v>
      </c>
      <c r="J146" s="20">
        <v>735555.19</v>
      </c>
      <c r="K146" s="20">
        <v>9720240.1400000006</v>
      </c>
      <c r="L146" s="20">
        <v>26844214.129999999</v>
      </c>
      <c r="M146" s="20">
        <v>7.0349042496033629</v>
      </c>
      <c r="N146" s="20">
        <v>27579769.32</v>
      </c>
      <c r="O146" s="20">
        <v>10455795.33</v>
      </c>
      <c r="P146" s="20">
        <v>0</v>
      </c>
    </row>
    <row r="147" spans="1:16">
      <c r="A147" s="18" t="s">
        <v>333</v>
      </c>
      <c r="B147" s="19" t="s">
        <v>334</v>
      </c>
      <c r="C147" s="20">
        <v>4050</v>
      </c>
      <c r="D147" s="20">
        <v>4050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4050</v>
      </c>
      <c r="M147" s="20">
        <v>0</v>
      </c>
      <c r="N147" s="20">
        <v>4050</v>
      </c>
      <c r="O147" s="20">
        <v>0</v>
      </c>
      <c r="P147" s="20">
        <v>0</v>
      </c>
    </row>
    <row r="148" spans="1:16">
      <c r="A148" s="18" t="s">
        <v>305</v>
      </c>
      <c r="B148" s="19" t="s">
        <v>306</v>
      </c>
      <c r="C148" s="20">
        <v>1518149.92</v>
      </c>
      <c r="D148" s="20">
        <v>9006149.9199999999</v>
      </c>
      <c r="E148" s="20">
        <v>5055795.33</v>
      </c>
      <c r="F148" s="20">
        <v>528555.18999999994</v>
      </c>
      <c r="G148" s="20">
        <v>0</v>
      </c>
      <c r="H148" s="20">
        <v>0</v>
      </c>
      <c r="I148" s="20">
        <v>528555.18999999994</v>
      </c>
      <c r="J148" s="20">
        <v>528555.18999999994</v>
      </c>
      <c r="K148" s="20">
        <v>4527240.1400000006</v>
      </c>
      <c r="L148" s="20">
        <v>8477594.7300000004</v>
      </c>
      <c r="M148" s="20">
        <v>10.454441991820108</v>
      </c>
      <c r="N148" s="20">
        <v>9006149.9199999999</v>
      </c>
      <c r="O148" s="20">
        <v>5055795.33</v>
      </c>
      <c r="P148" s="20">
        <v>0</v>
      </c>
    </row>
    <row r="149" spans="1:16">
      <c r="A149" s="18" t="s">
        <v>315</v>
      </c>
      <c r="B149" s="19" t="s">
        <v>316</v>
      </c>
      <c r="C149" s="20">
        <v>0</v>
      </c>
      <c r="D149" s="20">
        <v>18569569.399999999</v>
      </c>
      <c r="E149" s="20">
        <v>5400000</v>
      </c>
      <c r="F149" s="20">
        <v>207000</v>
      </c>
      <c r="G149" s="20">
        <v>0</v>
      </c>
      <c r="H149" s="20">
        <v>0</v>
      </c>
      <c r="I149" s="20">
        <v>207000</v>
      </c>
      <c r="J149" s="20">
        <v>207000</v>
      </c>
      <c r="K149" s="20">
        <v>5193000</v>
      </c>
      <c r="L149" s="20">
        <v>18362569.399999999</v>
      </c>
      <c r="M149" s="20">
        <v>3.833333333333333</v>
      </c>
      <c r="N149" s="20">
        <v>18569569.399999999</v>
      </c>
      <c r="O149" s="20">
        <v>5400000</v>
      </c>
      <c r="P149" s="20">
        <v>0</v>
      </c>
    </row>
    <row r="150" spans="1:16">
      <c r="A150" s="18" t="s">
        <v>342</v>
      </c>
      <c r="B150" s="19" t="s">
        <v>314</v>
      </c>
      <c r="C150" s="20">
        <v>6111771.8700000001</v>
      </c>
      <c r="D150" s="20">
        <v>14985292.379999999</v>
      </c>
      <c r="E150" s="20">
        <v>4064396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4064396</v>
      </c>
      <c r="L150" s="20">
        <v>14985292.379999999</v>
      </c>
      <c r="M150" s="20">
        <v>0</v>
      </c>
      <c r="N150" s="20">
        <v>14985292.379999999</v>
      </c>
      <c r="O150" s="20">
        <v>4064396</v>
      </c>
      <c r="P150" s="20">
        <v>0</v>
      </c>
    </row>
    <row r="151" spans="1:16">
      <c r="A151" s="15" t="s">
        <v>331</v>
      </c>
      <c r="B151" s="16" t="s">
        <v>332</v>
      </c>
      <c r="C151" s="17">
        <v>29459.33</v>
      </c>
      <c r="D151" s="17">
        <v>77821.59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77821.59</v>
      </c>
      <c r="M151" s="17">
        <v>0</v>
      </c>
      <c r="N151" s="17">
        <v>77821.59</v>
      </c>
      <c r="O151" s="17">
        <v>0</v>
      </c>
      <c r="P151" s="17">
        <v>0</v>
      </c>
    </row>
    <row r="152" spans="1:16">
      <c r="A152" s="18" t="s">
        <v>305</v>
      </c>
      <c r="B152" s="19" t="s">
        <v>306</v>
      </c>
      <c r="C152" s="20">
        <v>5186496.78</v>
      </c>
      <c r="D152" s="20">
        <v>9962877.4199999999</v>
      </c>
      <c r="E152" s="20">
        <v>2919108.11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2919108.11</v>
      </c>
      <c r="L152" s="20">
        <v>9962877.4199999999</v>
      </c>
      <c r="M152" s="20">
        <v>0</v>
      </c>
      <c r="N152" s="20">
        <v>9962877.4199999999</v>
      </c>
      <c r="O152" s="20">
        <v>2919108.11</v>
      </c>
      <c r="P152" s="20">
        <v>0</v>
      </c>
    </row>
    <row r="153" spans="1:16">
      <c r="A153" s="15" t="s">
        <v>315</v>
      </c>
      <c r="B153" s="16" t="s">
        <v>316</v>
      </c>
      <c r="C153" s="17">
        <v>895815.76</v>
      </c>
      <c r="D153" s="17">
        <v>4944593.37</v>
      </c>
      <c r="E153" s="17">
        <v>1145287.8899999999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1145287.8899999999</v>
      </c>
      <c r="L153" s="17">
        <v>4944593.37</v>
      </c>
      <c r="M153" s="17">
        <v>0</v>
      </c>
      <c r="N153" s="17">
        <v>4944593.37</v>
      </c>
      <c r="O153" s="17">
        <v>1145287.8899999999</v>
      </c>
      <c r="P153" s="17">
        <v>0</v>
      </c>
    </row>
    <row r="154" spans="1:16">
      <c r="A154" s="18" t="s">
        <v>343</v>
      </c>
      <c r="B154" s="19" t="s">
        <v>344</v>
      </c>
      <c r="C154" s="20">
        <v>138236.83999999997</v>
      </c>
      <c r="D154" s="20">
        <v>158236.83999999997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158236.83999999997</v>
      </c>
      <c r="M154" s="20">
        <v>0</v>
      </c>
      <c r="N154" s="20">
        <v>158236.83999999997</v>
      </c>
      <c r="O154" s="20">
        <v>0</v>
      </c>
      <c r="P154" s="20">
        <v>0</v>
      </c>
    </row>
    <row r="155" spans="1:16">
      <c r="A155" s="18" t="s">
        <v>305</v>
      </c>
      <c r="B155" s="19" t="s">
        <v>306</v>
      </c>
      <c r="C155" s="20">
        <v>4673.8599999999997</v>
      </c>
      <c r="D155" s="20">
        <v>4673.8599999999997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4673.8599999999997</v>
      </c>
      <c r="M155" s="20">
        <v>0</v>
      </c>
      <c r="N155" s="20">
        <v>4673.8599999999997</v>
      </c>
      <c r="O155" s="20">
        <v>0</v>
      </c>
      <c r="P155" s="20">
        <v>0</v>
      </c>
    </row>
    <row r="156" spans="1:16">
      <c r="A156" s="18" t="s">
        <v>315</v>
      </c>
      <c r="B156" s="19" t="s">
        <v>316</v>
      </c>
      <c r="C156" s="20">
        <v>133562.97999999998</v>
      </c>
      <c r="D156" s="20">
        <v>153562.97999999998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153562.97999999998</v>
      </c>
      <c r="M156" s="20">
        <v>0</v>
      </c>
      <c r="N156" s="20">
        <v>153562.97999999998</v>
      </c>
      <c r="O156" s="20">
        <v>0</v>
      </c>
      <c r="P156" s="20">
        <v>0</v>
      </c>
    </row>
    <row r="157" spans="1:16">
      <c r="A157" s="18" t="s">
        <v>345</v>
      </c>
      <c r="B157" s="19" t="s">
        <v>346</v>
      </c>
      <c r="C157" s="20">
        <v>0</v>
      </c>
      <c r="D157" s="20">
        <v>49900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49900</v>
      </c>
      <c r="M157" s="20">
        <v>0</v>
      </c>
      <c r="N157" s="20">
        <v>49900</v>
      </c>
      <c r="O157" s="20">
        <v>0</v>
      </c>
      <c r="P157" s="20">
        <v>0</v>
      </c>
    </row>
    <row r="158" spans="1:16">
      <c r="A158" s="18" t="s">
        <v>307</v>
      </c>
      <c r="B158" s="19" t="s">
        <v>308</v>
      </c>
      <c r="C158" s="20">
        <v>0</v>
      </c>
      <c r="D158" s="20">
        <v>49900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49900</v>
      </c>
      <c r="M158" s="20">
        <v>0</v>
      </c>
      <c r="N158" s="20">
        <v>49900</v>
      </c>
      <c r="O158" s="20">
        <v>0</v>
      </c>
      <c r="P158" s="20">
        <v>0</v>
      </c>
    </row>
    <row r="159" spans="1:16" ht="25.5">
      <c r="A159" s="18" t="s">
        <v>347</v>
      </c>
      <c r="B159" s="19" t="s">
        <v>348</v>
      </c>
      <c r="C159" s="20">
        <v>15424846.810000001</v>
      </c>
      <c r="D159" s="20">
        <v>9150493.2999999989</v>
      </c>
      <c r="E159" s="20">
        <v>3242332.3499999996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3242332.3499999996</v>
      </c>
      <c r="L159" s="20">
        <v>9150493.2999999989</v>
      </c>
      <c r="M159" s="20">
        <v>0</v>
      </c>
      <c r="N159" s="20">
        <v>9150493.2999999989</v>
      </c>
      <c r="O159" s="20">
        <v>3242332.3499999996</v>
      </c>
      <c r="P159" s="20">
        <v>0</v>
      </c>
    </row>
    <row r="160" spans="1:16">
      <c r="A160" s="18" t="s">
        <v>331</v>
      </c>
      <c r="B160" s="19" t="s">
        <v>332</v>
      </c>
      <c r="C160" s="20">
        <v>15342858.6</v>
      </c>
      <c r="D160" s="20">
        <v>8342858.5999999996</v>
      </c>
      <c r="E160" s="20">
        <v>2436532.65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2436532.65</v>
      </c>
      <c r="L160" s="20">
        <v>8342858.5999999996</v>
      </c>
      <c r="M160" s="20">
        <v>0</v>
      </c>
      <c r="N160" s="20">
        <v>8342858.5999999996</v>
      </c>
      <c r="O160" s="20">
        <v>2436532.65</v>
      </c>
      <c r="P160" s="20">
        <v>0</v>
      </c>
    </row>
    <row r="161" spans="1:16">
      <c r="A161" s="18" t="s">
        <v>315</v>
      </c>
      <c r="B161" s="19" t="s">
        <v>316</v>
      </c>
      <c r="C161" s="20">
        <v>81988.210000000006</v>
      </c>
      <c r="D161" s="20">
        <v>807634.7</v>
      </c>
      <c r="E161" s="20">
        <v>805799.7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805799.7</v>
      </c>
      <c r="L161" s="20">
        <v>807634.7</v>
      </c>
      <c r="M161" s="20">
        <v>0</v>
      </c>
      <c r="N161" s="20">
        <v>807634.7</v>
      </c>
      <c r="O161" s="20">
        <v>805799.7</v>
      </c>
      <c r="P161" s="20">
        <v>0</v>
      </c>
    </row>
    <row r="162" spans="1:16">
      <c r="A162" s="18" t="s">
        <v>349</v>
      </c>
      <c r="B162" s="19" t="s">
        <v>350</v>
      </c>
      <c r="C162" s="20">
        <v>18546341.850000001</v>
      </c>
      <c r="D162" s="20">
        <v>3499627.4699999979</v>
      </c>
      <c r="E162" s="20">
        <v>350000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350000</v>
      </c>
      <c r="L162" s="20">
        <v>3499627.4699999979</v>
      </c>
      <c r="M162" s="20">
        <v>0</v>
      </c>
      <c r="N162" s="20">
        <v>3499627.4699999979</v>
      </c>
      <c r="O162" s="20">
        <v>350000</v>
      </c>
      <c r="P162" s="20">
        <v>0</v>
      </c>
    </row>
    <row r="163" spans="1:16">
      <c r="A163" s="18" t="s">
        <v>331</v>
      </c>
      <c r="B163" s="19" t="s">
        <v>332</v>
      </c>
      <c r="C163" s="20">
        <v>52080.639999999999</v>
      </c>
      <c r="D163" s="20">
        <v>52080.639999999999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52080.639999999999</v>
      </c>
      <c r="M163" s="20">
        <v>0</v>
      </c>
      <c r="N163" s="20">
        <v>52080.639999999999</v>
      </c>
      <c r="O163" s="20">
        <v>0</v>
      </c>
      <c r="P163" s="20">
        <v>0</v>
      </c>
    </row>
    <row r="164" spans="1:16">
      <c r="A164" s="15" t="s">
        <v>305</v>
      </c>
      <c r="B164" s="16" t="s">
        <v>306</v>
      </c>
      <c r="C164" s="17">
        <v>27701</v>
      </c>
      <c r="D164" s="17">
        <v>1414591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1414591</v>
      </c>
      <c r="M164" s="17">
        <v>0</v>
      </c>
      <c r="N164" s="17">
        <v>1414591</v>
      </c>
      <c r="O164" s="17">
        <v>0</v>
      </c>
      <c r="P164" s="17">
        <v>0</v>
      </c>
    </row>
    <row r="165" spans="1:16">
      <c r="A165" s="18" t="s">
        <v>315</v>
      </c>
      <c r="B165" s="19" t="s">
        <v>316</v>
      </c>
      <c r="C165" s="20">
        <v>18466560.210000001</v>
      </c>
      <c r="D165" s="20">
        <v>2032955.8299999982</v>
      </c>
      <c r="E165" s="20">
        <v>350000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350000</v>
      </c>
      <c r="L165" s="20">
        <v>2032955.8299999982</v>
      </c>
      <c r="M165" s="20">
        <v>0</v>
      </c>
      <c r="N165" s="20">
        <v>2032955.8299999982</v>
      </c>
      <c r="O165" s="20">
        <v>350000</v>
      </c>
      <c r="P165" s="20">
        <v>0</v>
      </c>
    </row>
    <row r="166" spans="1:16" ht="38.25">
      <c r="A166" s="18" t="s">
        <v>351</v>
      </c>
      <c r="B166" s="19" t="s">
        <v>352</v>
      </c>
      <c r="C166" s="20">
        <v>0</v>
      </c>
      <c r="D166" s="20">
        <v>6944860.4900000002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6944860.4900000002</v>
      </c>
      <c r="M166" s="20">
        <v>0</v>
      </c>
      <c r="N166" s="20">
        <v>6944860.4900000002</v>
      </c>
      <c r="O166" s="20">
        <v>0</v>
      </c>
      <c r="P166" s="20">
        <v>0</v>
      </c>
    </row>
    <row r="167" spans="1:16">
      <c r="A167" s="18" t="s">
        <v>315</v>
      </c>
      <c r="B167" s="19" t="s">
        <v>316</v>
      </c>
      <c r="C167" s="20">
        <v>0</v>
      </c>
      <c r="D167" s="20">
        <v>6944860.4900000002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6944860.4900000002</v>
      </c>
      <c r="M167" s="20">
        <v>0</v>
      </c>
      <c r="N167" s="20">
        <v>6944860.4900000002</v>
      </c>
      <c r="O167" s="20">
        <v>0</v>
      </c>
      <c r="P167" s="20">
        <v>0</v>
      </c>
    </row>
    <row r="168" spans="1:16" ht="38.25">
      <c r="A168" s="18" t="s">
        <v>353</v>
      </c>
      <c r="B168" s="19" t="s">
        <v>354</v>
      </c>
      <c r="C168" s="20">
        <v>0</v>
      </c>
      <c r="D168" s="20">
        <v>34370897.057999998</v>
      </c>
      <c r="E168" s="20">
        <v>7179693.0800000001</v>
      </c>
      <c r="F168" s="20">
        <v>237411</v>
      </c>
      <c r="G168" s="20">
        <v>0</v>
      </c>
      <c r="H168" s="20">
        <v>0</v>
      </c>
      <c r="I168" s="20">
        <v>237411</v>
      </c>
      <c r="J168" s="20">
        <v>237411</v>
      </c>
      <c r="K168" s="20">
        <v>6942282.0800000001</v>
      </c>
      <c r="L168" s="20">
        <v>34133486.057999998</v>
      </c>
      <c r="M168" s="20">
        <v>3.3067012385437513</v>
      </c>
      <c r="N168" s="20">
        <v>34370897.057999998</v>
      </c>
      <c r="O168" s="20">
        <v>7179693.0800000001</v>
      </c>
      <c r="P168" s="20">
        <v>0</v>
      </c>
    </row>
    <row r="169" spans="1:16">
      <c r="A169" s="18" t="s">
        <v>315</v>
      </c>
      <c r="B169" s="19" t="s">
        <v>316</v>
      </c>
      <c r="C169" s="20">
        <v>0</v>
      </c>
      <c r="D169" s="20">
        <v>34370897.057999998</v>
      </c>
      <c r="E169" s="20">
        <v>7179693.0800000001</v>
      </c>
      <c r="F169" s="20">
        <v>237411</v>
      </c>
      <c r="G169" s="20">
        <v>0</v>
      </c>
      <c r="H169" s="20">
        <v>0</v>
      </c>
      <c r="I169" s="20">
        <v>237411</v>
      </c>
      <c r="J169" s="20">
        <v>237411</v>
      </c>
      <c r="K169" s="20">
        <v>6942282.0800000001</v>
      </c>
      <c r="L169" s="20">
        <v>34133486.057999998</v>
      </c>
      <c r="M169" s="20">
        <v>3.3067012385437513</v>
      </c>
      <c r="N169" s="20">
        <v>34370897.057999998</v>
      </c>
      <c r="O169" s="20">
        <v>7179693.0800000001</v>
      </c>
      <c r="P169" s="20">
        <v>0</v>
      </c>
    </row>
    <row r="170" spans="1:16" ht="25.5">
      <c r="A170" s="18" t="s">
        <v>355</v>
      </c>
      <c r="B170" s="19" t="s">
        <v>260</v>
      </c>
      <c r="C170" s="20">
        <v>28319047.359999999</v>
      </c>
      <c r="D170" s="20">
        <v>45635723.670000002</v>
      </c>
      <c r="E170" s="20">
        <v>6335988.040000001</v>
      </c>
      <c r="F170" s="20">
        <v>27000</v>
      </c>
      <c r="G170" s="20">
        <v>0</v>
      </c>
      <c r="H170" s="20">
        <v>0</v>
      </c>
      <c r="I170" s="20">
        <v>27000</v>
      </c>
      <c r="J170" s="20">
        <v>0</v>
      </c>
      <c r="K170" s="20">
        <v>6308988.040000001</v>
      </c>
      <c r="L170" s="20">
        <v>45608723.670000002</v>
      </c>
      <c r="M170" s="20">
        <v>0.42613716802407342</v>
      </c>
      <c r="N170" s="20">
        <v>45635723.670000002</v>
      </c>
      <c r="O170" s="20">
        <v>6335988.040000001</v>
      </c>
      <c r="P170" s="20">
        <v>0</v>
      </c>
    </row>
    <row r="171" spans="1:16">
      <c r="A171" s="18" t="s">
        <v>305</v>
      </c>
      <c r="B171" s="19" t="s">
        <v>306</v>
      </c>
      <c r="C171" s="20">
        <v>28319047.359999999</v>
      </c>
      <c r="D171" s="20">
        <v>45635723.670000002</v>
      </c>
      <c r="E171" s="20">
        <v>6335988.040000001</v>
      </c>
      <c r="F171" s="20">
        <v>27000</v>
      </c>
      <c r="G171" s="20">
        <v>0</v>
      </c>
      <c r="H171" s="20">
        <v>0</v>
      </c>
      <c r="I171" s="20">
        <v>27000</v>
      </c>
      <c r="J171" s="20">
        <v>0</v>
      </c>
      <c r="K171" s="20">
        <v>6308988.040000001</v>
      </c>
      <c r="L171" s="20">
        <v>45608723.670000002</v>
      </c>
      <c r="M171" s="20">
        <v>0.42613716802407342</v>
      </c>
      <c r="N171" s="20">
        <v>45635723.670000002</v>
      </c>
      <c r="O171" s="20">
        <v>6335988.040000001</v>
      </c>
      <c r="P171" s="20">
        <v>0</v>
      </c>
    </row>
    <row r="172" spans="1:16" ht="38.25">
      <c r="A172" s="18" t="s">
        <v>356</v>
      </c>
      <c r="B172" s="19" t="s">
        <v>357</v>
      </c>
      <c r="C172" s="20">
        <v>0</v>
      </c>
      <c r="D172" s="20">
        <v>27069800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27069800</v>
      </c>
      <c r="M172" s="20">
        <v>0</v>
      </c>
      <c r="N172" s="20">
        <v>27069800</v>
      </c>
      <c r="O172" s="20">
        <v>0</v>
      </c>
      <c r="P172" s="20">
        <v>0</v>
      </c>
    </row>
    <row r="173" spans="1:16">
      <c r="A173" s="18" t="s">
        <v>305</v>
      </c>
      <c r="B173" s="19" t="s">
        <v>306</v>
      </c>
      <c r="C173" s="20">
        <v>0</v>
      </c>
      <c r="D173" s="20">
        <v>27069800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27069800</v>
      </c>
      <c r="M173" s="20">
        <v>0</v>
      </c>
      <c r="N173" s="20">
        <v>27069800</v>
      </c>
      <c r="O173" s="20">
        <v>0</v>
      </c>
      <c r="P173" s="20">
        <v>0</v>
      </c>
    </row>
    <row r="174" spans="1:16">
      <c r="A174" s="18" t="s">
        <v>358</v>
      </c>
      <c r="B174" s="19" t="s">
        <v>65</v>
      </c>
      <c r="C174" s="20">
        <v>727857.07</v>
      </c>
      <c r="D174" s="20">
        <v>296379.86999999994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296379.86999999994</v>
      </c>
      <c r="M174" s="20">
        <v>0</v>
      </c>
      <c r="N174" s="20">
        <v>296379.86999999994</v>
      </c>
      <c r="O174" s="20">
        <v>0</v>
      </c>
      <c r="P174" s="20">
        <v>0</v>
      </c>
    </row>
    <row r="175" spans="1:16">
      <c r="A175" s="18" t="s">
        <v>305</v>
      </c>
      <c r="B175" s="19" t="s">
        <v>306</v>
      </c>
      <c r="C175" s="20">
        <v>727857.07</v>
      </c>
      <c r="D175" s="20">
        <v>296379.86999999994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296379.86999999994</v>
      </c>
      <c r="M175" s="20">
        <v>0</v>
      </c>
      <c r="N175" s="20">
        <v>296379.86999999994</v>
      </c>
      <c r="O175" s="20">
        <v>0</v>
      </c>
      <c r="P175" s="20">
        <v>0</v>
      </c>
    </row>
    <row r="176" spans="1:16" ht="63.75">
      <c r="A176" s="18" t="s">
        <v>359</v>
      </c>
      <c r="B176" s="19" t="s">
        <v>360</v>
      </c>
      <c r="C176" s="20">
        <v>0</v>
      </c>
      <c r="D176" s="20">
        <v>23000000</v>
      </c>
      <c r="E176" s="20">
        <v>4978000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4978000</v>
      </c>
      <c r="L176" s="20">
        <v>23000000</v>
      </c>
      <c r="M176" s="20">
        <v>0</v>
      </c>
      <c r="N176" s="20">
        <v>23000000</v>
      </c>
      <c r="O176" s="20">
        <v>4978000</v>
      </c>
      <c r="P176" s="20">
        <v>0</v>
      </c>
    </row>
    <row r="177" spans="1:16" ht="25.5">
      <c r="A177" s="18" t="s">
        <v>319</v>
      </c>
      <c r="B177" s="19" t="s">
        <v>320</v>
      </c>
      <c r="C177" s="20">
        <v>0</v>
      </c>
      <c r="D177" s="20">
        <v>23000000</v>
      </c>
      <c r="E177" s="20">
        <v>4978000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4978000</v>
      </c>
      <c r="L177" s="20">
        <v>23000000</v>
      </c>
      <c r="M177" s="20">
        <v>0</v>
      </c>
      <c r="N177" s="20">
        <v>23000000</v>
      </c>
      <c r="O177" s="20">
        <v>4978000</v>
      </c>
      <c r="P177" s="20">
        <v>0</v>
      </c>
    </row>
    <row r="178" spans="1:16" ht="25.5">
      <c r="A178" s="15" t="s">
        <v>239</v>
      </c>
      <c r="B178" s="16" t="s">
        <v>240</v>
      </c>
      <c r="C178" s="17">
        <v>78000</v>
      </c>
      <c r="D178" s="17">
        <v>628000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628000</v>
      </c>
      <c r="M178" s="17">
        <v>0</v>
      </c>
      <c r="N178" s="17">
        <v>628000</v>
      </c>
      <c r="O178" s="17">
        <v>0</v>
      </c>
      <c r="P178" s="17">
        <v>0</v>
      </c>
    </row>
    <row r="179" spans="1:16">
      <c r="A179" s="15" t="s">
        <v>242</v>
      </c>
      <c r="B179" s="16" t="s">
        <v>169</v>
      </c>
      <c r="C179" s="17">
        <v>50000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</row>
    <row r="180" spans="1:16" ht="25.5">
      <c r="A180" s="18" t="s">
        <v>244</v>
      </c>
      <c r="B180" s="19" t="s">
        <v>245</v>
      </c>
      <c r="C180" s="20">
        <v>50000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</row>
    <row r="181" spans="1:16">
      <c r="A181" s="18" t="s">
        <v>243</v>
      </c>
      <c r="B181" s="19" t="s">
        <v>173</v>
      </c>
      <c r="C181" s="20">
        <v>0</v>
      </c>
      <c r="D181" s="20">
        <v>500000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500000</v>
      </c>
      <c r="M181" s="20">
        <v>0</v>
      </c>
      <c r="N181" s="20">
        <v>500000</v>
      </c>
      <c r="O181" s="20">
        <v>0</v>
      </c>
      <c r="P181" s="20">
        <v>0</v>
      </c>
    </row>
    <row r="182" spans="1:16" ht="25.5">
      <c r="A182" s="18" t="s">
        <v>244</v>
      </c>
      <c r="B182" s="19" t="s">
        <v>245</v>
      </c>
      <c r="C182" s="20">
        <v>0</v>
      </c>
      <c r="D182" s="20">
        <v>500000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500000</v>
      </c>
      <c r="M182" s="20">
        <v>0</v>
      </c>
      <c r="N182" s="20">
        <v>500000</v>
      </c>
      <c r="O182" s="20">
        <v>0</v>
      </c>
      <c r="P182" s="20">
        <v>0</v>
      </c>
    </row>
    <row r="183" spans="1:16">
      <c r="A183" s="18" t="s">
        <v>361</v>
      </c>
      <c r="B183" s="19" t="s">
        <v>350</v>
      </c>
      <c r="C183" s="20">
        <v>0</v>
      </c>
      <c r="D183" s="20">
        <v>100000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100000</v>
      </c>
      <c r="M183" s="20">
        <v>0</v>
      </c>
      <c r="N183" s="20">
        <v>100000</v>
      </c>
      <c r="O183" s="20">
        <v>0</v>
      </c>
      <c r="P183" s="20">
        <v>0</v>
      </c>
    </row>
    <row r="184" spans="1:16">
      <c r="A184" s="18" t="s">
        <v>331</v>
      </c>
      <c r="B184" s="19" t="s">
        <v>332</v>
      </c>
      <c r="C184" s="20">
        <v>0</v>
      </c>
      <c r="D184" s="20">
        <v>100000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100000</v>
      </c>
      <c r="M184" s="20">
        <v>0</v>
      </c>
      <c r="N184" s="20">
        <v>100000</v>
      </c>
      <c r="O184" s="20">
        <v>0</v>
      </c>
      <c r="P184" s="20">
        <v>0</v>
      </c>
    </row>
    <row r="185" spans="1:16" ht="38.25">
      <c r="A185" s="18" t="s">
        <v>362</v>
      </c>
      <c r="B185" s="19" t="s">
        <v>363</v>
      </c>
      <c r="C185" s="20">
        <v>28000</v>
      </c>
      <c r="D185" s="20">
        <v>28000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28000</v>
      </c>
      <c r="M185" s="20">
        <v>0</v>
      </c>
      <c r="N185" s="20">
        <v>28000</v>
      </c>
      <c r="O185" s="20">
        <v>0</v>
      </c>
      <c r="P185" s="20">
        <v>0</v>
      </c>
    </row>
    <row r="186" spans="1:16" ht="25.5">
      <c r="A186" s="15" t="s">
        <v>244</v>
      </c>
      <c r="B186" s="16" t="s">
        <v>245</v>
      </c>
      <c r="C186" s="17">
        <v>28000</v>
      </c>
      <c r="D186" s="17">
        <v>28000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28000</v>
      </c>
      <c r="M186" s="17">
        <v>0</v>
      </c>
      <c r="N186" s="17">
        <v>28000</v>
      </c>
      <c r="O186" s="17">
        <v>0</v>
      </c>
      <c r="P186" s="17">
        <v>0</v>
      </c>
    </row>
    <row r="187" spans="1:16" ht="25.5">
      <c r="A187" s="18" t="s">
        <v>249</v>
      </c>
      <c r="B187" s="19" t="s">
        <v>250</v>
      </c>
      <c r="C187" s="20">
        <v>3681670.02</v>
      </c>
      <c r="D187" s="20">
        <v>6622554.6300000008</v>
      </c>
      <c r="E187" s="20">
        <v>715105</v>
      </c>
      <c r="F187" s="20">
        <v>192380.28999999998</v>
      </c>
      <c r="G187" s="20">
        <v>0</v>
      </c>
      <c r="H187" s="20">
        <v>332531.57</v>
      </c>
      <c r="I187" s="20">
        <v>27402.959999999999</v>
      </c>
      <c r="J187" s="20">
        <v>27402.959999999999</v>
      </c>
      <c r="K187" s="20">
        <v>522724.71</v>
      </c>
      <c r="L187" s="20">
        <v>6430174.3400000008</v>
      </c>
      <c r="M187" s="20">
        <v>26.902383566049735</v>
      </c>
      <c r="N187" s="20">
        <v>6290023.0600000005</v>
      </c>
      <c r="O187" s="20">
        <v>382573.43</v>
      </c>
      <c r="P187" s="20">
        <v>46.501083057732785</v>
      </c>
    </row>
    <row r="188" spans="1:16" ht="25.5">
      <c r="A188" s="15" t="s">
        <v>364</v>
      </c>
      <c r="B188" s="16" t="s">
        <v>59</v>
      </c>
      <c r="C188" s="17">
        <v>750000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</row>
    <row r="189" spans="1:16" ht="25.5">
      <c r="A189" s="18" t="s">
        <v>309</v>
      </c>
      <c r="B189" s="19" t="s">
        <v>310</v>
      </c>
      <c r="C189" s="20">
        <v>750000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</row>
    <row r="190" spans="1:16" ht="25.5">
      <c r="A190" s="15" t="s">
        <v>257</v>
      </c>
      <c r="B190" s="16" t="s">
        <v>258</v>
      </c>
      <c r="C190" s="17">
        <v>48400</v>
      </c>
      <c r="D190" s="17">
        <v>573400</v>
      </c>
      <c r="E190" s="17">
        <v>525000</v>
      </c>
      <c r="F190" s="17">
        <v>0</v>
      </c>
      <c r="G190" s="17">
        <v>0</v>
      </c>
      <c r="H190" s="17">
        <v>19242</v>
      </c>
      <c r="I190" s="17">
        <v>0</v>
      </c>
      <c r="J190" s="17">
        <v>0</v>
      </c>
      <c r="K190" s="17">
        <v>525000</v>
      </c>
      <c r="L190" s="17">
        <v>573400</v>
      </c>
      <c r="M190" s="17">
        <v>0</v>
      </c>
      <c r="N190" s="17">
        <v>554158</v>
      </c>
      <c r="O190" s="17">
        <v>505758</v>
      </c>
      <c r="P190" s="17">
        <v>3.665142857142857</v>
      </c>
    </row>
    <row r="191" spans="1:16" ht="25.5">
      <c r="A191" s="18" t="s">
        <v>309</v>
      </c>
      <c r="B191" s="19" t="s">
        <v>310</v>
      </c>
      <c r="C191" s="20">
        <v>48400</v>
      </c>
      <c r="D191" s="20">
        <v>573400</v>
      </c>
      <c r="E191" s="20">
        <v>525000</v>
      </c>
      <c r="F191" s="20">
        <v>0</v>
      </c>
      <c r="G191" s="20">
        <v>0</v>
      </c>
      <c r="H191" s="20">
        <v>19242</v>
      </c>
      <c r="I191" s="20">
        <v>0</v>
      </c>
      <c r="J191" s="20">
        <v>0</v>
      </c>
      <c r="K191" s="20">
        <v>525000</v>
      </c>
      <c r="L191" s="20">
        <v>573400</v>
      </c>
      <c r="M191" s="20">
        <v>0</v>
      </c>
      <c r="N191" s="20">
        <v>554158</v>
      </c>
      <c r="O191" s="20">
        <v>505758</v>
      </c>
      <c r="P191" s="20">
        <v>3.665142857142857</v>
      </c>
    </row>
    <row r="192" spans="1:16" ht="25.5">
      <c r="A192" s="15" t="s">
        <v>259</v>
      </c>
      <c r="B192" s="16" t="s">
        <v>260</v>
      </c>
      <c r="C192" s="17">
        <v>0</v>
      </c>
      <c r="D192" s="17">
        <v>43387.72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43387.72</v>
      </c>
      <c r="M192" s="17">
        <v>0</v>
      </c>
      <c r="N192" s="17">
        <v>43387.72</v>
      </c>
      <c r="O192" s="17">
        <v>0</v>
      </c>
      <c r="P192" s="17">
        <v>0</v>
      </c>
    </row>
    <row r="193" spans="1:16" ht="25.5">
      <c r="A193" s="18" t="s">
        <v>56</v>
      </c>
      <c r="B193" s="19" t="s">
        <v>57</v>
      </c>
      <c r="C193" s="20">
        <v>0</v>
      </c>
      <c r="D193" s="20">
        <v>43387.72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43387.72</v>
      </c>
      <c r="M193" s="20">
        <v>0</v>
      </c>
      <c r="N193" s="20">
        <v>43387.72</v>
      </c>
      <c r="O193" s="20">
        <v>0</v>
      </c>
      <c r="P193" s="20">
        <v>0</v>
      </c>
    </row>
    <row r="194" spans="1:16">
      <c r="A194" s="15" t="s">
        <v>365</v>
      </c>
      <c r="B194" s="16" t="s">
        <v>328</v>
      </c>
      <c r="C194" s="17">
        <v>684270.02</v>
      </c>
      <c r="D194" s="17">
        <v>3434270.02</v>
      </c>
      <c r="E194" s="17">
        <v>0</v>
      </c>
      <c r="F194" s="17">
        <v>101687.53</v>
      </c>
      <c r="G194" s="17">
        <v>0</v>
      </c>
      <c r="H194" s="17">
        <v>222596.81</v>
      </c>
      <c r="I194" s="17">
        <v>27402.959999999999</v>
      </c>
      <c r="J194" s="17">
        <v>27402.959999999999</v>
      </c>
      <c r="K194" s="17">
        <v>-101687.53</v>
      </c>
      <c r="L194" s="17">
        <v>3332582.49</v>
      </c>
      <c r="M194" s="17">
        <v>0</v>
      </c>
      <c r="N194" s="17">
        <v>3211673.21</v>
      </c>
      <c r="O194" s="17">
        <v>-222596.81</v>
      </c>
      <c r="P194" s="17">
        <v>0</v>
      </c>
    </row>
    <row r="195" spans="1:16" ht="25.5">
      <c r="A195" s="18" t="s">
        <v>309</v>
      </c>
      <c r="B195" s="19" t="s">
        <v>310</v>
      </c>
      <c r="C195" s="20">
        <v>684270.02</v>
      </c>
      <c r="D195" s="20">
        <v>3434270.02</v>
      </c>
      <c r="E195" s="20">
        <v>0</v>
      </c>
      <c r="F195" s="20">
        <v>101687.53</v>
      </c>
      <c r="G195" s="20">
        <v>0</v>
      </c>
      <c r="H195" s="20">
        <v>222596.81</v>
      </c>
      <c r="I195" s="20">
        <v>27402.959999999999</v>
      </c>
      <c r="J195" s="20">
        <v>27402.959999999999</v>
      </c>
      <c r="K195" s="20">
        <v>-101687.53</v>
      </c>
      <c r="L195" s="20">
        <v>3332582.49</v>
      </c>
      <c r="M195" s="20">
        <v>0</v>
      </c>
      <c r="N195" s="20">
        <v>3211673.21</v>
      </c>
      <c r="O195" s="20">
        <v>-222596.81</v>
      </c>
      <c r="P195" s="20">
        <v>0</v>
      </c>
    </row>
    <row r="196" spans="1:16" ht="63.75">
      <c r="A196" s="15" t="s">
        <v>366</v>
      </c>
      <c r="B196" s="16" t="s">
        <v>367</v>
      </c>
      <c r="C196" s="17">
        <v>2199000</v>
      </c>
      <c r="D196" s="17">
        <v>2571496.89</v>
      </c>
      <c r="E196" s="17">
        <v>190105</v>
      </c>
      <c r="F196" s="17">
        <v>90692.76</v>
      </c>
      <c r="G196" s="17">
        <v>0</v>
      </c>
      <c r="H196" s="17">
        <v>90692.76</v>
      </c>
      <c r="I196" s="17">
        <v>0</v>
      </c>
      <c r="J196" s="17">
        <v>0</v>
      </c>
      <c r="K196" s="17">
        <v>99412.24</v>
      </c>
      <c r="L196" s="17">
        <v>2480804.1300000004</v>
      </c>
      <c r="M196" s="17">
        <v>47.70666736803345</v>
      </c>
      <c r="N196" s="17">
        <v>2480804.1300000004</v>
      </c>
      <c r="O196" s="17">
        <v>99412.24</v>
      </c>
      <c r="P196" s="17">
        <v>47.70666736803345</v>
      </c>
    </row>
    <row r="197" spans="1:16" ht="25.5">
      <c r="A197" s="18" t="s">
        <v>56</v>
      </c>
      <c r="B197" s="19" t="s">
        <v>57</v>
      </c>
      <c r="C197" s="20">
        <v>2199000</v>
      </c>
      <c r="D197" s="20">
        <v>2571496.89</v>
      </c>
      <c r="E197" s="20">
        <v>190105</v>
      </c>
      <c r="F197" s="20">
        <v>90692.76</v>
      </c>
      <c r="G197" s="20">
        <v>0</v>
      </c>
      <c r="H197" s="20">
        <v>90692.76</v>
      </c>
      <c r="I197" s="20">
        <v>0</v>
      </c>
      <c r="J197" s="20">
        <v>0</v>
      </c>
      <c r="K197" s="20">
        <v>99412.24</v>
      </c>
      <c r="L197" s="20">
        <v>2480804.1300000004</v>
      </c>
      <c r="M197" s="20">
        <v>47.70666736803345</v>
      </c>
      <c r="N197" s="20">
        <v>2480804.1300000004</v>
      </c>
      <c r="O197" s="20">
        <v>99412.24</v>
      </c>
      <c r="P197" s="20">
        <v>47.70666736803345</v>
      </c>
    </row>
    <row r="198" spans="1:16" ht="25.5">
      <c r="A198" s="15" t="s">
        <v>262</v>
      </c>
      <c r="B198" s="16" t="s">
        <v>263</v>
      </c>
      <c r="C198" s="17">
        <v>0</v>
      </c>
      <c r="D198" s="17">
        <v>10761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10761</v>
      </c>
      <c r="M198" s="17">
        <v>0</v>
      </c>
      <c r="N198" s="17">
        <v>10761</v>
      </c>
      <c r="O198" s="17">
        <v>0</v>
      </c>
      <c r="P198" s="17">
        <v>0</v>
      </c>
    </row>
    <row r="199" spans="1:16">
      <c r="A199" s="18" t="s">
        <v>270</v>
      </c>
      <c r="B199" s="19" t="s">
        <v>171</v>
      </c>
      <c r="C199" s="20">
        <v>0</v>
      </c>
      <c r="D199" s="20">
        <v>10761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10761</v>
      </c>
      <c r="M199" s="20">
        <v>0</v>
      </c>
      <c r="N199" s="20">
        <v>10761</v>
      </c>
      <c r="O199" s="20">
        <v>0</v>
      </c>
      <c r="P199" s="20">
        <v>0</v>
      </c>
    </row>
    <row r="200" spans="1:16" ht="25.5">
      <c r="A200" s="15" t="s">
        <v>303</v>
      </c>
      <c r="B200" s="16" t="s">
        <v>304</v>
      </c>
      <c r="C200" s="17">
        <v>0</v>
      </c>
      <c r="D200" s="17">
        <v>10761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10761</v>
      </c>
      <c r="M200" s="17">
        <v>0</v>
      </c>
      <c r="N200" s="17">
        <v>10761</v>
      </c>
      <c r="O200" s="17">
        <v>0</v>
      </c>
      <c r="P200" s="17">
        <v>0</v>
      </c>
    </row>
    <row r="201" spans="1:16" ht="25.5">
      <c r="A201" s="18" t="s">
        <v>283</v>
      </c>
      <c r="B201" s="19" t="s">
        <v>284</v>
      </c>
      <c r="C201" s="20">
        <v>186000</v>
      </c>
      <c r="D201" s="20">
        <v>1526000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1526000</v>
      </c>
      <c r="M201" s="20">
        <v>0</v>
      </c>
      <c r="N201" s="20">
        <v>1526000</v>
      </c>
      <c r="O201" s="20">
        <v>0</v>
      </c>
      <c r="P201" s="20">
        <v>0</v>
      </c>
    </row>
    <row r="202" spans="1:16" ht="38.25">
      <c r="A202" s="18" t="s">
        <v>298</v>
      </c>
      <c r="B202" s="19" t="s">
        <v>299</v>
      </c>
      <c r="C202" s="20">
        <v>186000</v>
      </c>
      <c r="D202" s="20">
        <v>1526000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1526000</v>
      </c>
      <c r="M202" s="20">
        <v>0</v>
      </c>
      <c r="N202" s="20">
        <v>1526000</v>
      </c>
      <c r="O202" s="20">
        <v>0</v>
      </c>
      <c r="P202" s="20">
        <v>0</v>
      </c>
    </row>
    <row r="203" spans="1:16" ht="25.5">
      <c r="A203" s="18" t="s">
        <v>319</v>
      </c>
      <c r="B203" s="19" t="s">
        <v>320</v>
      </c>
      <c r="C203" s="20">
        <v>186000</v>
      </c>
      <c r="D203" s="20">
        <v>1526000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1526000</v>
      </c>
      <c r="M203" s="20">
        <v>0</v>
      </c>
      <c r="N203" s="20">
        <v>1526000</v>
      </c>
      <c r="O203" s="20">
        <v>0</v>
      </c>
      <c r="P203" s="20">
        <v>0</v>
      </c>
    </row>
    <row r="204" spans="1:16">
      <c r="A204" s="18" t="s">
        <v>300</v>
      </c>
      <c r="B204" s="19" t="s">
        <v>301</v>
      </c>
      <c r="C204" s="20">
        <v>216083724.28000003</v>
      </c>
      <c r="D204" s="20">
        <v>405052598.02799994</v>
      </c>
      <c r="E204" s="20">
        <v>52923511.799999997</v>
      </c>
      <c r="F204" s="20">
        <v>8213182.5399999991</v>
      </c>
      <c r="G204" s="20">
        <v>0</v>
      </c>
      <c r="H204" s="20">
        <v>8310808.2799999993</v>
      </c>
      <c r="I204" s="20">
        <v>1103625.8699999999</v>
      </c>
      <c r="J204" s="20">
        <v>1162142.8199999998</v>
      </c>
      <c r="K204" s="20">
        <v>44710329.259999998</v>
      </c>
      <c r="L204" s="20">
        <v>396839415.48799992</v>
      </c>
      <c r="M204" s="20">
        <v>15.518967393996707</v>
      </c>
      <c r="N204" s="20">
        <v>396741789.74799997</v>
      </c>
      <c r="O204" s="20">
        <v>44612703.519999996</v>
      </c>
      <c r="P204" s="20">
        <v>15.703433119493027</v>
      </c>
    </row>
  </sheetData>
  <mergeCells count="2"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2020-08-21T09:38:46Z</dcterms:created>
  <dcterms:modified xsi:type="dcterms:W3CDTF">2020-08-21T11:08:41Z</dcterms:modified>
</cp:coreProperties>
</file>