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05" i="2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9" i="1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<sst xmlns="http://schemas.openxmlformats.org/spreadsheetml/2006/main" count="1688" uniqueCount="368">
  <si>
    <t>Бюджет Житомирської мiської об`єднаної територiальної громади</t>
  </si>
  <si>
    <t xml:space="preserve">Аналіз фінансування установ з 25.08.2020 по 28.08.2020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</si>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</sst>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0"/>
  <sheetViews>
    <sheetView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301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93417.829290000023</v>
      </c>
      <c r="E6" s="7">
        <v>7306.63</v>
      </c>
      <c r="F6" s="7">
        <v>6.68208</v>
      </c>
      <c r="G6" s="7">
        <v>97.174999999999997</v>
      </c>
      <c r="H6" s="7">
        <v>32.443390000000001</v>
      </c>
      <c r="I6" s="7">
        <v>26.877929999999999</v>
      </c>
      <c r="J6" s="7">
        <v>156.62827000000001</v>
      </c>
      <c r="K6" s="7">
        <f t="shared" ref="K6:K69" si="0">E6-F6</f>
        <v>7299.9479200000005</v>
      </c>
      <c r="L6" s="7">
        <f t="shared" ref="L6:L69" si="1">D6-F6</f>
        <v>93411.147210000025</v>
      </c>
      <c r="M6" s="7">
        <f t="shared" ref="M6:M69" si="2">IF(E6=0,0,(F6/E6)*100)</f>
        <v>9.1452283747774282E-2</v>
      </c>
      <c r="N6" s="7">
        <f t="shared" ref="N6:N69" si="3">D6-H6</f>
        <v>93385.385900000023</v>
      </c>
      <c r="O6" s="7">
        <f t="shared" ref="O6:O69" si="4">E6-H6</f>
        <v>7274.1866099999997</v>
      </c>
      <c r="P6" s="7">
        <f t="shared" ref="P6:P69" si="5">IF(E6=0,0,(H6/E6)*100)</f>
        <v>0.44402672641149205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6162.6</v>
      </c>
      <c r="F7" s="7">
        <v>0</v>
      </c>
      <c r="G7" s="7">
        <v>0</v>
      </c>
      <c r="H7" s="7">
        <v>29.920990000000003</v>
      </c>
      <c r="I7" s="7">
        <v>1.40561</v>
      </c>
      <c r="J7" s="7">
        <v>0</v>
      </c>
      <c r="K7" s="7">
        <f t="shared" si="0"/>
        <v>6162.6</v>
      </c>
      <c r="L7" s="7">
        <f t="shared" si="1"/>
        <v>76783.294000000024</v>
      </c>
      <c r="M7" s="7">
        <f t="shared" si="2"/>
        <v>0</v>
      </c>
      <c r="N7" s="7">
        <f t="shared" si="3"/>
        <v>76753.373010000025</v>
      </c>
      <c r="O7" s="7">
        <f t="shared" si="4"/>
        <v>6132.6790100000007</v>
      </c>
      <c r="P7" s="7">
        <f t="shared" si="5"/>
        <v>0.48552542757926853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4800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4800</v>
      </c>
      <c r="L8" s="10">
        <f t="shared" si="1"/>
        <v>58323.17</v>
      </c>
      <c r="M8" s="10">
        <f t="shared" si="2"/>
        <v>0</v>
      </c>
      <c r="N8" s="10">
        <f t="shared" si="3"/>
        <v>58323.17</v>
      </c>
      <c r="O8" s="10">
        <f t="shared" si="4"/>
        <v>4800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980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980</v>
      </c>
      <c r="L9" s="10">
        <f t="shared" si="1"/>
        <v>12003.009</v>
      </c>
      <c r="M9" s="10">
        <f t="shared" si="2"/>
        <v>0</v>
      </c>
      <c r="N9" s="10">
        <f t="shared" si="3"/>
        <v>12003.009</v>
      </c>
      <c r="O9" s="10">
        <f t="shared" si="4"/>
        <v>980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145.6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140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140</v>
      </c>
      <c r="L11" s="10">
        <f t="shared" si="1"/>
        <v>2321.52</v>
      </c>
      <c r="M11" s="10">
        <f t="shared" si="2"/>
        <v>0</v>
      </c>
      <c r="N11" s="10">
        <f t="shared" si="3"/>
        <v>2321.52</v>
      </c>
      <c r="O11" s="10">
        <f t="shared" si="4"/>
        <v>140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0.9909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3.8109999999999998E-2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29.920990000000003</v>
      </c>
      <c r="I15" s="10">
        <v>0.37660000000000005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812.52501000000007</v>
      </c>
      <c r="O15" s="10">
        <f t="shared" si="4"/>
        <v>40.079009999999997</v>
      </c>
      <c r="P15" s="10">
        <f t="shared" si="5"/>
        <v>42.744271428571437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50</v>
      </c>
      <c r="F19" s="7">
        <v>0</v>
      </c>
      <c r="G19" s="7">
        <v>0</v>
      </c>
      <c r="H19" s="7">
        <v>2.5224000000000002</v>
      </c>
      <c r="I19" s="7">
        <v>0.35910000000000003</v>
      </c>
      <c r="J19" s="7">
        <v>0</v>
      </c>
      <c r="K19" s="7">
        <f t="shared" si="0"/>
        <v>50</v>
      </c>
      <c r="L19" s="7">
        <f t="shared" si="1"/>
        <v>600</v>
      </c>
      <c r="M19" s="7">
        <f t="shared" si="2"/>
        <v>0</v>
      </c>
      <c r="N19" s="7">
        <f t="shared" si="3"/>
        <v>597.47760000000005</v>
      </c>
      <c r="O19" s="7">
        <f t="shared" si="4"/>
        <v>47.477600000000002</v>
      </c>
      <c r="P19" s="7">
        <f t="shared" si="5"/>
        <v>5.0448000000000004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30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30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30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20</v>
      </c>
      <c r="F21" s="10">
        <v>0</v>
      </c>
      <c r="G21" s="10">
        <v>0</v>
      </c>
      <c r="H21" s="10">
        <v>2.5224000000000002</v>
      </c>
      <c r="I21" s="10">
        <v>0.35910000000000003</v>
      </c>
      <c r="J21" s="10">
        <v>0</v>
      </c>
      <c r="K21" s="10">
        <f t="shared" si="0"/>
        <v>20</v>
      </c>
      <c r="L21" s="10">
        <f t="shared" si="1"/>
        <v>469.18</v>
      </c>
      <c r="M21" s="10">
        <f t="shared" si="2"/>
        <v>0</v>
      </c>
      <c r="N21" s="10">
        <f t="shared" si="3"/>
        <v>466.6576</v>
      </c>
      <c r="O21" s="10">
        <f t="shared" si="4"/>
        <v>17.477599999999999</v>
      </c>
      <c r="P21" s="10">
        <f t="shared" si="5"/>
        <v>12.612000000000002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116.03</v>
      </c>
      <c r="F24" s="7">
        <v>0</v>
      </c>
      <c r="G24" s="7">
        <v>2.75</v>
      </c>
      <c r="H24" s="7">
        <v>0</v>
      </c>
      <c r="I24" s="7">
        <v>0</v>
      </c>
      <c r="J24" s="7">
        <v>55.521190000000004</v>
      </c>
      <c r="K24" s="7">
        <f t="shared" si="0"/>
        <v>116.03</v>
      </c>
      <c r="L24" s="7">
        <f t="shared" si="1"/>
        <v>1590.934</v>
      </c>
      <c r="M24" s="7">
        <f t="shared" si="2"/>
        <v>0</v>
      </c>
      <c r="N24" s="7">
        <f t="shared" si="3"/>
        <v>1590.934</v>
      </c>
      <c r="O24" s="7">
        <f t="shared" si="4"/>
        <v>116.03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0</v>
      </c>
      <c r="G25" s="10">
        <v>0</v>
      </c>
      <c r="H25" s="10">
        <v>0</v>
      </c>
      <c r="I25" s="10">
        <v>0</v>
      </c>
      <c r="J25" s="10">
        <v>43.341140000000003</v>
      </c>
      <c r="K25" s="10">
        <f t="shared" si="0"/>
        <v>55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</v>
      </c>
      <c r="F26" s="10">
        <v>0</v>
      </c>
      <c r="G26" s="10">
        <v>0</v>
      </c>
      <c r="H26" s="10">
        <v>0</v>
      </c>
      <c r="I26" s="10">
        <v>0</v>
      </c>
      <c r="J26" s="10">
        <v>9.4300499999999996</v>
      </c>
      <c r="K26" s="10">
        <f t="shared" si="0"/>
        <v>12.1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12.1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23.23</v>
      </c>
      <c r="F27" s="10">
        <v>0</v>
      </c>
      <c r="G27" s="10">
        <v>2.75</v>
      </c>
      <c r="H27" s="10">
        <v>0</v>
      </c>
      <c r="I27" s="10">
        <v>0</v>
      </c>
      <c r="J27" s="10">
        <v>2.75</v>
      </c>
      <c r="K27" s="10">
        <f t="shared" si="0"/>
        <v>23.23</v>
      </c>
      <c r="L27" s="10">
        <f t="shared" si="1"/>
        <v>468</v>
      </c>
      <c r="M27" s="10">
        <f t="shared" si="2"/>
        <v>0</v>
      </c>
      <c r="N27" s="10">
        <f t="shared" si="3"/>
        <v>468</v>
      </c>
      <c r="O27" s="10">
        <f t="shared" si="4"/>
        <v>23.23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25.400000000000002</v>
      </c>
      <c r="L28" s="10">
        <f t="shared" si="1"/>
        <v>283.83699999999999</v>
      </c>
      <c r="M28" s="10">
        <f t="shared" si="2"/>
        <v>0</v>
      </c>
      <c r="N28" s="10">
        <f t="shared" si="3"/>
        <v>283.83699999999999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18.431139999999999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18.431139999999999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135</v>
      </c>
      <c r="F37" s="7">
        <v>0</v>
      </c>
      <c r="G37" s="7">
        <v>94.424999999999997</v>
      </c>
      <c r="H37" s="7">
        <v>0</v>
      </c>
      <c r="I37" s="7">
        <v>0</v>
      </c>
      <c r="J37" s="7">
        <v>94.424999999999997</v>
      </c>
      <c r="K37" s="7">
        <f t="shared" si="0"/>
        <v>135</v>
      </c>
      <c r="L37" s="7">
        <f t="shared" si="1"/>
        <v>1430.009</v>
      </c>
      <c r="M37" s="7">
        <f t="shared" si="2"/>
        <v>0</v>
      </c>
      <c r="N37" s="7">
        <f t="shared" si="3"/>
        <v>1430.009</v>
      </c>
      <c r="O37" s="7">
        <f t="shared" si="4"/>
        <v>135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135</v>
      </c>
      <c r="F38" s="10">
        <v>0</v>
      </c>
      <c r="G38" s="10">
        <v>94.424999999999997</v>
      </c>
      <c r="H38" s="10">
        <v>0</v>
      </c>
      <c r="I38" s="10">
        <v>0</v>
      </c>
      <c r="J38" s="10">
        <v>94.424999999999997</v>
      </c>
      <c r="K38" s="10">
        <f t="shared" si="0"/>
        <v>135</v>
      </c>
      <c r="L38" s="10">
        <f t="shared" si="1"/>
        <v>1430.009</v>
      </c>
      <c r="M38" s="10">
        <f t="shared" si="2"/>
        <v>0</v>
      </c>
      <c r="N38" s="10">
        <f t="shared" si="3"/>
        <v>1430.009</v>
      </c>
      <c r="O38" s="10">
        <f t="shared" si="4"/>
        <v>135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650</v>
      </c>
      <c r="E39" s="7">
        <v>70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70</v>
      </c>
      <c r="L39" s="7">
        <f t="shared" si="1"/>
        <v>650</v>
      </c>
      <c r="M39" s="7">
        <f t="shared" si="2"/>
        <v>0</v>
      </c>
      <c r="N39" s="7">
        <f t="shared" si="3"/>
        <v>650</v>
      </c>
      <c r="O39" s="7">
        <f t="shared" si="4"/>
        <v>70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650</v>
      </c>
      <c r="E40" s="10">
        <v>70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70</v>
      </c>
      <c r="L40" s="10">
        <f t="shared" si="1"/>
        <v>650</v>
      </c>
      <c r="M40" s="10">
        <f t="shared" si="2"/>
        <v>0</v>
      </c>
      <c r="N40" s="10">
        <f t="shared" si="3"/>
        <v>650</v>
      </c>
      <c r="O40" s="10">
        <f t="shared" si="4"/>
        <v>70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25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25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25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25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525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525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525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525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525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525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2805.1802900000002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3</v>
      </c>
      <c r="L52" s="7">
        <f t="shared" si="1"/>
        <v>2805.1802900000002</v>
      </c>
      <c r="M52" s="7">
        <f t="shared" si="2"/>
        <v>0</v>
      </c>
      <c r="N52" s="7">
        <f t="shared" si="3"/>
        <v>2805.1802900000002</v>
      </c>
      <c r="O52" s="7">
        <f t="shared" si="4"/>
        <v>3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8400</v>
      </c>
      <c r="D53" s="10">
        <v>2329.0972900000002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2329.0972900000002</v>
      </c>
      <c r="M53" s="10">
        <f t="shared" si="2"/>
        <v>0</v>
      </c>
      <c r="N53" s="10">
        <f t="shared" si="3"/>
        <v>2329.0972900000002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3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308.28300000000002</v>
      </c>
      <c r="M55" s="10">
        <f t="shared" si="2"/>
        <v>0</v>
      </c>
      <c r="N55" s="10">
        <f t="shared" si="3"/>
        <v>308.28300000000002</v>
      </c>
      <c r="O55" s="10">
        <f t="shared" si="4"/>
        <v>0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200</v>
      </c>
      <c r="F57" s="7">
        <v>6.68208</v>
      </c>
      <c r="G57" s="7">
        <v>0</v>
      </c>
      <c r="H57" s="7">
        <v>0</v>
      </c>
      <c r="I57" s="7">
        <v>6.68208</v>
      </c>
      <c r="J57" s="7">
        <v>6.68208</v>
      </c>
      <c r="K57" s="7">
        <f t="shared" si="0"/>
        <v>193.31791999999999</v>
      </c>
      <c r="L57" s="7">
        <f t="shared" si="1"/>
        <v>1864.56792</v>
      </c>
      <c r="M57" s="7">
        <f t="shared" si="2"/>
        <v>3.34104</v>
      </c>
      <c r="N57" s="7">
        <f t="shared" si="3"/>
        <v>1871.25</v>
      </c>
      <c r="O57" s="7">
        <f t="shared" si="4"/>
        <v>200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50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6.68208</v>
      </c>
      <c r="G59" s="10">
        <v>0</v>
      </c>
      <c r="H59" s="10">
        <v>0</v>
      </c>
      <c r="I59" s="10">
        <v>6.68208</v>
      </c>
      <c r="J59" s="10">
        <v>6.68208</v>
      </c>
      <c r="K59" s="10">
        <f t="shared" si="0"/>
        <v>143.31791999999999</v>
      </c>
      <c r="L59" s="10">
        <f t="shared" si="1"/>
        <v>1343.31792</v>
      </c>
      <c r="M59" s="10">
        <f t="shared" si="2"/>
        <v>4.45472</v>
      </c>
      <c r="N59" s="10">
        <f t="shared" si="3"/>
        <v>1350</v>
      </c>
      <c r="O59" s="10">
        <f t="shared" si="4"/>
        <v>150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1227672.2563600005</v>
      </c>
      <c r="E61" s="7">
        <v>64372.636000000028</v>
      </c>
      <c r="F61" s="7">
        <v>23699.633440000005</v>
      </c>
      <c r="G61" s="7">
        <v>35.874760000000002</v>
      </c>
      <c r="H61" s="7">
        <v>18343.769040000006</v>
      </c>
      <c r="I61" s="7">
        <v>8246.7228799999993</v>
      </c>
      <c r="J61" s="7">
        <v>20962.544300000001</v>
      </c>
      <c r="K61" s="7">
        <f t="shared" si="0"/>
        <v>40673.002560000023</v>
      </c>
      <c r="L61" s="7">
        <f t="shared" si="1"/>
        <v>1203972.6229200005</v>
      </c>
      <c r="M61" s="7">
        <f t="shared" si="2"/>
        <v>36.816316547919513</v>
      </c>
      <c r="N61" s="7">
        <f t="shared" si="3"/>
        <v>1209328.4873200005</v>
      </c>
      <c r="O61" s="7">
        <f t="shared" si="4"/>
        <v>46028.866960000021</v>
      </c>
      <c r="P61" s="7">
        <f t="shared" si="5"/>
        <v>28.496221655425135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316.32099999999997</v>
      </c>
      <c r="F62" s="7">
        <v>4.7620000000000005</v>
      </c>
      <c r="G62" s="7">
        <v>0</v>
      </c>
      <c r="H62" s="7">
        <v>4.7620000000000005</v>
      </c>
      <c r="I62" s="7">
        <v>0</v>
      </c>
      <c r="J62" s="7">
        <v>218.27370999999999</v>
      </c>
      <c r="K62" s="7">
        <f t="shared" si="0"/>
        <v>311.55899999999997</v>
      </c>
      <c r="L62" s="7">
        <f t="shared" si="1"/>
        <v>4192.451</v>
      </c>
      <c r="M62" s="7">
        <f t="shared" si="2"/>
        <v>1.5054327724052468</v>
      </c>
      <c r="N62" s="7">
        <f t="shared" si="3"/>
        <v>4192.451</v>
      </c>
      <c r="O62" s="7">
        <f t="shared" si="4"/>
        <v>311.55899999999997</v>
      </c>
      <c r="P62" s="7">
        <f t="shared" si="5"/>
        <v>1.5054327724052468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248.804</v>
      </c>
      <c r="F63" s="10">
        <v>0</v>
      </c>
      <c r="G63" s="10">
        <v>0</v>
      </c>
      <c r="H63" s="10">
        <v>0</v>
      </c>
      <c r="I63" s="10">
        <v>0</v>
      </c>
      <c r="J63" s="10">
        <v>182.50343000000001</v>
      </c>
      <c r="K63" s="10">
        <f t="shared" si="0"/>
        <v>248.804</v>
      </c>
      <c r="L63" s="10">
        <f t="shared" si="1"/>
        <v>3207.6010000000001</v>
      </c>
      <c r="M63" s="10">
        <f t="shared" si="2"/>
        <v>0</v>
      </c>
      <c r="N63" s="10">
        <f t="shared" si="3"/>
        <v>3207.6010000000001</v>
      </c>
      <c r="O63" s="10">
        <f t="shared" si="4"/>
        <v>248.804</v>
      </c>
      <c r="P63" s="10">
        <f t="shared" si="5"/>
        <v>0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0</v>
      </c>
      <c r="G64" s="10">
        <v>0</v>
      </c>
      <c r="H64" s="10">
        <v>0</v>
      </c>
      <c r="I64" s="10">
        <v>0</v>
      </c>
      <c r="J64" s="10">
        <v>35.77028</v>
      </c>
      <c r="K64" s="10">
        <f t="shared" si="0"/>
        <v>55.117000000000004</v>
      </c>
      <c r="L64" s="10">
        <f t="shared" si="1"/>
        <v>654.72400000000005</v>
      </c>
      <c r="M64" s="10">
        <f t="shared" si="2"/>
        <v>0</v>
      </c>
      <c r="N64" s="10">
        <f t="shared" si="3"/>
        <v>654.72400000000005</v>
      </c>
      <c r="O64" s="10">
        <f t="shared" si="4"/>
        <v>55.117000000000004</v>
      </c>
      <c r="P64" s="10">
        <f t="shared" si="5"/>
        <v>0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109.869</v>
      </c>
      <c r="E65" s="10">
        <v>5</v>
      </c>
      <c r="F65" s="10">
        <v>4.7620000000000005</v>
      </c>
      <c r="G65" s="10">
        <v>0</v>
      </c>
      <c r="H65" s="10">
        <v>4.7620000000000005</v>
      </c>
      <c r="I65" s="10">
        <v>0</v>
      </c>
      <c r="J65" s="10">
        <v>0</v>
      </c>
      <c r="K65" s="10">
        <f t="shared" si="0"/>
        <v>0.23799999999999955</v>
      </c>
      <c r="L65" s="10">
        <f t="shared" si="1"/>
        <v>105.107</v>
      </c>
      <c r="M65" s="10">
        <f t="shared" si="2"/>
        <v>95.240000000000009</v>
      </c>
      <c r="N65" s="10">
        <f t="shared" si="3"/>
        <v>105.107</v>
      </c>
      <c r="O65" s="10">
        <f t="shared" si="4"/>
        <v>0.23799999999999955</v>
      </c>
      <c r="P65" s="10">
        <f t="shared" si="5"/>
        <v>95.240000000000009</v>
      </c>
    </row>
    <row r="66" spans="1:16">
      <c r="A66" s="8" t="s">
        <v>29</v>
      </c>
      <c r="B66" s="9" t="s">
        <v>30</v>
      </c>
      <c r="C66" s="10">
        <v>94.506</v>
      </c>
      <c r="D66" s="10">
        <v>83.171000000000006</v>
      </c>
      <c r="E66" s="10">
        <v>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4</v>
      </c>
      <c r="L66" s="10">
        <f t="shared" si="1"/>
        <v>83.171000000000006</v>
      </c>
      <c r="M66" s="10">
        <f t="shared" si="2"/>
        <v>0</v>
      </c>
      <c r="N66" s="10">
        <f t="shared" si="3"/>
        <v>83.171000000000006</v>
      </c>
      <c r="O66" s="10">
        <f t="shared" si="4"/>
        <v>4</v>
      </c>
      <c r="P66" s="10">
        <f t="shared" si="5"/>
        <v>0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0.2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0.2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2.5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0.70000000000000007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0.70000000000000007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0.70000000000000007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362911.45136000001</v>
      </c>
      <c r="E73" s="7">
        <v>18766.679000000007</v>
      </c>
      <c r="F73" s="7">
        <v>935.18078000000003</v>
      </c>
      <c r="G73" s="7">
        <v>10.590910000000001</v>
      </c>
      <c r="H73" s="7">
        <v>1327.37545</v>
      </c>
      <c r="I73" s="7">
        <v>323.41985000000005</v>
      </c>
      <c r="J73" s="7">
        <v>8541.227880000004</v>
      </c>
      <c r="K73" s="7">
        <f t="shared" si="6"/>
        <v>17831.498220000009</v>
      </c>
      <c r="L73" s="7">
        <f t="shared" si="7"/>
        <v>361976.27058000001</v>
      </c>
      <c r="M73" s="7">
        <f t="shared" si="8"/>
        <v>4.983198039461322</v>
      </c>
      <c r="N73" s="7">
        <f t="shared" si="9"/>
        <v>361584.07591000001</v>
      </c>
      <c r="O73" s="7">
        <f t="shared" si="10"/>
        <v>17439.303550000008</v>
      </c>
      <c r="P73" s="7">
        <f t="shared" si="11"/>
        <v>7.0730439306816066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13016.172</v>
      </c>
      <c r="F74" s="10">
        <v>29.869500000000002</v>
      </c>
      <c r="G74" s="10">
        <v>0</v>
      </c>
      <c r="H74" s="10">
        <v>31.321300000000001</v>
      </c>
      <c r="I74" s="10">
        <v>1.78346</v>
      </c>
      <c r="J74" s="10">
        <v>6726.8960900000002</v>
      </c>
      <c r="K74" s="10">
        <f t="shared" si="6"/>
        <v>12986.3025</v>
      </c>
      <c r="L74" s="10">
        <f t="shared" si="7"/>
        <v>233521.5465</v>
      </c>
      <c r="M74" s="10">
        <f t="shared" si="8"/>
        <v>0.22947991160534756</v>
      </c>
      <c r="N74" s="10">
        <f t="shared" si="9"/>
        <v>233520.09469999999</v>
      </c>
      <c r="O74" s="10">
        <f t="shared" si="10"/>
        <v>12984.850700000001</v>
      </c>
      <c r="P74" s="10">
        <f t="shared" si="11"/>
        <v>0.24063372856474238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1174.4159999999999</v>
      </c>
      <c r="F75" s="10">
        <v>7.0993300000000001</v>
      </c>
      <c r="G75" s="10">
        <v>0</v>
      </c>
      <c r="H75" s="10">
        <v>7.4110900000000006</v>
      </c>
      <c r="I75" s="10">
        <v>0.4</v>
      </c>
      <c r="J75" s="10">
        <v>1456.1588999999999</v>
      </c>
      <c r="K75" s="10">
        <f t="shared" si="6"/>
        <v>1167.3166699999999</v>
      </c>
      <c r="L75" s="10">
        <f t="shared" si="7"/>
        <v>51374.405670000007</v>
      </c>
      <c r="M75" s="10">
        <f t="shared" si="8"/>
        <v>0.60449874661108161</v>
      </c>
      <c r="N75" s="10">
        <f t="shared" si="9"/>
        <v>51374.093910000003</v>
      </c>
      <c r="O75" s="10">
        <f t="shared" si="10"/>
        <v>1167.0049099999999</v>
      </c>
      <c r="P75" s="10">
        <f t="shared" si="11"/>
        <v>0.63104470647538879</v>
      </c>
    </row>
    <row r="76" spans="1:16">
      <c r="A76" s="8" t="s">
        <v>27</v>
      </c>
      <c r="B76" s="9" t="s">
        <v>28</v>
      </c>
      <c r="C76" s="10">
        <v>10298.885</v>
      </c>
      <c r="D76" s="10">
        <v>11919.101050000001</v>
      </c>
      <c r="E76" s="10">
        <v>1283.2090000000001</v>
      </c>
      <c r="F76" s="10">
        <v>98.89752</v>
      </c>
      <c r="G76" s="10">
        <v>7.9</v>
      </c>
      <c r="H76" s="10">
        <v>140.11398000000003</v>
      </c>
      <c r="I76" s="10">
        <v>19.8</v>
      </c>
      <c r="J76" s="10">
        <v>57.7</v>
      </c>
      <c r="K76" s="10">
        <f t="shared" si="6"/>
        <v>1184.3114800000001</v>
      </c>
      <c r="L76" s="10">
        <f t="shared" si="7"/>
        <v>11820.203530000001</v>
      </c>
      <c r="M76" s="10">
        <f t="shared" si="8"/>
        <v>7.7070469424700097</v>
      </c>
      <c r="N76" s="10">
        <f t="shared" si="9"/>
        <v>11778.987070000001</v>
      </c>
      <c r="O76" s="10">
        <f t="shared" si="10"/>
        <v>1143.09502</v>
      </c>
      <c r="P76" s="10">
        <f t="shared" si="11"/>
        <v>10.91903033722488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23.108000000000001</v>
      </c>
      <c r="F77" s="10">
        <v>0</v>
      </c>
      <c r="G77" s="10">
        <v>0</v>
      </c>
      <c r="H77" s="10">
        <v>1.8606400000000001</v>
      </c>
      <c r="I77" s="10">
        <v>0</v>
      </c>
      <c r="J77" s="10">
        <v>0</v>
      </c>
      <c r="K77" s="10">
        <f t="shared" si="6"/>
        <v>23.108000000000001</v>
      </c>
      <c r="L77" s="10">
        <f t="shared" si="7"/>
        <v>346.5</v>
      </c>
      <c r="M77" s="10">
        <f t="shared" si="8"/>
        <v>0</v>
      </c>
      <c r="N77" s="10">
        <f t="shared" si="9"/>
        <v>344.63936000000001</v>
      </c>
      <c r="O77" s="10">
        <f t="shared" si="10"/>
        <v>21.24736</v>
      </c>
      <c r="P77" s="10">
        <f t="shared" si="11"/>
        <v>8.0519300675090868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18626.232</v>
      </c>
      <c r="E78" s="10">
        <v>1472.191</v>
      </c>
      <c r="F78" s="10">
        <v>136.23348000000001</v>
      </c>
      <c r="G78" s="10">
        <v>2.6909099999999997</v>
      </c>
      <c r="H78" s="10">
        <v>241.95901000000001</v>
      </c>
      <c r="I78" s="10">
        <v>17.179410000000001</v>
      </c>
      <c r="J78" s="10">
        <v>16.215910000000001</v>
      </c>
      <c r="K78" s="10">
        <f t="shared" si="6"/>
        <v>1335.9575199999999</v>
      </c>
      <c r="L78" s="10">
        <f t="shared" si="7"/>
        <v>18489.998520000001</v>
      </c>
      <c r="M78" s="10">
        <f t="shared" si="8"/>
        <v>9.2537911181361654</v>
      </c>
      <c r="N78" s="10">
        <f t="shared" si="9"/>
        <v>18384.272990000001</v>
      </c>
      <c r="O78" s="10">
        <f t="shared" si="10"/>
        <v>1230.23199</v>
      </c>
      <c r="P78" s="10">
        <f t="shared" si="11"/>
        <v>16.435300175045224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18848.132310000001</v>
      </c>
      <c r="E79" s="10">
        <v>693.86</v>
      </c>
      <c r="F79" s="10">
        <v>432.44138000000004</v>
      </c>
      <c r="G79" s="10">
        <v>0</v>
      </c>
      <c r="H79" s="10">
        <v>585.88737000000003</v>
      </c>
      <c r="I79" s="10">
        <v>272.32158000000004</v>
      </c>
      <c r="J79" s="10">
        <v>272.32158000000004</v>
      </c>
      <c r="K79" s="10">
        <f t="shared" si="6"/>
        <v>261.41861999999998</v>
      </c>
      <c r="L79" s="10">
        <f t="shared" si="7"/>
        <v>18415.690930000001</v>
      </c>
      <c r="M79" s="10">
        <f t="shared" si="8"/>
        <v>62.324010607327132</v>
      </c>
      <c r="N79" s="10">
        <f t="shared" si="9"/>
        <v>18262.24494</v>
      </c>
      <c r="O79" s="10">
        <f t="shared" si="10"/>
        <v>107.97262999999998</v>
      </c>
      <c r="P79" s="10">
        <f t="shared" si="11"/>
        <v>84.438845011962073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9858.5249999999996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9858.5249999999996</v>
      </c>
      <c r="M81" s="10">
        <f t="shared" si="8"/>
        <v>0</v>
      </c>
      <c r="N81" s="10">
        <f t="shared" si="9"/>
        <v>9858.5249999999996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225.46899999999999</v>
      </c>
      <c r="F82" s="10">
        <v>3.5445000000000002</v>
      </c>
      <c r="G82" s="10">
        <v>0</v>
      </c>
      <c r="H82" s="10">
        <v>16.131139999999998</v>
      </c>
      <c r="I82" s="10">
        <v>0</v>
      </c>
      <c r="J82" s="10">
        <v>0</v>
      </c>
      <c r="K82" s="10">
        <f t="shared" si="6"/>
        <v>221.92449999999999</v>
      </c>
      <c r="L82" s="10">
        <f t="shared" si="7"/>
        <v>2950.1555000000003</v>
      </c>
      <c r="M82" s="10">
        <f t="shared" si="8"/>
        <v>1.5720564689602563</v>
      </c>
      <c r="N82" s="10">
        <f t="shared" si="9"/>
        <v>2937.5688600000003</v>
      </c>
      <c r="O82" s="10">
        <f t="shared" si="10"/>
        <v>209.33786000000001</v>
      </c>
      <c r="P82" s="10">
        <f t="shared" si="11"/>
        <v>7.1544824343923104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729.52700000000004</v>
      </c>
      <c r="F83" s="10">
        <v>194.47234</v>
      </c>
      <c r="G83" s="10">
        <v>0</v>
      </c>
      <c r="H83" s="10">
        <v>259.40194000000002</v>
      </c>
      <c r="I83" s="10">
        <v>9.5943700000000014</v>
      </c>
      <c r="J83" s="10">
        <v>9.5943700000000014</v>
      </c>
      <c r="K83" s="10">
        <f t="shared" si="6"/>
        <v>535.05466000000001</v>
      </c>
      <c r="L83" s="10">
        <f t="shared" si="7"/>
        <v>10071.52766</v>
      </c>
      <c r="M83" s="10">
        <f t="shared" si="8"/>
        <v>26.657319057416657</v>
      </c>
      <c r="N83" s="10">
        <f t="shared" si="9"/>
        <v>10006.59806</v>
      </c>
      <c r="O83" s="10">
        <f t="shared" si="10"/>
        <v>470.12506000000002</v>
      </c>
      <c r="P83" s="10">
        <f t="shared" si="11"/>
        <v>35.55755167389281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98</v>
      </c>
      <c r="F84" s="10">
        <v>27.059550000000002</v>
      </c>
      <c r="G84" s="10">
        <v>0</v>
      </c>
      <c r="H84" s="10">
        <v>25.706320000000002</v>
      </c>
      <c r="I84" s="10">
        <v>1.3532300000000002</v>
      </c>
      <c r="J84" s="10">
        <v>1.3532300000000002</v>
      </c>
      <c r="K84" s="10">
        <f t="shared" si="6"/>
        <v>70.940449999999998</v>
      </c>
      <c r="L84" s="10">
        <f t="shared" si="7"/>
        <v>3763.54045</v>
      </c>
      <c r="M84" s="10">
        <f t="shared" si="8"/>
        <v>27.611785714285713</v>
      </c>
      <c r="N84" s="10">
        <f t="shared" si="9"/>
        <v>3764.8936800000001</v>
      </c>
      <c r="O84" s="10">
        <f t="shared" si="10"/>
        <v>72.293679999999995</v>
      </c>
      <c r="P84" s="10">
        <f t="shared" si="11"/>
        <v>26.230938775510204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48.326999999999998</v>
      </c>
      <c r="F85" s="10">
        <v>5.56318</v>
      </c>
      <c r="G85" s="10">
        <v>0</v>
      </c>
      <c r="H85" s="10">
        <v>12.67826</v>
      </c>
      <c r="I85" s="10">
        <v>0.98780000000000001</v>
      </c>
      <c r="J85" s="10">
        <v>0.98780000000000001</v>
      </c>
      <c r="K85" s="10">
        <f t="shared" si="6"/>
        <v>42.763819999999996</v>
      </c>
      <c r="L85" s="10">
        <f t="shared" si="7"/>
        <v>1039.1368199999999</v>
      </c>
      <c r="M85" s="10">
        <f t="shared" si="8"/>
        <v>11.511535994371677</v>
      </c>
      <c r="N85" s="10">
        <f t="shared" si="9"/>
        <v>1032.0217400000001</v>
      </c>
      <c r="O85" s="10">
        <f t="shared" si="10"/>
        <v>35.648739999999997</v>
      </c>
      <c r="P85" s="10">
        <f t="shared" si="11"/>
        <v>26.234320359219488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2.4</v>
      </c>
      <c r="F86" s="10">
        <v>0</v>
      </c>
      <c r="G86" s="10">
        <v>0</v>
      </c>
      <c r="H86" s="10">
        <v>2.8024</v>
      </c>
      <c r="I86" s="10">
        <v>0</v>
      </c>
      <c r="J86" s="10">
        <v>0</v>
      </c>
      <c r="K86" s="10">
        <f t="shared" si="6"/>
        <v>2.4</v>
      </c>
      <c r="L86" s="10">
        <f t="shared" si="7"/>
        <v>291.74</v>
      </c>
      <c r="M86" s="10">
        <f t="shared" si="8"/>
        <v>0</v>
      </c>
      <c r="N86" s="10">
        <f t="shared" si="9"/>
        <v>288.93760000000003</v>
      </c>
      <c r="O86" s="10">
        <f t="shared" si="10"/>
        <v>-0.40240000000000009</v>
      </c>
      <c r="P86" s="10">
        <f t="shared" si="11"/>
        <v>116.76666666666667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0</v>
      </c>
      <c r="F87" s="10">
        <v>0</v>
      </c>
      <c r="G87" s="10">
        <v>0</v>
      </c>
      <c r="H87" s="10">
        <v>2.1019999999999999</v>
      </c>
      <c r="I87" s="10">
        <v>0</v>
      </c>
      <c r="J87" s="10">
        <v>0</v>
      </c>
      <c r="K87" s="10">
        <f t="shared" si="6"/>
        <v>0</v>
      </c>
      <c r="L87" s="10">
        <f t="shared" si="7"/>
        <v>32</v>
      </c>
      <c r="M87" s="10">
        <f t="shared" si="8"/>
        <v>0</v>
      </c>
      <c r="N87" s="10">
        <f t="shared" si="9"/>
        <v>29.898</v>
      </c>
      <c r="O87" s="10">
        <f t="shared" si="10"/>
        <v>-2.1019999999999999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682455.0950000002</v>
      </c>
      <c r="E88" s="7">
        <v>38513.713000000011</v>
      </c>
      <c r="F88" s="7">
        <v>18186.80471</v>
      </c>
      <c r="G88" s="7">
        <v>25.283850000000001</v>
      </c>
      <c r="H88" s="7">
        <v>14408.279759999999</v>
      </c>
      <c r="I88" s="7">
        <v>5355.3124600000001</v>
      </c>
      <c r="J88" s="7">
        <v>9636.0413700000026</v>
      </c>
      <c r="K88" s="7">
        <f t="shared" si="6"/>
        <v>20326.90829000001</v>
      </c>
      <c r="L88" s="7">
        <f t="shared" si="7"/>
        <v>664268.29029000015</v>
      </c>
      <c r="M88" s="7">
        <f t="shared" si="8"/>
        <v>47.221634304643636</v>
      </c>
      <c r="N88" s="7">
        <f t="shared" si="9"/>
        <v>668046.81524000026</v>
      </c>
      <c r="O88" s="7">
        <f t="shared" si="10"/>
        <v>24105.433240000013</v>
      </c>
      <c r="P88" s="7">
        <f t="shared" si="11"/>
        <v>37.410778233716378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21723.274000000001</v>
      </c>
      <c r="F89" s="10">
        <v>13308.396900000002</v>
      </c>
      <c r="G89" s="10">
        <v>0</v>
      </c>
      <c r="H89" s="10">
        <v>9416.3682899999985</v>
      </c>
      <c r="I89" s="10">
        <v>4078.3717299999998</v>
      </c>
      <c r="J89" s="10">
        <v>7419.75983</v>
      </c>
      <c r="K89" s="10">
        <f t="shared" si="6"/>
        <v>8414.8770999999997</v>
      </c>
      <c r="L89" s="10">
        <f t="shared" si="7"/>
        <v>455988.14610000001</v>
      </c>
      <c r="M89" s="10">
        <f t="shared" si="8"/>
        <v>61.263310953956577</v>
      </c>
      <c r="N89" s="10">
        <f t="shared" si="9"/>
        <v>459880.17470999999</v>
      </c>
      <c r="O89" s="10">
        <f t="shared" si="10"/>
        <v>12306.905710000003</v>
      </c>
      <c r="P89" s="10">
        <f t="shared" si="11"/>
        <v>43.346911197639905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4765.1559999999999</v>
      </c>
      <c r="F90" s="10">
        <v>2854.83995</v>
      </c>
      <c r="G90" s="10">
        <v>0</v>
      </c>
      <c r="H90" s="10">
        <v>2037.0818300000001</v>
      </c>
      <c r="I90" s="10">
        <v>869.43619999999999</v>
      </c>
      <c r="J90" s="10">
        <v>1612.4848400000001</v>
      </c>
      <c r="K90" s="10">
        <f t="shared" si="6"/>
        <v>1910.3160499999999</v>
      </c>
      <c r="L90" s="10">
        <f t="shared" si="7"/>
        <v>100089.64405</v>
      </c>
      <c r="M90" s="10">
        <f t="shared" si="8"/>
        <v>59.910734297051349</v>
      </c>
      <c r="N90" s="10">
        <f t="shared" si="9"/>
        <v>100907.40217</v>
      </c>
      <c r="O90" s="10">
        <f t="shared" si="10"/>
        <v>2728.0741699999999</v>
      </c>
      <c r="P90" s="10">
        <f t="shared" si="11"/>
        <v>42.749530760378043</v>
      </c>
    </row>
    <row r="91" spans="1:16">
      <c r="A91" s="8" t="s">
        <v>27</v>
      </c>
      <c r="B91" s="9" t="s">
        <v>28</v>
      </c>
      <c r="C91" s="10">
        <v>11121.617</v>
      </c>
      <c r="D91" s="10">
        <v>27530.159</v>
      </c>
      <c r="E91" s="10">
        <v>7696.4719999999998</v>
      </c>
      <c r="F91" s="10">
        <v>1490.29591</v>
      </c>
      <c r="G91" s="10">
        <v>3.6838500000000001</v>
      </c>
      <c r="H91" s="10">
        <v>2133.2499400000002</v>
      </c>
      <c r="I91" s="10">
        <v>375.42727000000002</v>
      </c>
      <c r="J91" s="10">
        <v>572.00601000000006</v>
      </c>
      <c r="K91" s="10">
        <f t="shared" si="6"/>
        <v>6206.1760899999999</v>
      </c>
      <c r="L91" s="10">
        <f t="shared" si="7"/>
        <v>26039.863089999999</v>
      </c>
      <c r="M91" s="10">
        <f t="shared" si="8"/>
        <v>19.36336427911386</v>
      </c>
      <c r="N91" s="10">
        <f t="shared" si="9"/>
        <v>25396.909059999998</v>
      </c>
      <c r="O91" s="10">
        <f t="shared" si="10"/>
        <v>5563.2220600000001</v>
      </c>
      <c r="P91" s="10">
        <f t="shared" si="11"/>
        <v>27.71724421267303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435.99</v>
      </c>
      <c r="E92" s="10">
        <v>97.846000000000004</v>
      </c>
      <c r="F92" s="10">
        <v>14.21325</v>
      </c>
      <c r="G92" s="10">
        <v>0</v>
      </c>
      <c r="H92" s="10">
        <v>21.125490000000003</v>
      </c>
      <c r="I92" s="10">
        <v>5.5600000000000005</v>
      </c>
      <c r="J92" s="10">
        <v>7.76</v>
      </c>
      <c r="K92" s="10">
        <f t="shared" si="6"/>
        <v>83.632750000000001</v>
      </c>
      <c r="L92" s="10">
        <f t="shared" si="7"/>
        <v>421.77674999999999</v>
      </c>
      <c r="M92" s="10">
        <f t="shared" si="8"/>
        <v>14.526143122866545</v>
      </c>
      <c r="N92" s="10">
        <f t="shared" si="9"/>
        <v>414.86451</v>
      </c>
      <c r="O92" s="10">
        <f t="shared" si="10"/>
        <v>76.720510000000004</v>
      </c>
      <c r="P92" s="10">
        <f t="shared" si="11"/>
        <v>21.590550456840344</v>
      </c>
    </row>
    <row r="93" spans="1:16">
      <c r="A93" s="8" t="s">
        <v>78</v>
      </c>
      <c r="B93" s="9" t="s">
        <v>79</v>
      </c>
      <c r="C93" s="10">
        <v>34076.6</v>
      </c>
      <c r="D93" s="10">
        <v>18446.356</v>
      </c>
      <c r="E93" s="10">
        <v>201.8</v>
      </c>
      <c r="F93" s="10">
        <v>11.116809999999999</v>
      </c>
      <c r="G93" s="10">
        <v>0</v>
      </c>
      <c r="H93" s="10">
        <v>22.318369999999998</v>
      </c>
      <c r="I93" s="10">
        <v>2.4865700000000004</v>
      </c>
      <c r="J93" s="10">
        <v>0</v>
      </c>
      <c r="K93" s="10">
        <f t="shared" si="6"/>
        <v>190.68319000000002</v>
      </c>
      <c r="L93" s="10">
        <f t="shared" si="7"/>
        <v>18435.23919</v>
      </c>
      <c r="M93" s="10">
        <f t="shared" si="8"/>
        <v>5.508825569871159</v>
      </c>
      <c r="N93" s="10">
        <f t="shared" si="9"/>
        <v>18424.037629999999</v>
      </c>
      <c r="O93" s="10">
        <f t="shared" si="10"/>
        <v>179.48163000000002</v>
      </c>
      <c r="P93" s="10">
        <f t="shared" si="11"/>
        <v>11.059648166501484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22950.135600000001</v>
      </c>
      <c r="E94" s="10">
        <v>3072.2640000000001</v>
      </c>
      <c r="F94" s="10">
        <v>310.71659000000005</v>
      </c>
      <c r="G94" s="10">
        <v>21.6</v>
      </c>
      <c r="H94" s="10">
        <v>548.97855000000004</v>
      </c>
      <c r="I94" s="10">
        <v>6.0149499999999998</v>
      </c>
      <c r="J94" s="10">
        <v>6.0149499999999998</v>
      </c>
      <c r="K94" s="10">
        <f t="shared" si="6"/>
        <v>2761.5474100000001</v>
      </c>
      <c r="L94" s="10">
        <f t="shared" si="7"/>
        <v>22639.419010000001</v>
      </c>
      <c r="M94" s="10">
        <f t="shared" si="8"/>
        <v>10.113603192954773</v>
      </c>
      <c r="N94" s="10">
        <f t="shared" si="9"/>
        <v>22401.157050000002</v>
      </c>
      <c r="O94" s="10">
        <f t="shared" si="10"/>
        <v>2523.2854500000003</v>
      </c>
      <c r="P94" s="10">
        <f t="shared" si="11"/>
        <v>17.868859902664617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206.5</v>
      </c>
      <c r="E95" s="10">
        <v>7.4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7.4</v>
      </c>
      <c r="L95" s="10">
        <f t="shared" si="7"/>
        <v>206.5</v>
      </c>
      <c r="M95" s="10">
        <f t="shared" si="8"/>
        <v>0</v>
      </c>
      <c r="N95" s="10">
        <f t="shared" si="9"/>
        <v>206.5</v>
      </c>
      <c r="O95" s="10">
        <f t="shared" si="10"/>
        <v>7.4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19809.742000000002</v>
      </c>
      <c r="M96" s="10">
        <f t="shared" si="8"/>
        <v>0</v>
      </c>
      <c r="N96" s="10">
        <f t="shared" si="9"/>
        <v>19809.742000000002</v>
      </c>
      <c r="O96" s="10">
        <f t="shared" si="10"/>
        <v>0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189.8</v>
      </c>
      <c r="F97" s="10">
        <v>5.9673600000000002</v>
      </c>
      <c r="G97" s="10">
        <v>0</v>
      </c>
      <c r="H97" s="10">
        <v>19.562369999999998</v>
      </c>
      <c r="I97" s="10">
        <v>0</v>
      </c>
      <c r="J97" s="10">
        <v>0</v>
      </c>
      <c r="K97" s="10">
        <f t="shared" si="6"/>
        <v>183.83264</v>
      </c>
      <c r="L97" s="10">
        <f t="shared" si="7"/>
        <v>2693.5326399999999</v>
      </c>
      <c r="M97" s="10">
        <f t="shared" si="8"/>
        <v>3.1440252897787144</v>
      </c>
      <c r="N97" s="10">
        <f t="shared" si="9"/>
        <v>2679.9376299999999</v>
      </c>
      <c r="O97" s="10">
        <f t="shared" si="10"/>
        <v>170.23763000000002</v>
      </c>
      <c r="P97" s="10">
        <f t="shared" si="11"/>
        <v>10.306833508956794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8464.7999999999993</v>
      </c>
      <c r="E98" s="10">
        <v>469.90000000000003</v>
      </c>
      <c r="F98" s="10">
        <v>49.706060000000001</v>
      </c>
      <c r="G98" s="10">
        <v>0</v>
      </c>
      <c r="H98" s="10">
        <v>52.545620000000007</v>
      </c>
      <c r="I98" s="10">
        <v>18.015740000000001</v>
      </c>
      <c r="J98" s="10">
        <v>18.015740000000001</v>
      </c>
      <c r="K98" s="10">
        <f t="shared" si="6"/>
        <v>420.19394000000005</v>
      </c>
      <c r="L98" s="10">
        <f t="shared" si="7"/>
        <v>8415.0939399999988</v>
      </c>
      <c r="M98" s="10">
        <f t="shared" si="8"/>
        <v>10.578008086826983</v>
      </c>
      <c r="N98" s="10">
        <f t="shared" si="9"/>
        <v>8412.2543799999985</v>
      </c>
      <c r="O98" s="10">
        <f t="shared" si="10"/>
        <v>417.35438000000005</v>
      </c>
      <c r="P98" s="10">
        <f t="shared" si="11"/>
        <v>11.18229836135348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0.97416000000000003</v>
      </c>
      <c r="G99" s="10">
        <v>0</v>
      </c>
      <c r="H99" s="10">
        <v>0.97416000000000003</v>
      </c>
      <c r="I99" s="10">
        <v>0</v>
      </c>
      <c r="J99" s="10">
        <v>0</v>
      </c>
      <c r="K99" s="10">
        <f t="shared" si="6"/>
        <v>-0.97416000000000003</v>
      </c>
      <c r="L99" s="10">
        <f t="shared" si="7"/>
        <v>1879.82584</v>
      </c>
      <c r="M99" s="10">
        <f t="shared" si="8"/>
        <v>0</v>
      </c>
      <c r="N99" s="10">
        <f t="shared" si="9"/>
        <v>1879.82584</v>
      </c>
      <c r="O99" s="10">
        <f t="shared" si="10"/>
        <v>-0.97416000000000003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62.597000000000001</v>
      </c>
      <c r="F100" s="10">
        <v>9.54772</v>
      </c>
      <c r="G100" s="10">
        <v>0</v>
      </c>
      <c r="H100" s="10">
        <v>17.441140000000001</v>
      </c>
      <c r="I100" s="10">
        <v>0</v>
      </c>
      <c r="J100" s="10">
        <v>0</v>
      </c>
      <c r="K100" s="10">
        <f t="shared" si="6"/>
        <v>53.049280000000003</v>
      </c>
      <c r="L100" s="10">
        <f t="shared" si="7"/>
        <v>1821.4092800000001</v>
      </c>
      <c r="M100" s="10">
        <f t="shared" si="8"/>
        <v>15.252679840886943</v>
      </c>
      <c r="N100" s="10">
        <f t="shared" si="9"/>
        <v>1813.5158600000002</v>
      </c>
      <c r="O100" s="10">
        <f t="shared" si="10"/>
        <v>45.155860000000004</v>
      </c>
      <c r="P100" s="10">
        <f t="shared" si="11"/>
        <v>27.862581273862965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2.2000000000000002</v>
      </c>
      <c r="F101" s="10">
        <v>1.3</v>
      </c>
      <c r="G101" s="10">
        <v>0</v>
      </c>
      <c r="H101" s="10">
        <v>8.9039999999999999</v>
      </c>
      <c r="I101" s="10">
        <v>0</v>
      </c>
      <c r="J101" s="10">
        <v>0</v>
      </c>
      <c r="K101" s="10">
        <f t="shared" si="6"/>
        <v>0.90000000000000013</v>
      </c>
      <c r="L101" s="10">
        <f t="shared" si="7"/>
        <v>888.3284000000001</v>
      </c>
      <c r="M101" s="10">
        <f t="shared" si="8"/>
        <v>59.090909090909079</v>
      </c>
      <c r="N101" s="10">
        <f t="shared" si="9"/>
        <v>880.72440000000006</v>
      </c>
      <c r="O101" s="10">
        <f t="shared" si="10"/>
        <v>-6.7039999999999997</v>
      </c>
      <c r="P101" s="10">
        <f t="shared" si="11"/>
        <v>404.72727272727269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225.00399999999999</v>
      </c>
      <c r="F102" s="10">
        <v>129.72999999999999</v>
      </c>
      <c r="G102" s="10">
        <v>0</v>
      </c>
      <c r="H102" s="10">
        <v>129.72999999999999</v>
      </c>
      <c r="I102" s="10">
        <v>0</v>
      </c>
      <c r="J102" s="10">
        <v>0</v>
      </c>
      <c r="K102" s="10">
        <f t="shared" si="6"/>
        <v>95.274000000000001</v>
      </c>
      <c r="L102" s="10">
        <f t="shared" si="7"/>
        <v>4911.0700000000006</v>
      </c>
      <c r="M102" s="10">
        <f t="shared" si="8"/>
        <v>57.656752768839659</v>
      </c>
      <c r="N102" s="10">
        <f t="shared" si="9"/>
        <v>4911.0700000000006</v>
      </c>
      <c r="O102" s="10">
        <f t="shared" si="10"/>
        <v>95.274000000000001</v>
      </c>
      <c r="P102" s="10">
        <f t="shared" si="11"/>
        <v>57.656752768839659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13.200000000000001</v>
      </c>
      <c r="M103" s="10">
        <f t="shared" si="8"/>
        <v>0</v>
      </c>
      <c r="N103" s="10">
        <f t="shared" si="9"/>
        <v>13.200000000000001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29216.756000000001</v>
      </c>
      <c r="E105" s="7">
        <v>1343.9459999999999</v>
      </c>
      <c r="F105" s="7">
        <v>927.80766000000006</v>
      </c>
      <c r="G105" s="7">
        <v>0</v>
      </c>
      <c r="H105" s="7">
        <v>173.82644999999999</v>
      </c>
      <c r="I105" s="7">
        <v>792.85446999999999</v>
      </c>
      <c r="J105" s="7">
        <v>792.85446999999999</v>
      </c>
      <c r="K105" s="7">
        <f t="shared" si="6"/>
        <v>416.13833999999986</v>
      </c>
      <c r="L105" s="7">
        <f t="shared" si="7"/>
        <v>28288.948340000003</v>
      </c>
      <c r="M105" s="7">
        <f t="shared" si="8"/>
        <v>69.03608180685832</v>
      </c>
      <c r="N105" s="7">
        <f t="shared" si="9"/>
        <v>29042.929550000001</v>
      </c>
      <c r="O105" s="7">
        <f t="shared" si="10"/>
        <v>1170.1195499999999</v>
      </c>
      <c r="P105" s="7">
        <f t="shared" si="11"/>
        <v>12.934035296061003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687</v>
      </c>
      <c r="F106" s="10">
        <v>654.30118000000004</v>
      </c>
      <c r="G106" s="10">
        <v>0</v>
      </c>
      <c r="H106" s="10">
        <v>0</v>
      </c>
      <c r="I106" s="10">
        <v>654.30118000000004</v>
      </c>
      <c r="J106" s="10">
        <v>654.30118000000004</v>
      </c>
      <c r="K106" s="10">
        <f t="shared" si="6"/>
        <v>32.698819999999955</v>
      </c>
      <c r="L106" s="10">
        <f t="shared" si="7"/>
        <v>18549.398820000002</v>
      </c>
      <c r="M106" s="10">
        <f t="shared" si="8"/>
        <v>95.240346433770014</v>
      </c>
      <c r="N106" s="10">
        <f t="shared" si="9"/>
        <v>19203.7</v>
      </c>
      <c r="O106" s="10">
        <f t="shared" si="10"/>
        <v>687</v>
      </c>
      <c r="P106" s="10">
        <f t="shared" si="11"/>
        <v>0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153.20000000000002</v>
      </c>
      <c r="F107" s="10">
        <v>138.55329</v>
      </c>
      <c r="G107" s="10">
        <v>0</v>
      </c>
      <c r="H107" s="10">
        <v>0</v>
      </c>
      <c r="I107" s="10">
        <v>138.55329</v>
      </c>
      <c r="J107" s="10">
        <v>138.55329</v>
      </c>
      <c r="K107" s="10">
        <f t="shared" si="6"/>
        <v>14.646710000000013</v>
      </c>
      <c r="L107" s="10">
        <f t="shared" si="7"/>
        <v>4086.3467099999998</v>
      </c>
      <c r="M107" s="10">
        <f t="shared" si="8"/>
        <v>90.439484334203641</v>
      </c>
      <c r="N107" s="10">
        <f t="shared" si="9"/>
        <v>4224.8999999999996</v>
      </c>
      <c r="O107" s="10">
        <f t="shared" si="10"/>
        <v>153.20000000000002</v>
      </c>
      <c r="P107" s="10">
        <f t="shared" si="11"/>
        <v>0</v>
      </c>
    </row>
    <row r="108" spans="1:16">
      <c r="A108" s="8" t="s">
        <v>27</v>
      </c>
      <c r="B108" s="9" t="s">
        <v>28</v>
      </c>
      <c r="C108" s="10">
        <v>1279.8</v>
      </c>
      <c r="D108" s="10">
        <v>1459.7560000000001</v>
      </c>
      <c r="E108" s="10">
        <v>123.15600000000001</v>
      </c>
      <c r="F108" s="10">
        <v>15.713750000000001</v>
      </c>
      <c r="G108" s="10">
        <v>0</v>
      </c>
      <c r="H108" s="10">
        <v>42.153129999999997</v>
      </c>
      <c r="I108" s="10">
        <v>0</v>
      </c>
      <c r="J108" s="10">
        <v>0</v>
      </c>
      <c r="K108" s="10">
        <f t="shared" si="6"/>
        <v>107.44225</v>
      </c>
      <c r="L108" s="10">
        <f t="shared" si="7"/>
        <v>1444.0422500000002</v>
      </c>
      <c r="M108" s="10">
        <f t="shared" si="8"/>
        <v>12.759224073532755</v>
      </c>
      <c r="N108" s="10">
        <f t="shared" si="9"/>
        <v>1417.6028700000002</v>
      </c>
      <c r="O108" s="10">
        <f t="shared" si="10"/>
        <v>81.002870000000001</v>
      </c>
      <c r="P108" s="10">
        <f t="shared" si="11"/>
        <v>34.227427003150474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10.9</v>
      </c>
      <c r="M109" s="10">
        <f t="shared" si="8"/>
        <v>0</v>
      </c>
      <c r="N109" s="10">
        <f t="shared" si="9"/>
        <v>10.9</v>
      </c>
      <c r="O109" s="10">
        <f t="shared" si="10"/>
        <v>0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323.40000000000003</v>
      </c>
      <c r="F110" s="10">
        <v>117.2535</v>
      </c>
      <c r="G110" s="10">
        <v>0</v>
      </c>
      <c r="H110" s="10">
        <v>124.91610000000001</v>
      </c>
      <c r="I110" s="10">
        <v>0</v>
      </c>
      <c r="J110" s="10">
        <v>0</v>
      </c>
      <c r="K110" s="10">
        <f t="shared" si="6"/>
        <v>206.14650000000003</v>
      </c>
      <c r="L110" s="10">
        <f t="shared" si="7"/>
        <v>2672.5465000000004</v>
      </c>
      <c r="M110" s="10">
        <f t="shared" si="8"/>
        <v>36.256493506493506</v>
      </c>
      <c r="N110" s="10">
        <f t="shared" si="9"/>
        <v>2664.8839000000003</v>
      </c>
      <c r="O110" s="10">
        <f t="shared" si="10"/>
        <v>198.48390000000001</v>
      </c>
      <c r="P110" s="10">
        <f t="shared" si="11"/>
        <v>38.625881261595545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34.090000000000003</v>
      </c>
      <c r="F111" s="10">
        <v>0.26</v>
      </c>
      <c r="G111" s="10">
        <v>0</v>
      </c>
      <c r="H111" s="10">
        <v>3.3200000000000003</v>
      </c>
      <c r="I111" s="10">
        <v>0</v>
      </c>
      <c r="J111" s="10">
        <v>0</v>
      </c>
      <c r="K111" s="10">
        <f t="shared" si="6"/>
        <v>33.830000000000005</v>
      </c>
      <c r="L111" s="10">
        <f t="shared" si="7"/>
        <v>261.34000000000003</v>
      </c>
      <c r="M111" s="10">
        <f t="shared" si="8"/>
        <v>0.76268700498679964</v>
      </c>
      <c r="N111" s="10">
        <f t="shared" si="9"/>
        <v>258.28000000000003</v>
      </c>
      <c r="O111" s="10">
        <f t="shared" si="10"/>
        <v>30.770000000000003</v>
      </c>
      <c r="P111" s="10">
        <f t="shared" si="11"/>
        <v>9.738926371369903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598.41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598.41</v>
      </c>
      <c r="M112" s="10">
        <f t="shared" si="8"/>
        <v>0</v>
      </c>
      <c r="N112" s="10">
        <f t="shared" si="9"/>
        <v>598.41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5.5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5.5</v>
      </c>
      <c r="L113" s="10">
        <f t="shared" si="7"/>
        <v>74.540000000000006</v>
      </c>
      <c r="M113" s="10">
        <f t="shared" si="8"/>
        <v>0</v>
      </c>
      <c r="N113" s="10">
        <f t="shared" si="9"/>
        <v>74.540000000000006</v>
      </c>
      <c r="O113" s="10">
        <f t="shared" si="10"/>
        <v>5.5</v>
      </c>
      <c r="P113" s="10">
        <f t="shared" si="11"/>
        <v>0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14.1</v>
      </c>
      <c r="F114" s="10">
        <v>1.72594</v>
      </c>
      <c r="G114" s="10">
        <v>0</v>
      </c>
      <c r="H114" s="10">
        <v>3.4372199999999999</v>
      </c>
      <c r="I114" s="10">
        <v>0</v>
      </c>
      <c r="J114" s="10">
        <v>0</v>
      </c>
      <c r="K114" s="10">
        <f t="shared" si="6"/>
        <v>12.37406</v>
      </c>
      <c r="L114" s="10">
        <f t="shared" si="7"/>
        <v>404.17406000000005</v>
      </c>
      <c r="M114" s="10">
        <f t="shared" si="8"/>
        <v>12.240709219858156</v>
      </c>
      <c r="N114" s="10">
        <f t="shared" si="9"/>
        <v>402.46278000000001</v>
      </c>
      <c r="O114" s="10">
        <f t="shared" si="10"/>
        <v>10.66278</v>
      </c>
      <c r="P114" s="10">
        <f t="shared" si="11"/>
        <v>24.377446808510641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3.5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3.5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3.5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0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111712.40000000002</v>
      </c>
      <c r="E118" s="7">
        <v>3539.1000000000004</v>
      </c>
      <c r="F118" s="7">
        <v>2422.8119200000001</v>
      </c>
      <c r="G118" s="7">
        <v>0</v>
      </c>
      <c r="H118" s="7">
        <v>2364.4653799999996</v>
      </c>
      <c r="I118" s="7">
        <v>608.94050000000004</v>
      </c>
      <c r="J118" s="7">
        <v>608.94050000000004</v>
      </c>
      <c r="K118" s="7">
        <f t="shared" si="6"/>
        <v>1116.2880800000003</v>
      </c>
      <c r="L118" s="7">
        <f t="shared" si="7"/>
        <v>109289.58808000002</v>
      </c>
      <c r="M118" s="7">
        <f t="shared" si="8"/>
        <v>68.458419372156754</v>
      </c>
      <c r="N118" s="7">
        <f t="shared" si="9"/>
        <v>109347.93462000003</v>
      </c>
      <c r="O118" s="7">
        <f t="shared" si="10"/>
        <v>1174.6346200000007</v>
      </c>
      <c r="P118" s="7">
        <f t="shared" si="11"/>
        <v>66.809792885196785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2320</v>
      </c>
      <c r="F119" s="10">
        <v>1999.7976000000001</v>
      </c>
      <c r="G119" s="10">
        <v>0</v>
      </c>
      <c r="H119" s="10">
        <v>1495.98921</v>
      </c>
      <c r="I119" s="10">
        <v>503.80839000000003</v>
      </c>
      <c r="J119" s="10">
        <v>503.80839000000003</v>
      </c>
      <c r="K119" s="10">
        <f t="shared" si="6"/>
        <v>320.2023999999999</v>
      </c>
      <c r="L119" s="10">
        <f t="shared" si="7"/>
        <v>63194.502400000005</v>
      </c>
      <c r="M119" s="10">
        <f t="shared" si="8"/>
        <v>86.198172413793102</v>
      </c>
      <c r="N119" s="10">
        <f t="shared" si="9"/>
        <v>63698.310790000003</v>
      </c>
      <c r="O119" s="10">
        <f t="shared" si="10"/>
        <v>824.01079000000004</v>
      </c>
      <c r="P119" s="10">
        <f t="shared" si="11"/>
        <v>64.482293534482764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510.40000000000003</v>
      </c>
      <c r="F120" s="10">
        <v>407.72823999999997</v>
      </c>
      <c r="G120" s="10">
        <v>0</v>
      </c>
      <c r="H120" s="10">
        <v>302.59613000000002</v>
      </c>
      <c r="I120" s="10">
        <v>105.13211</v>
      </c>
      <c r="J120" s="10">
        <v>105.13211</v>
      </c>
      <c r="K120" s="10">
        <f t="shared" si="6"/>
        <v>102.67176000000006</v>
      </c>
      <c r="L120" s="10">
        <f t="shared" si="7"/>
        <v>13934.77176</v>
      </c>
      <c r="M120" s="10">
        <f t="shared" si="8"/>
        <v>79.884059561128524</v>
      </c>
      <c r="N120" s="10">
        <f t="shared" si="9"/>
        <v>14039.90387</v>
      </c>
      <c r="O120" s="10">
        <f t="shared" si="10"/>
        <v>207.80387000000002</v>
      </c>
      <c r="P120" s="10">
        <f t="shared" si="11"/>
        <v>59.286075626959246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341.6</v>
      </c>
      <c r="E121" s="10">
        <v>190.6</v>
      </c>
      <c r="F121" s="10">
        <v>4.54908</v>
      </c>
      <c r="G121" s="10">
        <v>0</v>
      </c>
      <c r="H121" s="10">
        <v>4.54908</v>
      </c>
      <c r="I121" s="10">
        <v>0</v>
      </c>
      <c r="J121" s="10">
        <v>0</v>
      </c>
      <c r="K121" s="10">
        <f t="shared" si="6"/>
        <v>186.05091999999999</v>
      </c>
      <c r="L121" s="10">
        <f t="shared" si="7"/>
        <v>337.05092000000002</v>
      </c>
      <c r="M121" s="10">
        <f t="shared" si="8"/>
        <v>2.3867156348373562</v>
      </c>
      <c r="N121" s="10">
        <f t="shared" si="9"/>
        <v>337.05092000000002</v>
      </c>
      <c r="O121" s="10">
        <f t="shared" si="10"/>
        <v>186.05091999999999</v>
      </c>
      <c r="P121" s="10">
        <f t="shared" si="11"/>
        <v>2.3867156348373562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2</v>
      </c>
      <c r="F122" s="10">
        <v>1.4370000000000001</v>
      </c>
      <c r="G122" s="10">
        <v>0</v>
      </c>
      <c r="H122" s="10">
        <v>1.4370000000000001</v>
      </c>
      <c r="I122" s="10">
        <v>0</v>
      </c>
      <c r="J122" s="10">
        <v>0</v>
      </c>
      <c r="K122" s="10">
        <f t="shared" si="6"/>
        <v>0.56299999999999994</v>
      </c>
      <c r="L122" s="10">
        <f t="shared" si="7"/>
        <v>19.863</v>
      </c>
      <c r="M122" s="10">
        <f t="shared" si="8"/>
        <v>71.850000000000009</v>
      </c>
      <c r="N122" s="10">
        <f t="shared" si="9"/>
        <v>19.863</v>
      </c>
      <c r="O122" s="10">
        <f t="shared" si="10"/>
        <v>0.56299999999999994</v>
      </c>
      <c r="P122" s="10">
        <f t="shared" si="11"/>
        <v>71.850000000000009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292.40000000000003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292.40000000000003</v>
      </c>
      <c r="L123" s="10">
        <f t="shared" si="7"/>
        <v>3722</v>
      </c>
      <c r="M123" s="10">
        <f t="shared" si="8"/>
        <v>0</v>
      </c>
      <c r="N123" s="10">
        <f t="shared" si="9"/>
        <v>3722</v>
      </c>
      <c r="O123" s="10">
        <f t="shared" si="10"/>
        <v>292.40000000000003</v>
      </c>
      <c r="P123" s="10">
        <f t="shared" si="11"/>
        <v>0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4.3</v>
      </c>
      <c r="L124" s="10">
        <f t="shared" si="7"/>
        <v>51.6</v>
      </c>
      <c r="M124" s="10">
        <f t="shared" si="8"/>
        <v>0</v>
      </c>
      <c r="N124" s="10">
        <f t="shared" si="9"/>
        <v>51.6</v>
      </c>
      <c r="O124" s="10">
        <f t="shared" si="10"/>
        <v>4.3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33.5</v>
      </c>
      <c r="F126" s="10">
        <v>9.3000000000000007</v>
      </c>
      <c r="G126" s="10">
        <v>0</v>
      </c>
      <c r="H126" s="10">
        <v>9.3000000000000007</v>
      </c>
      <c r="I126" s="10">
        <v>0</v>
      </c>
      <c r="J126" s="10">
        <v>0</v>
      </c>
      <c r="K126" s="10">
        <f t="shared" si="6"/>
        <v>24.2</v>
      </c>
      <c r="L126" s="10">
        <f t="shared" si="7"/>
        <v>588.80000000000007</v>
      </c>
      <c r="M126" s="10">
        <f t="shared" si="8"/>
        <v>27.761194029850749</v>
      </c>
      <c r="N126" s="10">
        <f t="shared" si="9"/>
        <v>588.80000000000007</v>
      </c>
      <c r="O126" s="10">
        <f t="shared" si="10"/>
        <v>24.2</v>
      </c>
      <c r="P126" s="10">
        <f t="shared" si="11"/>
        <v>27.761194029850749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130</v>
      </c>
      <c r="F127" s="10">
        <v>0</v>
      </c>
      <c r="G127" s="10">
        <v>0</v>
      </c>
      <c r="H127" s="10">
        <v>10</v>
      </c>
      <c r="I127" s="10">
        <v>0</v>
      </c>
      <c r="J127" s="10">
        <v>0</v>
      </c>
      <c r="K127" s="10">
        <f t="shared" si="6"/>
        <v>130</v>
      </c>
      <c r="L127" s="10">
        <f t="shared" si="7"/>
        <v>2851.8</v>
      </c>
      <c r="M127" s="10">
        <f t="shared" si="8"/>
        <v>0</v>
      </c>
      <c r="N127" s="10">
        <f t="shared" si="9"/>
        <v>2841.8</v>
      </c>
      <c r="O127" s="10">
        <f t="shared" si="10"/>
        <v>120</v>
      </c>
      <c r="P127" s="10">
        <f t="shared" si="11"/>
        <v>7.6923076923076925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18.100000000000001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18.100000000000001</v>
      </c>
      <c r="L128" s="10">
        <f t="shared" si="7"/>
        <v>108.8</v>
      </c>
      <c r="M128" s="10">
        <f t="shared" si="8"/>
        <v>0</v>
      </c>
      <c r="N128" s="10">
        <f t="shared" si="9"/>
        <v>108.8</v>
      </c>
      <c r="O128" s="10">
        <f t="shared" si="10"/>
        <v>18.100000000000001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0</v>
      </c>
      <c r="F129" s="10">
        <v>0</v>
      </c>
      <c r="G129" s="10">
        <v>0</v>
      </c>
      <c r="H129" s="10">
        <v>540.59395999999992</v>
      </c>
      <c r="I129" s="10">
        <v>0</v>
      </c>
      <c r="J129" s="10">
        <v>0</v>
      </c>
      <c r="K129" s="10">
        <f t="shared" si="6"/>
        <v>0</v>
      </c>
      <c r="L129" s="10">
        <f t="shared" si="7"/>
        <v>13093.300000000001</v>
      </c>
      <c r="M129" s="10">
        <f t="shared" si="8"/>
        <v>0</v>
      </c>
      <c r="N129" s="10">
        <f t="shared" si="9"/>
        <v>12552.706040000001</v>
      </c>
      <c r="O129" s="10">
        <f t="shared" si="10"/>
        <v>-540.59395999999992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37.800000000000004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37.800000000000004</v>
      </c>
      <c r="L130" s="10">
        <f t="shared" si="7"/>
        <v>1006.4</v>
      </c>
      <c r="M130" s="10">
        <f t="shared" si="8"/>
        <v>0</v>
      </c>
      <c r="N130" s="10">
        <f t="shared" si="9"/>
        <v>1006.4</v>
      </c>
      <c r="O130" s="10">
        <f t="shared" si="10"/>
        <v>37.800000000000004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484.85200000000003</v>
      </c>
      <c r="F131" s="7">
        <v>344.98162000000002</v>
      </c>
      <c r="G131" s="7">
        <v>0</v>
      </c>
      <c r="H131" s="7">
        <v>63</v>
      </c>
      <c r="I131" s="7">
        <v>289.98162000000002</v>
      </c>
      <c r="J131" s="7">
        <v>289.98162000000002</v>
      </c>
      <c r="K131" s="7">
        <f t="shared" si="6"/>
        <v>139.87038000000001</v>
      </c>
      <c r="L131" s="7">
        <f t="shared" si="7"/>
        <v>7824.6183799999999</v>
      </c>
      <c r="M131" s="7">
        <f t="shared" si="8"/>
        <v>71.151943273411263</v>
      </c>
      <c r="N131" s="7">
        <f t="shared" si="9"/>
        <v>8106.6</v>
      </c>
      <c r="O131" s="7">
        <f t="shared" si="10"/>
        <v>421.85200000000003</v>
      </c>
      <c r="P131" s="7">
        <f t="shared" si="11"/>
        <v>12.99365579599548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203.9</v>
      </c>
      <c r="F132" s="10">
        <v>241.05283</v>
      </c>
      <c r="G132" s="10">
        <v>0</v>
      </c>
      <c r="H132" s="10">
        <v>0</v>
      </c>
      <c r="I132" s="10">
        <v>241.05283</v>
      </c>
      <c r="J132" s="10">
        <v>241.05283</v>
      </c>
      <c r="K132" s="10">
        <f t="shared" si="6"/>
        <v>-37.152829999999994</v>
      </c>
      <c r="L132" s="10">
        <f t="shared" si="7"/>
        <v>5013.2471700000006</v>
      </c>
      <c r="M132" s="10">
        <f t="shared" si="8"/>
        <v>118.22110348209907</v>
      </c>
      <c r="N132" s="10">
        <f t="shared" si="9"/>
        <v>5254.3</v>
      </c>
      <c r="O132" s="10">
        <f t="shared" si="10"/>
        <v>203.9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44.800000000000004</v>
      </c>
      <c r="F133" s="10">
        <v>48.928789999999999</v>
      </c>
      <c r="G133" s="10">
        <v>0</v>
      </c>
      <c r="H133" s="10">
        <v>0</v>
      </c>
      <c r="I133" s="10">
        <v>48.928789999999999</v>
      </c>
      <c r="J133" s="10">
        <v>48.928789999999999</v>
      </c>
      <c r="K133" s="10">
        <f t="shared" si="6"/>
        <v>-4.1287899999999951</v>
      </c>
      <c r="L133" s="10">
        <f t="shared" si="7"/>
        <v>1107.0712100000001</v>
      </c>
      <c r="M133" s="10">
        <f t="shared" si="8"/>
        <v>109.21604910714284</v>
      </c>
      <c r="N133" s="10">
        <f t="shared" si="9"/>
        <v>1156</v>
      </c>
      <c r="O133" s="10">
        <f t="shared" si="10"/>
        <v>44.800000000000004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124.188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124.188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124.188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82.100000000000009</v>
      </c>
      <c r="L135" s="10">
        <f t="shared" si="13"/>
        <v>738.89300000000003</v>
      </c>
      <c r="M135" s="10">
        <f t="shared" si="14"/>
        <v>0</v>
      </c>
      <c r="N135" s="10">
        <f t="shared" si="15"/>
        <v>738.89300000000003</v>
      </c>
      <c r="O135" s="10">
        <f t="shared" si="16"/>
        <v>82.100000000000009</v>
      </c>
      <c r="P135" s="10">
        <f t="shared" si="17"/>
        <v>0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13.964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13.964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13.964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0.2</v>
      </c>
      <c r="L138" s="10">
        <f t="shared" si="13"/>
        <v>3.6</v>
      </c>
      <c r="M138" s="10">
        <f t="shared" si="14"/>
        <v>0</v>
      </c>
      <c r="N138" s="10">
        <f t="shared" si="15"/>
        <v>3.6</v>
      </c>
      <c r="O138" s="10">
        <f t="shared" si="16"/>
        <v>0.2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0.70000000000000007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0.70000000000000007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0.70000000000000007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15</v>
      </c>
      <c r="F140" s="10">
        <v>55</v>
      </c>
      <c r="G140" s="10">
        <v>0</v>
      </c>
      <c r="H140" s="10">
        <v>63</v>
      </c>
      <c r="I140" s="10">
        <v>0</v>
      </c>
      <c r="J140" s="10">
        <v>0</v>
      </c>
      <c r="K140" s="10">
        <f t="shared" si="12"/>
        <v>-40</v>
      </c>
      <c r="L140" s="10">
        <f t="shared" si="13"/>
        <v>448.2</v>
      </c>
      <c r="M140" s="10">
        <f t="shared" si="14"/>
        <v>366.66666666666663</v>
      </c>
      <c r="N140" s="10">
        <f t="shared" si="15"/>
        <v>440.2</v>
      </c>
      <c r="O140" s="10">
        <f t="shared" si="16"/>
        <v>-48</v>
      </c>
      <c r="P140" s="10">
        <f t="shared" si="17"/>
        <v>420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764.2</v>
      </c>
      <c r="F141" s="7">
        <v>525.78307000000007</v>
      </c>
      <c r="G141" s="7">
        <v>0</v>
      </c>
      <c r="H141" s="7">
        <v>0</v>
      </c>
      <c r="I141" s="7">
        <v>526.77230000000009</v>
      </c>
      <c r="J141" s="7">
        <v>525.78307000000007</v>
      </c>
      <c r="K141" s="7">
        <f t="shared" si="12"/>
        <v>238.41692999999998</v>
      </c>
      <c r="L141" s="7">
        <f t="shared" si="13"/>
        <v>11420.016929999998</v>
      </c>
      <c r="M141" s="7">
        <f t="shared" si="14"/>
        <v>68.801762627584409</v>
      </c>
      <c r="N141" s="7">
        <f t="shared" si="15"/>
        <v>11945.799999999997</v>
      </c>
      <c r="O141" s="7">
        <f t="shared" si="16"/>
        <v>764.2</v>
      </c>
      <c r="P141" s="7">
        <f t="shared" si="17"/>
        <v>0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582.70000000000005</v>
      </c>
      <c r="F142" s="10">
        <v>435.93751000000003</v>
      </c>
      <c r="G142" s="10">
        <v>0</v>
      </c>
      <c r="H142" s="10">
        <v>0</v>
      </c>
      <c r="I142" s="10">
        <v>435.93751000000003</v>
      </c>
      <c r="J142" s="10">
        <v>435.93751000000003</v>
      </c>
      <c r="K142" s="10">
        <f t="shared" si="12"/>
        <v>146.76249000000001</v>
      </c>
      <c r="L142" s="10">
        <f t="shared" si="13"/>
        <v>8805.8624900000013</v>
      </c>
      <c r="M142" s="10">
        <f t="shared" si="14"/>
        <v>74.813370516560838</v>
      </c>
      <c r="N142" s="10">
        <f t="shared" si="15"/>
        <v>9241.8000000000011</v>
      </c>
      <c r="O142" s="10">
        <f t="shared" si="16"/>
        <v>582.70000000000005</v>
      </c>
      <c r="P142" s="10">
        <f t="shared" si="17"/>
        <v>0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128.30000000000001</v>
      </c>
      <c r="F143" s="10">
        <v>89.845560000000006</v>
      </c>
      <c r="G143" s="10">
        <v>0</v>
      </c>
      <c r="H143" s="10">
        <v>0</v>
      </c>
      <c r="I143" s="10">
        <v>89.845560000000006</v>
      </c>
      <c r="J143" s="10">
        <v>89.845560000000006</v>
      </c>
      <c r="K143" s="10">
        <f t="shared" si="12"/>
        <v>38.454440000000005</v>
      </c>
      <c r="L143" s="10">
        <f t="shared" si="13"/>
        <v>1943.5544400000001</v>
      </c>
      <c r="M143" s="10">
        <f t="shared" si="14"/>
        <v>70.027716289945445</v>
      </c>
      <c r="N143" s="10">
        <f t="shared" si="15"/>
        <v>2033.4</v>
      </c>
      <c r="O143" s="10">
        <f t="shared" si="16"/>
        <v>128.30000000000001</v>
      </c>
      <c r="P143" s="10">
        <f t="shared" si="17"/>
        <v>0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21.6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21.6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21.6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25</v>
      </c>
      <c r="F145" s="10">
        <v>0</v>
      </c>
      <c r="G145" s="10">
        <v>0</v>
      </c>
      <c r="H145" s="10">
        <v>0</v>
      </c>
      <c r="I145" s="10">
        <v>0.41193000000000002</v>
      </c>
      <c r="J145" s="10">
        <v>0</v>
      </c>
      <c r="K145" s="10">
        <f t="shared" si="12"/>
        <v>25</v>
      </c>
      <c r="L145" s="10">
        <f t="shared" si="13"/>
        <v>241.5</v>
      </c>
      <c r="M145" s="10">
        <f t="shared" si="14"/>
        <v>0</v>
      </c>
      <c r="N145" s="10">
        <f t="shared" si="15"/>
        <v>241.5</v>
      </c>
      <c r="O145" s="10">
        <f t="shared" si="16"/>
        <v>25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0</v>
      </c>
      <c r="G147" s="10">
        <v>0</v>
      </c>
      <c r="H147" s="10">
        <v>0</v>
      </c>
      <c r="I147" s="10">
        <v>0.15542</v>
      </c>
      <c r="J147" s="10">
        <v>0</v>
      </c>
      <c r="K147" s="10">
        <f t="shared" si="12"/>
        <v>0.8</v>
      </c>
      <c r="L147" s="10">
        <f t="shared" si="13"/>
        <v>12.3</v>
      </c>
      <c r="M147" s="10">
        <f t="shared" si="14"/>
        <v>0</v>
      </c>
      <c r="N147" s="10">
        <f t="shared" si="15"/>
        <v>12.3</v>
      </c>
      <c r="O147" s="10">
        <f t="shared" si="16"/>
        <v>0.8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5.6000000000000005</v>
      </c>
      <c r="F148" s="10">
        <v>0</v>
      </c>
      <c r="G148" s="10">
        <v>0</v>
      </c>
      <c r="H148" s="10">
        <v>0</v>
      </c>
      <c r="I148" s="10">
        <v>0.42187999999999998</v>
      </c>
      <c r="J148" s="10">
        <v>0</v>
      </c>
      <c r="K148" s="10">
        <f t="shared" si="12"/>
        <v>5.6000000000000005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5.6000000000000005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3.62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3.62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3.62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3.62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3.62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3.62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357.36399999999998</v>
      </c>
      <c r="F153" s="7">
        <v>120.25498</v>
      </c>
      <c r="G153" s="7">
        <v>0</v>
      </c>
      <c r="H153" s="7">
        <v>2.06</v>
      </c>
      <c r="I153" s="7">
        <v>118.19498</v>
      </c>
      <c r="J153" s="7">
        <v>118.19498</v>
      </c>
      <c r="K153" s="7">
        <f t="shared" si="12"/>
        <v>237.10901999999999</v>
      </c>
      <c r="L153" s="7">
        <f t="shared" si="13"/>
        <v>7310.5450199999996</v>
      </c>
      <c r="M153" s="7">
        <f t="shared" si="14"/>
        <v>33.650557974502192</v>
      </c>
      <c r="N153" s="7">
        <f t="shared" si="15"/>
        <v>7428.7399999999989</v>
      </c>
      <c r="O153" s="7">
        <f t="shared" si="16"/>
        <v>355.30399999999997</v>
      </c>
      <c r="P153" s="7">
        <f t="shared" si="17"/>
        <v>0.57644306645325216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194.91</v>
      </c>
      <c r="F154" s="10">
        <v>97.080719999999999</v>
      </c>
      <c r="G154" s="10">
        <v>0</v>
      </c>
      <c r="H154" s="10">
        <v>0</v>
      </c>
      <c r="I154" s="10">
        <v>97.080719999999999</v>
      </c>
      <c r="J154" s="10">
        <v>97.080719999999999</v>
      </c>
      <c r="K154" s="10">
        <f t="shared" si="12"/>
        <v>97.829279999999997</v>
      </c>
      <c r="L154" s="10">
        <f t="shared" si="13"/>
        <v>4219.9192800000001</v>
      </c>
      <c r="M154" s="10">
        <f t="shared" si="14"/>
        <v>49.807972910574108</v>
      </c>
      <c r="N154" s="10">
        <f t="shared" si="15"/>
        <v>4317</v>
      </c>
      <c r="O154" s="10">
        <f t="shared" si="16"/>
        <v>194.91</v>
      </c>
      <c r="P154" s="10">
        <f t="shared" si="17"/>
        <v>0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43.012</v>
      </c>
      <c r="F155" s="10">
        <v>21.114259999999998</v>
      </c>
      <c r="G155" s="10">
        <v>0</v>
      </c>
      <c r="H155" s="10">
        <v>0</v>
      </c>
      <c r="I155" s="10">
        <v>21.114259999999998</v>
      </c>
      <c r="J155" s="10">
        <v>21.114259999999998</v>
      </c>
      <c r="K155" s="10">
        <f t="shared" si="12"/>
        <v>21.897740000000002</v>
      </c>
      <c r="L155" s="10">
        <f t="shared" si="13"/>
        <v>928.78574000000003</v>
      </c>
      <c r="M155" s="10">
        <f t="shared" si="14"/>
        <v>49.089230912303542</v>
      </c>
      <c r="N155" s="10">
        <f t="shared" si="15"/>
        <v>949.9</v>
      </c>
      <c r="O155" s="10">
        <f t="shared" si="16"/>
        <v>43.012</v>
      </c>
      <c r="P155" s="10">
        <f t="shared" si="17"/>
        <v>0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90.7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90.7</v>
      </c>
      <c r="L156" s="10">
        <f t="shared" si="13"/>
        <v>1178.4000000000001</v>
      </c>
      <c r="M156" s="10">
        <f t="shared" si="14"/>
        <v>0</v>
      </c>
      <c r="N156" s="10">
        <f t="shared" si="15"/>
        <v>1178.4000000000001</v>
      </c>
      <c r="O156" s="10">
        <f t="shared" si="16"/>
        <v>90.7</v>
      </c>
      <c r="P156" s="10">
        <f t="shared" si="17"/>
        <v>0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22.56</v>
      </c>
      <c r="F157" s="10">
        <v>2.06</v>
      </c>
      <c r="G157" s="10">
        <v>0</v>
      </c>
      <c r="H157" s="10">
        <v>2.06</v>
      </c>
      <c r="I157" s="10">
        <v>0</v>
      </c>
      <c r="J157" s="10">
        <v>0</v>
      </c>
      <c r="K157" s="10">
        <f t="shared" si="12"/>
        <v>20.5</v>
      </c>
      <c r="L157" s="10">
        <f t="shared" si="13"/>
        <v>764.82</v>
      </c>
      <c r="M157" s="10">
        <f t="shared" si="14"/>
        <v>9.1312056737588652</v>
      </c>
      <c r="N157" s="10">
        <f t="shared" si="15"/>
        <v>764.82</v>
      </c>
      <c r="O157" s="10">
        <f t="shared" si="16"/>
        <v>20.5</v>
      </c>
      <c r="P157" s="10">
        <f t="shared" si="17"/>
        <v>9.1312056737588652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0.318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0.318</v>
      </c>
      <c r="L160" s="10">
        <f t="shared" si="13"/>
        <v>3.9</v>
      </c>
      <c r="M160" s="10">
        <f t="shared" si="14"/>
        <v>0</v>
      </c>
      <c r="N160" s="10">
        <f t="shared" si="15"/>
        <v>3.9</v>
      </c>
      <c r="O160" s="10">
        <f t="shared" si="16"/>
        <v>0.318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4.7839999999999998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4.7839999999999998</v>
      </c>
      <c r="L161" s="10">
        <f t="shared" si="13"/>
        <v>28.5</v>
      </c>
      <c r="M161" s="10">
        <f t="shared" si="14"/>
        <v>0</v>
      </c>
      <c r="N161" s="10">
        <f t="shared" si="15"/>
        <v>28.5</v>
      </c>
      <c r="O161" s="10">
        <f t="shared" si="16"/>
        <v>4.7839999999999998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1.08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1.08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1.08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9560.7410000000018</v>
      </c>
      <c r="E164" s="7">
        <v>282.84100000000001</v>
      </c>
      <c r="F164" s="7">
        <v>231.24669999999998</v>
      </c>
      <c r="G164" s="7">
        <v>0</v>
      </c>
      <c r="H164" s="7">
        <v>0</v>
      </c>
      <c r="I164" s="7">
        <v>231.24669999999998</v>
      </c>
      <c r="J164" s="7">
        <v>231.24669999999998</v>
      </c>
      <c r="K164" s="7">
        <f t="shared" si="12"/>
        <v>51.594300000000032</v>
      </c>
      <c r="L164" s="7">
        <f t="shared" si="13"/>
        <v>9329.4943000000021</v>
      </c>
      <c r="M164" s="7">
        <f t="shared" si="14"/>
        <v>81.758549856633223</v>
      </c>
      <c r="N164" s="7">
        <f t="shared" si="15"/>
        <v>9560.7410000000018</v>
      </c>
      <c r="O164" s="7">
        <f t="shared" si="16"/>
        <v>282.84100000000001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198.9</v>
      </c>
      <c r="F165" s="10">
        <v>196.01770999999999</v>
      </c>
      <c r="G165" s="10">
        <v>0</v>
      </c>
      <c r="H165" s="10">
        <v>0</v>
      </c>
      <c r="I165" s="10">
        <v>196.01770999999999</v>
      </c>
      <c r="J165" s="10">
        <v>196.01770999999999</v>
      </c>
      <c r="K165" s="10">
        <f t="shared" si="12"/>
        <v>2.8822900000000118</v>
      </c>
      <c r="L165" s="10">
        <f t="shared" si="13"/>
        <v>6172.5822900000003</v>
      </c>
      <c r="M165" s="10">
        <f t="shared" si="14"/>
        <v>98.55088486676722</v>
      </c>
      <c r="N165" s="10">
        <f t="shared" si="15"/>
        <v>6368.6</v>
      </c>
      <c r="O165" s="10">
        <f t="shared" si="16"/>
        <v>198.9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43.800000000000004</v>
      </c>
      <c r="F166" s="10">
        <v>35.228989999999996</v>
      </c>
      <c r="G166" s="10">
        <v>0</v>
      </c>
      <c r="H166" s="10">
        <v>0</v>
      </c>
      <c r="I166" s="10">
        <v>35.228989999999996</v>
      </c>
      <c r="J166" s="10">
        <v>35.228989999999996</v>
      </c>
      <c r="K166" s="10">
        <f t="shared" si="12"/>
        <v>8.5710100000000082</v>
      </c>
      <c r="L166" s="10">
        <f t="shared" si="13"/>
        <v>1365.8710100000001</v>
      </c>
      <c r="M166" s="10">
        <f t="shared" si="14"/>
        <v>80.431484018264825</v>
      </c>
      <c r="N166" s="10">
        <f t="shared" si="15"/>
        <v>1401.1000000000001</v>
      </c>
      <c r="O166" s="10">
        <f t="shared" si="16"/>
        <v>43.800000000000004</v>
      </c>
      <c r="P166" s="10">
        <f t="shared" si="17"/>
        <v>0</v>
      </c>
    </row>
    <row r="167" spans="1:16">
      <c r="A167" s="8" t="s">
        <v>27</v>
      </c>
      <c r="B167" s="9" t="s">
        <v>28</v>
      </c>
      <c r="C167" s="10">
        <v>189.4</v>
      </c>
      <c r="D167" s="10">
        <v>276.64100000000002</v>
      </c>
      <c r="E167" s="10">
        <v>16.641000000000002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16.641000000000002</v>
      </c>
      <c r="L167" s="10">
        <f t="shared" si="13"/>
        <v>276.64100000000002</v>
      </c>
      <c r="M167" s="10">
        <f t="shared" si="14"/>
        <v>0</v>
      </c>
      <c r="N167" s="10">
        <f t="shared" si="15"/>
        <v>276.64100000000002</v>
      </c>
      <c r="O167" s="10">
        <f t="shared" si="16"/>
        <v>16.641000000000002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14.8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14.8</v>
      </c>
      <c r="L169" s="10">
        <f t="shared" si="13"/>
        <v>794.07</v>
      </c>
      <c r="M169" s="10">
        <f t="shared" si="14"/>
        <v>0</v>
      </c>
      <c r="N169" s="10">
        <f t="shared" si="15"/>
        <v>794.07</v>
      </c>
      <c r="O169" s="10">
        <f t="shared" si="16"/>
        <v>14.8</v>
      </c>
      <c r="P169" s="10">
        <f t="shared" si="17"/>
        <v>0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1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355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355</v>
      </c>
      <c r="M171" s="10">
        <f t="shared" si="14"/>
        <v>0</v>
      </c>
      <c r="N171" s="10">
        <f t="shared" si="15"/>
        <v>355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2.6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2.6</v>
      </c>
      <c r="L172" s="10">
        <f t="shared" si="13"/>
        <v>35.1</v>
      </c>
      <c r="M172" s="10">
        <f t="shared" si="14"/>
        <v>0</v>
      </c>
      <c r="N172" s="10">
        <f t="shared" si="15"/>
        <v>35.1</v>
      </c>
      <c r="O172" s="10">
        <f t="shared" si="16"/>
        <v>2.6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4.9000000000000004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4.9000000000000004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4.9000000000000004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0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0.2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0.2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0.2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167922.59220000001</v>
      </c>
      <c r="E178" s="7">
        <v>5142.6539999999995</v>
      </c>
      <c r="F178" s="7">
        <v>692.96670999999992</v>
      </c>
      <c r="G178" s="7">
        <v>28.93291</v>
      </c>
      <c r="H178" s="7">
        <v>1035.0446499999998</v>
      </c>
      <c r="I178" s="7">
        <v>472.64140999999995</v>
      </c>
      <c r="J178" s="7">
        <v>1459.2382600000001</v>
      </c>
      <c r="K178" s="7">
        <f t="shared" si="12"/>
        <v>4449.6872899999998</v>
      </c>
      <c r="L178" s="7">
        <f t="shared" si="13"/>
        <v>167229.62549000001</v>
      </c>
      <c r="M178" s="7">
        <f t="shared" si="14"/>
        <v>13.474884952400066</v>
      </c>
      <c r="N178" s="7">
        <f t="shared" si="15"/>
        <v>166887.54755000002</v>
      </c>
      <c r="O178" s="7">
        <f t="shared" si="16"/>
        <v>4107.6093499999997</v>
      </c>
      <c r="P178" s="7">
        <f t="shared" si="17"/>
        <v>20.126663197640749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135.1</v>
      </c>
      <c r="F179" s="7">
        <v>77.617099999999994</v>
      </c>
      <c r="G179" s="7">
        <v>0</v>
      </c>
      <c r="H179" s="7">
        <v>0</v>
      </c>
      <c r="I179" s="7">
        <v>77.617099999999994</v>
      </c>
      <c r="J179" s="7">
        <v>77.617099999999994</v>
      </c>
      <c r="K179" s="7">
        <f t="shared" si="12"/>
        <v>57.482900000000001</v>
      </c>
      <c r="L179" s="7">
        <f t="shared" si="13"/>
        <v>1833.1779000000001</v>
      </c>
      <c r="M179" s="7">
        <f t="shared" si="14"/>
        <v>57.451591413767581</v>
      </c>
      <c r="N179" s="7">
        <f t="shared" si="15"/>
        <v>1910.7950000000001</v>
      </c>
      <c r="O179" s="7">
        <f t="shared" si="16"/>
        <v>135.1</v>
      </c>
      <c r="P179" s="7">
        <f t="shared" si="17"/>
        <v>0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105</v>
      </c>
      <c r="F180" s="10">
        <v>63.61336</v>
      </c>
      <c r="G180" s="10">
        <v>0</v>
      </c>
      <c r="H180" s="10">
        <v>0</v>
      </c>
      <c r="I180" s="10">
        <v>63.61336</v>
      </c>
      <c r="J180" s="10">
        <v>63.61336</v>
      </c>
      <c r="K180" s="10">
        <f t="shared" si="12"/>
        <v>41.38664</v>
      </c>
      <c r="L180" s="10">
        <f t="shared" si="13"/>
        <v>1430.6316400000001</v>
      </c>
      <c r="M180" s="10">
        <f t="shared" si="14"/>
        <v>60.584152380952382</v>
      </c>
      <c r="N180" s="10">
        <f t="shared" si="15"/>
        <v>1494.2450000000001</v>
      </c>
      <c r="O180" s="10">
        <f t="shared" si="16"/>
        <v>105</v>
      </c>
      <c r="P180" s="10">
        <f t="shared" si="17"/>
        <v>0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23.1</v>
      </c>
      <c r="F181" s="10">
        <v>14.003740000000001</v>
      </c>
      <c r="G181" s="10">
        <v>0</v>
      </c>
      <c r="H181" s="10">
        <v>0</v>
      </c>
      <c r="I181" s="10">
        <v>14.003740000000001</v>
      </c>
      <c r="J181" s="10">
        <v>14.003740000000001</v>
      </c>
      <c r="K181" s="10">
        <f t="shared" si="12"/>
        <v>9.0962600000000009</v>
      </c>
      <c r="L181" s="10">
        <f t="shared" si="13"/>
        <v>314.73025999999999</v>
      </c>
      <c r="M181" s="10">
        <f t="shared" si="14"/>
        <v>60.622251082251076</v>
      </c>
      <c r="N181" s="10">
        <f t="shared" si="15"/>
        <v>328.73399999999998</v>
      </c>
      <c r="O181" s="10">
        <f t="shared" si="16"/>
        <v>23.1</v>
      </c>
      <c r="P181" s="10">
        <f t="shared" si="17"/>
        <v>0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2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</v>
      </c>
      <c r="L183" s="10">
        <f t="shared" si="13"/>
        <v>51.03</v>
      </c>
      <c r="M183" s="10">
        <f t="shared" si="14"/>
        <v>0</v>
      </c>
      <c r="N183" s="10">
        <f t="shared" si="15"/>
        <v>51.03</v>
      </c>
      <c r="O183" s="10">
        <f t="shared" si="16"/>
        <v>5</v>
      </c>
      <c r="P183" s="10">
        <f t="shared" si="17"/>
        <v>0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0</v>
      </c>
      <c r="G196" s="7">
        <v>0</v>
      </c>
      <c r="H196" s="7">
        <v>214.90755999999999</v>
      </c>
      <c r="I196" s="7">
        <v>2.75671</v>
      </c>
      <c r="J196" s="7">
        <v>766.93710999999996</v>
      </c>
      <c r="K196" s="7">
        <f t="shared" si="12"/>
        <v>900.4</v>
      </c>
      <c r="L196" s="7">
        <f t="shared" si="13"/>
        <v>9422.7000000000007</v>
      </c>
      <c r="M196" s="7">
        <f t="shared" si="14"/>
        <v>0</v>
      </c>
      <c r="N196" s="7">
        <f t="shared" si="15"/>
        <v>9207.7924400000011</v>
      </c>
      <c r="O196" s="7">
        <f t="shared" si="16"/>
        <v>685.49243999999999</v>
      </c>
      <c r="P196" s="7">
        <f t="shared" si="17"/>
        <v>23.868009773434029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0</v>
      </c>
      <c r="G197" s="10">
        <v>0</v>
      </c>
      <c r="H197" s="10">
        <v>214.90755999999999</v>
      </c>
      <c r="I197" s="10">
        <v>2.75671</v>
      </c>
      <c r="J197" s="10">
        <v>766.93710999999996</v>
      </c>
      <c r="K197" s="10">
        <f t="shared" si="12"/>
        <v>900.4</v>
      </c>
      <c r="L197" s="10">
        <f t="shared" si="13"/>
        <v>9422.7000000000007</v>
      </c>
      <c r="M197" s="10">
        <f t="shared" si="14"/>
        <v>0</v>
      </c>
      <c r="N197" s="10">
        <f t="shared" si="15"/>
        <v>9207.7924400000011</v>
      </c>
      <c r="O197" s="10">
        <f t="shared" si="16"/>
        <v>685.49243999999999</v>
      </c>
      <c r="P197" s="10">
        <f t="shared" si="17"/>
        <v>23.868009773434029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81.2</v>
      </c>
      <c r="F198" s="7">
        <v>28.932169999999999</v>
      </c>
      <c r="G198" s="7">
        <v>0</v>
      </c>
      <c r="H198" s="7">
        <v>0</v>
      </c>
      <c r="I198" s="7">
        <v>28.932169999999999</v>
      </c>
      <c r="J198" s="7">
        <v>28.932169999999999</v>
      </c>
      <c r="K198" s="7">
        <f t="shared" ref="K198:K261" si="18">E198-F198</f>
        <v>52.267830000000004</v>
      </c>
      <c r="L198" s="7">
        <f t="shared" ref="L198:L261" si="19">D198-F198</f>
        <v>737.43269999999995</v>
      </c>
      <c r="M198" s="7">
        <f t="shared" ref="M198:M261" si="20">IF(E198=0,0,(F198/E198)*100)</f>
        <v>35.630751231527093</v>
      </c>
      <c r="N198" s="7">
        <f t="shared" ref="N198:N261" si="21">D198-H198</f>
        <v>766.36487</v>
      </c>
      <c r="O198" s="7">
        <f t="shared" ref="O198:O261" si="22">E198-H198</f>
        <v>81.2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81.2</v>
      </c>
      <c r="F199" s="10">
        <v>28.932169999999999</v>
      </c>
      <c r="G199" s="10">
        <v>0</v>
      </c>
      <c r="H199" s="10">
        <v>0</v>
      </c>
      <c r="I199" s="10">
        <v>28.932169999999999</v>
      </c>
      <c r="J199" s="10">
        <v>28.932169999999999</v>
      </c>
      <c r="K199" s="10">
        <f t="shared" si="18"/>
        <v>52.267830000000004</v>
      </c>
      <c r="L199" s="10">
        <f t="shared" si="19"/>
        <v>737.43269999999995</v>
      </c>
      <c r="M199" s="10">
        <f t="shared" si="20"/>
        <v>35.630751231527093</v>
      </c>
      <c r="N199" s="10">
        <f t="shared" si="21"/>
        <v>766.36487</v>
      </c>
      <c r="O199" s="10">
        <f t="shared" si="22"/>
        <v>81.2</v>
      </c>
      <c r="P199" s="10">
        <f t="shared" si="23"/>
        <v>0</v>
      </c>
    </row>
    <row r="200" spans="1:16">
      <c r="A200" s="5" t="s">
        <v>119</v>
      </c>
      <c r="B200" s="6" t="s">
        <v>120</v>
      </c>
      <c r="C200" s="7">
        <v>25824.7</v>
      </c>
      <c r="D200" s="7">
        <v>79166.994080000004</v>
      </c>
      <c r="E200" s="7">
        <v>3894.4</v>
      </c>
      <c r="F200" s="7">
        <v>586.41743999999994</v>
      </c>
      <c r="G200" s="7">
        <v>28.93291</v>
      </c>
      <c r="H200" s="7">
        <v>820.13708999999994</v>
      </c>
      <c r="I200" s="7">
        <v>363.33542999999997</v>
      </c>
      <c r="J200" s="7">
        <v>585.75188000000003</v>
      </c>
      <c r="K200" s="7">
        <f t="shared" si="18"/>
        <v>3307.9825600000004</v>
      </c>
      <c r="L200" s="7">
        <f t="shared" si="19"/>
        <v>78580.576639999999</v>
      </c>
      <c r="M200" s="7">
        <f t="shared" si="20"/>
        <v>15.057966310599834</v>
      </c>
      <c r="N200" s="7">
        <f t="shared" si="21"/>
        <v>78346.85699</v>
      </c>
      <c r="O200" s="7">
        <f t="shared" si="22"/>
        <v>3074.2629100000004</v>
      </c>
      <c r="P200" s="7">
        <f t="shared" si="23"/>
        <v>21.059395285538208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78384.46908000001</v>
      </c>
      <c r="E203" s="10">
        <v>3840</v>
      </c>
      <c r="F203" s="10">
        <v>586.41743999999994</v>
      </c>
      <c r="G203" s="10">
        <v>28.93291</v>
      </c>
      <c r="H203" s="10">
        <v>820.13708999999994</v>
      </c>
      <c r="I203" s="10">
        <v>363.33542999999997</v>
      </c>
      <c r="J203" s="10">
        <v>585.75188000000003</v>
      </c>
      <c r="K203" s="10">
        <f t="shared" si="18"/>
        <v>3253.5825599999998</v>
      </c>
      <c r="L203" s="10">
        <f t="shared" si="19"/>
        <v>77798.051640000005</v>
      </c>
      <c r="M203" s="10">
        <f t="shared" si="20"/>
        <v>15.2712875</v>
      </c>
      <c r="N203" s="10">
        <f t="shared" si="21"/>
        <v>77564.331990000006</v>
      </c>
      <c r="O203" s="10">
        <f t="shared" si="22"/>
        <v>3019.8629099999998</v>
      </c>
      <c r="P203" s="10">
        <f t="shared" si="23"/>
        <v>21.357736718749997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54.4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54.4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130.10400000000001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130.10400000000001</v>
      </c>
      <c r="L205" s="7">
        <f t="shared" si="19"/>
        <v>1850</v>
      </c>
      <c r="M205" s="7">
        <f t="shared" si="20"/>
        <v>0</v>
      </c>
      <c r="N205" s="7">
        <f t="shared" si="21"/>
        <v>1850</v>
      </c>
      <c r="O205" s="7">
        <f t="shared" si="22"/>
        <v>130.10400000000001</v>
      </c>
      <c r="P205" s="7">
        <f t="shared" si="23"/>
        <v>0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130.10400000000001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130.10400000000001</v>
      </c>
      <c r="L206" s="10">
        <f t="shared" si="19"/>
        <v>1850</v>
      </c>
      <c r="M206" s="10">
        <f t="shared" si="20"/>
        <v>0</v>
      </c>
      <c r="N206" s="10">
        <f t="shared" si="21"/>
        <v>1850</v>
      </c>
      <c r="O206" s="10">
        <f t="shared" si="22"/>
        <v>130.10400000000001</v>
      </c>
      <c r="P206" s="10">
        <f t="shared" si="23"/>
        <v>0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1.45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1.45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1.45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1.45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1.45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1.45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87698.658999999985</v>
      </c>
      <c r="E209" s="7">
        <v>7519.5469999999996</v>
      </c>
      <c r="F209" s="7">
        <v>1614.0188000000003</v>
      </c>
      <c r="G209" s="7">
        <v>0</v>
      </c>
      <c r="H209" s="7">
        <v>1272.1537599999999</v>
      </c>
      <c r="I209" s="7">
        <v>409.90472999999997</v>
      </c>
      <c r="J209" s="7">
        <v>1198.5152099999998</v>
      </c>
      <c r="K209" s="7">
        <f t="shared" si="18"/>
        <v>5905.5281999999988</v>
      </c>
      <c r="L209" s="7">
        <f t="shared" si="19"/>
        <v>86084.64019999998</v>
      </c>
      <c r="M209" s="7">
        <f t="shared" si="20"/>
        <v>21.464308953717563</v>
      </c>
      <c r="N209" s="7">
        <f t="shared" si="21"/>
        <v>86426.505239999984</v>
      </c>
      <c r="O209" s="7">
        <f t="shared" si="22"/>
        <v>6247.3932399999994</v>
      </c>
      <c r="P209" s="7">
        <f t="shared" si="23"/>
        <v>16.917957424828916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38507.230999999985</v>
      </c>
      <c r="E210" s="7">
        <v>3299.8310000000001</v>
      </c>
      <c r="F210" s="7">
        <v>11.702389999999999</v>
      </c>
      <c r="G210" s="7">
        <v>0</v>
      </c>
      <c r="H210" s="7">
        <v>45.143279999999997</v>
      </c>
      <c r="I210" s="7">
        <v>2.6059999999999999</v>
      </c>
      <c r="J210" s="7">
        <v>2.6059999999999999</v>
      </c>
      <c r="K210" s="7">
        <f t="shared" si="18"/>
        <v>3288.1286100000002</v>
      </c>
      <c r="L210" s="7">
        <f t="shared" si="19"/>
        <v>38495.528609999987</v>
      </c>
      <c r="M210" s="7">
        <f t="shared" si="20"/>
        <v>0.35463604045176855</v>
      </c>
      <c r="N210" s="7">
        <f t="shared" si="21"/>
        <v>38462.087719999989</v>
      </c>
      <c r="O210" s="7">
        <f t="shared" si="22"/>
        <v>3254.6877200000004</v>
      </c>
      <c r="P210" s="7">
        <f t="shared" si="23"/>
        <v>1.3680482424705991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2618.4259999999999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2618.4259999999999</v>
      </c>
      <c r="L211" s="10">
        <f t="shared" si="19"/>
        <v>30460.920000000002</v>
      </c>
      <c r="M211" s="10">
        <f t="shared" si="20"/>
        <v>0</v>
      </c>
      <c r="N211" s="10">
        <f t="shared" si="21"/>
        <v>30460.920000000002</v>
      </c>
      <c r="O211" s="10">
        <f t="shared" si="22"/>
        <v>2618.4259999999999</v>
      </c>
      <c r="P211" s="10">
        <f t="shared" si="23"/>
        <v>0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576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576</v>
      </c>
      <c r="L212" s="10">
        <f t="shared" si="19"/>
        <v>6450.4800000000005</v>
      </c>
      <c r="M212" s="10">
        <f t="shared" si="20"/>
        <v>0</v>
      </c>
      <c r="N212" s="10">
        <f t="shared" si="21"/>
        <v>6450.4800000000005</v>
      </c>
      <c r="O212" s="10">
        <f t="shared" si="22"/>
        <v>576</v>
      </c>
      <c r="P212" s="10">
        <f t="shared" si="23"/>
        <v>0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560.24400000000003</v>
      </c>
      <c r="E213" s="10">
        <v>41.300000000000004</v>
      </c>
      <c r="F213" s="10">
        <v>9.0963899999999995</v>
      </c>
      <c r="G213" s="10">
        <v>0</v>
      </c>
      <c r="H213" s="10">
        <v>41.387920000000001</v>
      </c>
      <c r="I213" s="10">
        <v>0</v>
      </c>
      <c r="J213" s="10">
        <v>0</v>
      </c>
      <c r="K213" s="10">
        <f t="shared" si="18"/>
        <v>32.203610000000005</v>
      </c>
      <c r="L213" s="10">
        <f t="shared" si="19"/>
        <v>551.14760999999999</v>
      </c>
      <c r="M213" s="10">
        <f t="shared" si="20"/>
        <v>22.025157384987889</v>
      </c>
      <c r="N213" s="10">
        <f t="shared" si="21"/>
        <v>518.85608000000002</v>
      </c>
      <c r="O213" s="10">
        <f t="shared" si="22"/>
        <v>-8.791999999999689E-2</v>
      </c>
      <c r="P213" s="10">
        <f t="shared" si="23"/>
        <v>100.21288135593221</v>
      </c>
    </row>
    <row r="214" spans="1:16">
      <c r="A214" s="8" t="s">
        <v>29</v>
      </c>
      <c r="B214" s="9" t="s">
        <v>30</v>
      </c>
      <c r="C214" s="10">
        <v>179.935</v>
      </c>
      <c r="D214" s="10">
        <v>199.935</v>
      </c>
      <c r="E214" s="10">
        <v>12.4</v>
      </c>
      <c r="F214" s="10">
        <v>4.224E-2</v>
      </c>
      <c r="G214" s="10">
        <v>0</v>
      </c>
      <c r="H214" s="10">
        <v>0</v>
      </c>
      <c r="I214" s="10">
        <v>4.224E-2</v>
      </c>
      <c r="J214" s="10">
        <v>4.224E-2</v>
      </c>
      <c r="K214" s="10">
        <f t="shared" si="18"/>
        <v>12.357760000000001</v>
      </c>
      <c r="L214" s="10">
        <f t="shared" si="19"/>
        <v>199.89276000000001</v>
      </c>
      <c r="M214" s="10">
        <f t="shared" si="20"/>
        <v>0.34064516129032257</v>
      </c>
      <c r="N214" s="10">
        <f t="shared" si="21"/>
        <v>199.935</v>
      </c>
      <c r="O214" s="10">
        <f t="shared" si="22"/>
        <v>12.4</v>
      </c>
      <c r="P214" s="10">
        <f t="shared" si="23"/>
        <v>0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0.06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0.06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0.06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44.768000000000001</v>
      </c>
      <c r="E217" s="10">
        <v>3.48</v>
      </c>
      <c r="F217" s="10">
        <v>0.46779999999999999</v>
      </c>
      <c r="G217" s="10">
        <v>0</v>
      </c>
      <c r="H217" s="10">
        <v>1.31793</v>
      </c>
      <c r="I217" s="10">
        <v>0.46779999999999999</v>
      </c>
      <c r="J217" s="10">
        <v>0.46779999999999999</v>
      </c>
      <c r="K217" s="10">
        <f t="shared" si="18"/>
        <v>3.0122</v>
      </c>
      <c r="L217" s="10">
        <f t="shared" si="19"/>
        <v>44.300200000000004</v>
      </c>
      <c r="M217" s="10">
        <f t="shared" si="20"/>
        <v>13.442528735632184</v>
      </c>
      <c r="N217" s="10">
        <f t="shared" si="21"/>
        <v>43.450070000000004</v>
      </c>
      <c r="O217" s="10">
        <f t="shared" si="22"/>
        <v>2.1620699999999999</v>
      </c>
      <c r="P217" s="10">
        <f t="shared" si="23"/>
        <v>37.87155172413793</v>
      </c>
    </row>
    <row r="218" spans="1:16">
      <c r="A218" s="8" t="s">
        <v>37</v>
      </c>
      <c r="B218" s="9" t="s">
        <v>38</v>
      </c>
      <c r="C218" s="10">
        <v>297.67</v>
      </c>
      <c r="D218" s="10">
        <v>292.42</v>
      </c>
      <c r="E218" s="10">
        <v>24.79</v>
      </c>
      <c r="F218" s="10">
        <v>2.0332599999999998</v>
      </c>
      <c r="G218" s="10">
        <v>0</v>
      </c>
      <c r="H218" s="10">
        <v>2.2035200000000001</v>
      </c>
      <c r="I218" s="10">
        <v>2.0332599999999998</v>
      </c>
      <c r="J218" s="10">
        <v>2.0332599999999998</v>
      </c>
      <c r="K218" s="10">
        <f t="shared" si="18"/>
        <v>22.756740000000001</v>
      </c>
      <c r="L218" s="10">
        <f t="shared" si="19"/>
        <v>290.38674000000003</v>
      </c>
      <c r="M218" s="10">
        <f t="shared" si="20"/>
        <v>8.201936264622832</v>
      </c>
      <c r="N218" s="10">
        <f t="shared" si="21"/>
        <v>290.21647999999999</v>
      </c>
      <c r="O218" s="10">
        <f t="shared" si="22"/>
        <v>22.586479999999998</v>
      </c>
      <c r="P218" s="10">
        <f t="shared" si="23"/>
        <v>8.8887454618797914</v>
      </c>
    </row>
    <row r="219" spans="1:16">
      <c r="A219" s="8" t="s">
        <v>80</v>
      </c>
      <c r="B219" s="9" t="s">
        <v>81</v>
      </c>
      <c r="C219" s="10">
        <v>5.694</v>
      </c>
      <c r="D219" s="10">
        <v>6.7940000000000005</v>
      </c>
      <c r="E219" s="10">
        <v>0.47500000000000003</v>
      </c>
      <c r="F219" s="10">
        <v>6.2700000000000006E-2</v>
      </c>
      <c r="G219" s="10">
        <v>0</v>
      </c>
      <c r="H219" s="10">
        <v>0.23391000000000001</v>
      </c>
      <c r="I219" s="10">
        <v>6.2700000000000006E-2</v>
      </c>
      <c r="J219" s="10">
        <v>6.2700000000000006E-2</v>
      </c>
      <c r="K219" s="10">
        <f t="shared" si="18"/>
        <v>0.4123</v>
      </c>
      <c r="L219" s="10">
        <f t="shared" si="19"/>
        <v>6.7313000000000001</v>
      </c>
      <c r="M219" s="10">
        <f t="shared" si="20"/>
        <v>13.200000000000001</v>
      </c>
      <c r="N219" s="10">
        <f t="shared" si="21"/>
        <v>6.5600900000000006</v>
      </c>
      <c r="O219" s="10">
        <f t="shared" si="22"/>
        <v>0.24109000000000003</v>
      </c>
      <c r="P219" s="10">
        <f t="shared" si="23"/>
        <v>49.244210526315783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22.900000000000002</v>
      </c>
      <c r="L221" s="10">
        <f t="shared" si="19"/>
        <v>273.06600000000003</v>
      </c>
      <c r="M221" s="10">
        <f t="shared" si="20"/>
        <v>0</v>
      </c>
      <c r="N221" s="10">
        <f t="shared" si="21"/>
        <v>273.06600000000003</v>
      </c>
      <c r="O221" s="10">
        <f t="shared" si="22"/>
        <v>22.900000000000002</v>
      </c>
      <c r="P221" s="10">
        <f t="shared" si="23"/>
        <v>0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56.6</v>
      </c>
      <c r="F225" s="7">
        <v>10.772309999999999</v>
      </c>
      <c r="G225" s="7">
        <v>0</v>
      </c>
      <c r="H225" s="7">
        <v>16.462479999999999</v>
      </c>
      <c r="I225" s="7">
        <v>0</v>
      </c>
      <c r="J225" s="7">
        <v>0</v>
      </c>
      <c r="K225" s="7">
        <f t="shared" si="18"/>
        <v>45.827690000000004</v>
      </c>
      <c r="L225" s="7">
        <f t="shared" si="19"/>
        <v>328.22769</v>
      </c>
      <c r="M225" s="7">
        <f t="shared" si="20"/>
        <v>19.032349823321553</v>
      </c>
      <c r="N225" s="7">
        <f t="shared" si="21"/>
        <v>322.53751999999997</v>
      </c>
      <c r="O225" s="7">
        <f t="shared" si="22"/>
        <v>40.137520000000002</v>
      </c>
      <c r="P225" s="7">
        <f t="shared" si="23"/>
        <v>29.08565371024735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56.6</v>
      </c>
      <c r="F226" s="10">
        <v>10.772309999999999</v>
      </c>
      <c r="G226" s="10">
        <v>0</v>
      </c>
      <c r="H226" s="10">
        <v>16.462479999999999</v>
      </c>
      <c r="I226" s="10">
        <v>0</v>
      </c>
      <c r="J226" s="10">
        <v>0</v>
      </c>
      <c r="K226" s="10">
        <f t="shared" si="18"/>
        <v>45.827690000000004</v>
      </c>
      <c r="L226" s="10">
        <f t="shared" si="19"/>
        <v>328.22769</v>
      </c>
      <c r="M226" s="10">
        <f t="shared" si="20"/>
        <v>19.032349823321553</v>
      </c>
      <c r="N226" s="10">
        <f t="shared" si="21"/>
        <v>322.53751999999997</v>
      </c>
      <c r="O226" s="10">
        <f t="shared" si="22"/>
        <v>40.137520000000002</v>
      </c>
      <c r="P226" s="10">
        <f t="shared" si="23"/>
        <v>29.08565371024735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154.72499999999999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154.72499999999999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154.72499999999999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154.72499999999999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154.72499999999999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154.72499999999999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42.5</v>
      </c>
      <c r="F231" s="7">
        <v>27.00517</v>
      </c>
      <c r="G231" s="7">
        <v>0</v>
      </c>
      <c r="H231" s="7">
        <v>27.00517</v>
      </c>
      <c r="I231" s="7">
        <v>0</v>
      </c>
      <c r="J231" s="7">
        <v>0</v>
      </c>
      <c r="K231" s="7">
        <f t="shared" si="18"/>
        <v>15.49483</v>
      </c>
      <c r="L231" s="7">
        <f t="shared" si="19"/>
        <v>431.09483</v>
      </c>
      <c r="M231" s="7">
        <f t="shared" si="20"/>
        <v>63.541576470588232</v>
      </c>
      <c r="N231" s="7">
        <f t="shared" si="21"/>
        <v>431.09483</v>
      </c>
      <c r="O231" s="7">
        <f t="shared" si="22"/>
        <v>15.49483</v>
      </c>
      <c r="P231" s="7">
        <f t="shared" si="23"/>
        <v>63.541576470588232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42.5</v>
      </c>
      <c r="F232" s="10">
        <v>27.00517</v>
      </c>
      <c r="G232" s="10">
        <v>0</v>
      </c>
      <c r="H232" s="10">
        <v>27.00517</v>
      </c>
      <c r="I232" s="10">
        <v>0</v>
      </c>
      <c r="J232" s="10">
        <v>0</v>
      </c>
      <c r="K232" s="10">
        <f t="shared" si="18"/>
        <v>15.49483</v>
      </c>
      <c r="L232" s="10">
        <f t="shared" si="19"/>
        <v>431.09483</v>
      </c>
      <c r="M232" s="10">
        <f t="shared" si="20"/>
        <v>63.541576470588232</v>
      </c>
      <c r="N232" s="10">
        <f t="shared" si="21"/>
        <v>431.09483</v>
      </c>
      <c r="O232" s="10">
        <f t="shared" si="22"/>
        <v>15.49483</v>
      </c>
      <c r="P232" s="10">
        <f t="shared" si="23"/>
        <v>63.541576470588232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1966.42</v>
      </c>
      <c r="F233" s="7">
        <v>147.38317000000001</v>
      </c>
      <c r="G233" s="7">
        <v>0</v>
      </c>
      <c r="H233" s="7">
        <v>149.00812999999999</v>
      </c>
      <c r="I233" s="7">
        <v>0</v>
      </c>
      <c r="J233" s="7">
        <v>790.58987999999999</v>
      </c>
      <c r="K233" s="7">
        <f t="shared" si="18"/>
        <v>1819.03683</v>
      </c>
      <c r="L233" s="7">
        <f t="shared" si="19"/>
        <v>21249.87682999999</v>
      </c>
      <c r="M233" s="7">
        <f t="shared" si="20"/>
        <v>7.4949995423154769</v>
      </c>
      <c r="N233" s="7">
        <f t="shared" si="21"/>
        <v>21248.251869999993</v>
      </c>
      <c r="O233" s="7">
        <f t="shared" si="22"/>
        <v>1817.4118700000001</v>
      </c>
      <c r="P233" s="7">
        <f t="shared" si="23"/>
        <v>7.5776349915074093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1200</v>
      </c>
      <c r="F234" s="10">
        <v>0</v>
      </c>
      <c r="G234" s="10">
        <v>0</v>
      </c>
      <c r="H234" s="10">
        <v>0</v>
      </c>
      <c r="I234" s="10">
        <v>0</v>
      </c>
      <c r="J234" s="10">
        <v>669.31799999999998</v>
      </c>
      <c r="K234" s="10">
        <f t="shared" si="18"/>
        <v>1200</v>
      </c>
      <c r="L234" s="10">
        <f t="shared" si="19"/>
        <v>15319.300000000001</v>
      </c>
      <c r="M234" s="10">
        <f t="shared" si="20"/>
        <v>0</v>
      </c>
      <c r="N234" s="10">
        <f t="shared" si="21"/>
        <v>15319.300000000001</v>
      </c>
      <c r="O234" s="10">
        <f t="shared" si="22"/>
        <v>1200</v>
      </c>
      <c r="P234" s="10">
        <f t="shared" si="23"/>
        <v>0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334</v>
      </c>
      <c r="F235" s="10">
        <v>0</v>
      </c>
      <c r="G235" s="10">
        <v>0</v>
      </c>
      <c r="H235" s="10">
        <v>0</v>
      </c>
      <c r="I235" s="10">
        <v>0</v>
      </c>
      <c r="J235" s="10">
        <v>121.27188000000001</v>
      </c>
      <c r="K235" s="10">
        <f t="shared" si="18"/>
        <v>334</v>
      </c>
      <c r="L235" s="10">
        <f t="shared" si="19"/>
        <v>3340.2000000000003</v>
      </c>
      <c r="M235" s="10">
        <f t="shared" si="20"/>
        <v>0</v>
      </c>
      <c r="N235" s="10">
        <f t="shared" si="21"/>
        <v>3340.2000000000003</v>
      </c>
      <c r="O235" s="10">
        <f t="shared" si="22"/>
        <v>334</v>
      </c>
      <c r="P235" s="10">
        <f t="shared" si="23"/>
        <v>0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46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46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46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218.8</v>
      </c>
      <c r="F238" s="10">
        <v>146.16</v>
      </c>
      <c r="G238" s="10">
        <v>0</v>
      </c>
      <c r="H238" s="10">
        <v>146.16</v>
      </c>
      <c r="I238" s="10">
        <v>0</v>
      </c>
      <c r="J238" s="10">
        <v>0</v>
      </c>
      <c r="K238" s="10">
        <f t="shared" si="18"/>
        <v>72.640000000000015</v>
      </c>
      <c r="L238" s="10">
        <f t="shared" si="19"/>
        <v>781.34</v>
      </c>
      <c r="M238" s="10">
        <f t="shared" si="20"/>
        <v>66.800731261425952</v>
      </c>
      <c r="N238" s="10">
        <f t="shared" si="21"/>
        <v>781.34</v>
      </c>
      <c r="O238" s="10">
        <f t="shared" si="22"/>
        <v>72.640000000000015</v>
      </c>
      <c r="P238" s="10">
        <f t="shared" si="23"/>
        <v>66.800731261425952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18</v>
      </c>
      <c r="F239" s="10">
        <v>0</v>
      </c>
      <c r="G239" s="10">
        <v>0</v>
      </c>
      <c r="H239" s="10">
        <v>1.62496</v>
      </c>
      <c r="I239" s="10">
        <v>0</v>
      </c>
      <c r="J239" s="10">
        <v>0</v>
      </c>
      <c r="K239" s="10">
        <f t="shared" si="18"/>
        <v>18</v>
      </c>
      <c r="L239" s="10">
        <f t="shared" si="19"/>
        <v>134.69999999999999</v>
      </c>
      <c r="M239" s="10">
        <f t="shared" si="20"/>
        <v>0</v>
      </c>
      <c r="N239" s="10">
        <f t="shared" si="21"/>
        <v>133.07504</v>
      </c>
      <c r="O239" s="10">
        <f t="shared" si="22"/>
        <v>16.375039999999998</v>
      </c>
      <c r="P239" s="10">
        <f t="shared" si="23"/>
        <v>9.0275555555555549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73.400000000000006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73.400000000000006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73.400000000000006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71.400000000000006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71.400000000000006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71.400000000000006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0.94500000000000006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0.94500000000000006</v>
      </c>
      <c r="L242" s="10">
        <f t="shared" si="19"/>
        <v>11.120000000000001</v>
      </c>
      <c r="M242" s="10">
        <f t="shared" si="20"/>
        <v>0</v>
      </c>
      <c r="N242" s="10">
        <f t="shared" si="21"/>
        <v>11.120000000000001</v>
      </c>
      <c r="O242" s="10">
        <f t="shared" si="22"/>
        <v>0.94500000000000006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3.4750000000000001</v>
      </c>
      <c r="F243" s="10">
        <v>1.2231700000000001</v>
      </c>
      <c r="G243" s="10">
        <v>0</v>
      </c>
      <c r="H243" s="10">
        <v>1.2231700000000001</v>
      </c>
      <c r="I243" s="10">
        <v>0</v>
      </c>
      <c r="J243" s="10">
        <v>0</v>
      </c>
      <c r="K243" s="10">
        <f t="shared" si="18"/>
        <v>2.25183</v>
      </c>
      <c r="L243" s="10">
        <f t="shared" si="19"/>
        <v>46.036829999999995</v>
      </c>
      <c r="M243" s="10">
        <f t="shared" si="20"/>
        <v>35.199136690647478</v>
      </c>
      <c r="N243" s="10">
        <f t="shared" si="21"/>
        <v>46.036829999999995</v>
      </c>
      <c r="O243" s="10">
        <f t="shared" si="22"/>
        <v>2.25183</v>
      </c>
      <c r="P243" s="10">
        <f t="shared" si="23"/>
        <v>35.199136690647478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367.62</v>
      </c>
      <c r="F245" s="7">
        <v>196.01038</v>
      </c>
      <c r="G245" s="7">
        <v>0</v>
      </c>
      <c r="H245" s="7">
        <v>15.946</v>
      </c>
      <c r="I245" s="7">
        <v>180.06438</v>
      </c>
      <c r="J245" s="7">
        <v>180.06438</v>
      </c>
      <c r="K245" s="7">
        <f t="shared" si="18"/>
        <v>171.60962000000001</v>
      </c>
      <c r="L245" s="7">
        <f t="shared" si="19"/>
        <v>4430.4086200000002</v>
      </c>
      <c r="M245" s="7">
        <f t="shared" si="20"/>
        <v>53.318747619824812</v>
      </c>
      <c r="N245" s="7">
        <f t="shared" si="21"/>
        <v>4610.473</v>
      </c>
      <c r="O245" s="7">
        <f t="shared" si="22"/>
        <v>351.67399999999998</v>
      </c>
      <c r="P245" s="7">
        <f t="shared" si="23"/>
        <v>4.3376312496599745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260</v>
      </c>
      <c r="F246" s="10">
        <v>148.48156</v>
      </c>
      <c r="G246" s="10">
        <v>0</v>
      </c>
      <c r="H246" s="10">
        <v>0</v>
      </c>
      <c r="I246" s="10">
        <v>148.48156</v>
      </c>
      <c r="J246" s="10">
        <v>148.48156</v>
      </c>
      <c r="K246" s="10">
        <f t="shared" si="18"/>
        <v>111.51844</v>
      </c>
      <c r="L246" s="10">
        <f t="shared" si="19"/>
        <v>3262.19544</v>
      </c>
      <c r="M246" s="10">
        <f t="shared" si="20"/>
        <v>57.108292307692309</v>
      </c>
      <c r="N246" s="10">
        <f t="shared" si="21"/>
        <v>3410.6770000000001</v>
      </c>
      <c r="O246" s="10">
        <f t="shared" si="22"/>
        <v>260</v>
      </c>
      <c r="P246" s="10">
        <f t="shared" si="23"/>
        <v>0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57.2</v>
      </c>
      <c r="F247" s="10">
        <v>26.542819999999999</v>
      </c>
      <c r="G247" s="10">
        <v>0</v>
      </c>
      <c r="H247" s="10">
        <v>0</v>
      </c>
      <c r="I247" s="10">
        <v>26.542819999999999</v>
      </c>
      <c r="J247" s="10">
        <v>26.542819999999999</v>
      </c>
      <c r="K247" s="10">
        <f t="shared" si="18"/>
        <v>30.657180000000004</v>
      </c>
      <c r="L247" s="10">
        <f t="shared" si="19"/>
        <v>715.10617999999999</v>
      </c>
      <c r="M247" s="10">
        <f t="shared" si="20"/>
        <v>46.403531468531469</v>
      </c>
      <c r="N247" s="10">
        <f t="shared" si="21"/>
        <v>741.649</v>
      </c>
      <c r="O247" s="10">
        <f t="shared" si="22"/>
        <v>57.2</v>
      </c>
      <c r="P247" s="10">
        <f t="shared" si="23"/>
        <v>0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15.85</v>
      </c>
      <c r="F248" s="10">
        <v>14.246</v>
      </c>
      <c r="G248" s="10">
        <v>0</v>
      </c>
      <c r="H248" s="10">
        <v>14.246</v>
      </c>
      <c r="I248" s="10">
        <v>0</v>
      </c>
      <c r="J248" s="10">
        <v>0</v>
      </c>
      <c r="K248" s="10">
        <f t="shared" si="18"/>
        <v>1.6039999999999992</v>
      </c>
      <c r="L248" s="10">
        <f t="shared" si="19"/>
        <v>220.834</v>
      </c>
      <c r="M248" s="10">
        <f t="shared" si="20"/>
        <v>89.880126182965299</v>
      </c>
      <c r="N248" s="10">
        <f t="shared" si="21"/>
        <v>220.834</v>
      </c>
      <c r="O248" s="10">
        <f t="shared" si="22"/>
        <v>1.6039999999999992</v>
      </c>
      <c r="P248" s="10">
        <f t="shared" si="23"/>
        <v>89.880126182965299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24.5</v>
      </c>
      <c r="F250" s="10">
        <v>5.04</v>
      </c>
      <c r="G250" s="10">
        <v>0</v>
      </c>
      <c r="H250" s="10">
        <v>0</v>
      </c>
      <c r="I250" s="10">
        <v>5.04</v>
      </c>
      <c r="J250" s="10">
        <v>5.04</v>
      </c>
      <c r="K250" s="10">
        <f t="shared" si="18"/>
        <v>19.46</v>
      </c>
      <c r="L250" s="10">
        <f t="shared" si="19"/>
        <v>70.959999999999994</v>
      </c>
      <c r="M250" s="10">
        <f t="shared" si="20"/>
        <v>20.571428571428569</v>
      </c>
      <c r="N250" s="10">
        <f t="shared" si="21"/>
        <v>76</v>
      </c>
      <c r="O250" s="10">
        <f t="shared" si="22"/>
        <v>24.5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7.45</v>
      </c>
      <c r="F251" s="10">
        <v>1.7</v>
      </c>
      <c r="G251" s="10">
        <v>0</v>
      </c>
      <c r="H251" s="10">
        <v>1.7</v>
      </c>
      <c r="I251" s="10">
        <v>0</v>
      </c>
      <c r="J251" s="10">
        <v>0</v>
      </c>
      <c r="K251" s="10">
        <f t="shared" si="18"/>
        <v>5.75</v>
      </c>
      <c r="L251" s="10">
        <f t="shared" si="19"/>
        <v>46.9</v>
      </c>
      <c r="M251" s="10">
        <f t="shared" si="20"/>
        <v>22.818791946308721</v>
      </c>
      <c r="N251" s="10">
        <f t="shared" si="21"/>
        <v>46.9</v>
      </c>
      <c r="O251" s="10">
        <f t="shared" si="22"/>
        <v>5.75</v>
      </c>
      <c r="P251" s="10">
        <f t="shared" si="23"/>
        <v>22.818791946308721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2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0.12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0.12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130.30000000000001</v>
      </c>
      <c r="F257" s="7">
        <v>0</v>
      </c>
      <c r="G257" s="7">
        <v>0</v>
      </c>
      <c r="H257" s="7">
        <v>-0.29249999999999998</v>
      </c>
      <c r="I257" s="7">
        <v>1.9794</v>
      </c>
      <c r="J257" s="7">
        <v>0</v>
      </c>
      <c r="K257" s="7">
        <f t="shared" si="18"/>
        <v>130.30000000000001</v>
      </c>
      <c r="L257" s="7">
        <f t="shared" si="19"/>
        <v>1565.25</v>
      </c>
      <c r="M257" s="7">
        <f t="shared" si="20"/>
        <v>0</v>
      </c>
      <c r="N257" s="7">
        <f t="shared" si="21"/>
        <v>1565.5425</v>
      </c>
      <c r="O257" s="7">
        <f t="shared" si="22"/>
        <v>130.5925</v>
      </c>
      <c r="P257" s="7">
        <f t="shared" si="23"/>
        <v>-0.22448196469685339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2.3000000000000003</v>
      </c>
      <c r="M258" s="10">
        <f t="shared" si="20"/>
        <v>0</v>
      </c>
      <c r="N258" s="10">
        <f t="shared" si="21"/>
        <v>2.3000000000000003</v>
      </c>
      <c r="O258" s="10">
        <f t="shared" si="22"/>
        <v>0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0</v>
      </c>
      <c r="G259" s="10">
        <v>0</v>
      </c>
      <c r="H259" s="10">
        <v>-0.29249999999999998</v>
      </c>
      <c r="I259" s="10">
        <v>1.9794</v>
      </c>
      <c r="J259" s="10">
        <v>0</v>
      </c>
      <c r="K259" s="10">
        <f t="shared" si="18"/>
        <v>130.30000000000001</v>
      </c>
      <c r="L259" s="10">
        <f t="shared" si="19"/>
        <v>1562.95</v>
      </c>
      <c r="M259" s="10">
        <f t="shared" si="20"/>
        <v>0</v>
      </c>
      <c r="N259" s="10">
        <f t="shared" si="21"/>
        <v>1563.2425000000001</v>
      </c>
      <c r="O259" s="10">
        <f t="shared" si="22"/>
        <v>130.5925</v>
      </c>
      <c r="P259" s="10">
        <f t="shared" si="23"/>
        <v>-0.22448196469685339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137</v>
      </c>
      <c r="F260" s="7">
        <v>14.241430000000001</v>
      </c>
      <c r="G260" s="7">
        <v>0</v>
      </c>
      <c r="H260" s="7">
        <v>37.232199999999999</v>
      </c>
      <c r="I260" s="7">
        <v>0</v>
      </c>
      <c r="J260" s="7">
        <v>0</v>
      </c>
      <c r="K260" s="7">
        <f t="shared" si="18"/>
        <v>122.75856999999999</v>
      </c>
      <c r="L260" s="7">
        <f t="shared" si="19"/>
        <v>949.05857000000003</v>
      </c>
      <c r="M260" s="7">
        <f t="shared" si="20"/>
        <v>10.395204379562045</v>
      </c>
      <c r="N260" s="7">
        <f t="shared" si="21"/>
        <v>926.06780000000003</v>
      </c>
      <c r="O260" s="7">
        <f t="shared" si="22"/>
        <v>99.767799999999994</v>
      </c>
      <c r="P260" s="7">
        <f t="shared" si="23"/>
        <v>27.176788321167884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137</v>
      </c>
      <c r="F261" s="10">
        <v>14.241430000000001</v>
      </c>
      <c r="G261" s="10">
        <v>0</v>
      </c>
      <c r="H261" s="10">
        <v>37.232199999999999</v>
      </c>
      <c r="I261" s="10">
        <v>0</v>
      </c>
      <c r="J261" s="10">
        <v>0</v>
      </c>
      <c r="K261" s="10">
        <f t="shared" si="18"/>
        <v>122.75856999999999</v>
      </c>
      <c r="L261" s="10">
        <f t="shared" si="19"/>
        <v>949.05857000000003</v>
      </c>
      <c r="M261" s="10">
        <f t="shared" si="20"/>
        <v>10.395204379562045</v>
      </c>
      <c r="N261" s="10">
        <f t="shared" si="21"/>
        <v>926.06780000000003</v>
      </c>
      <c r="O261" s="10">
        <f t="shared" si="22"/>
        <v>99.767799999999994</v>
      </c>
      <c r="P261" s="10">
        <f t="shared" si="23"/>
        <v>27.176788321167884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173.5</v>
      </c>
      <c r="E262" s="7">
        <v>2.33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2.33</v>
      </c>
      <c r="L262" s="7">
        <f t="shared" ref="L262:L325" si="25">D262-F262</f>
        <v>173.5</v>
      </c>
      <c r="M262" s="7">
        <f t="shared" ref="M262:M325" si="26">IF(E262=0,0,(F262/E262)*100)</f>
        <v>0</v>
      </c>
      <c r="N262" s="7">
        <f t="shared" ref="N262:N325" si="27">D262-H262</f>
        <v>173.5</v>
      </c>
      <c r="O262" s="7">
        <f t="shared" ref="O262:O325" si="28">E262-H262</f>
        <v>2.33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173.5</v>
      </c>
      <c r="E263" s="10">
        <v>2.33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2.33</v>
      </c>
      <c r="L263" s="10">
        <f t="shared" si="25"/>
        <v>173.5</v>
      </c>
      <c r="M263" s="10">
        <f t="shared" si="26"/>
        <v>0</v>
      </c>
      <c r="N263" s="10">
        <f t="shared" si="27"/>
        <v>173.5</v>
      </c>
      <c r="O263" s="10">
        <f t="shared" si="28"/>
        <v>2.33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45.911000000000001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45.911000000000001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45.911000000000001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28.186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28.186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28.186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6.2010000000000005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6.2010000000000005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6.2010000000000005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11.524000000000001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11.524000000000001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11.524000000000001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17353.798999999999</v>
      </c>
      <c r="E268" s="7">
        <v>1314.6000000000001</v>
      </c>
      <c r="F268" s="7">
        <v>1206.9039500000001</v>
      </c>
      <c r="G268" s="7">
        <v>0</v>
      </c>
      <c r="H268" s="7">
        <v>981.649</v>
      </c>
      <c r="I268" s="7">
        <v>225.25495000000001</v>
      </c>
      <c r="J268" s="7">
        <v>225.25495000000001</v>
      </c>
      <c r="K268" s="7">
        <f t="shared" si="24"/>
        <v>107.69605000000001</v>
      </c>
      <c r="L268" s="7">
        <f t="shared" si="25"/>
        <v>16146.895049999999</v>
      </c>
      <c r="M268" s="7">
        <f t="shared" si="26"/>
        <v>91.807694355697549</v>
      </c>
      <c r="N268" s="7">
        <f t="shared" si="27"/>
        <v>16372.15</v>
      </c>
      <c r="O268" s="7">
        <f t="shared" si="28"/>
        <v>332.95100000000014</v>
      </c>
      <c r="P268" s="7">
        <f t="shared" si="29"/>
        <v>74.672828236725991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4</v>
      </c>
      <c r="F269" s="10">
        <v>0.3</v>
      </c>
      <c r="G269" s="10">
        <v>0</v>
      </c>
      <c r="H269" s="10">
        <v>0.3</v>
      </c>
      <c r="I269" s="10">
        <v>0</v>
      </c>
      <c r="J269" s="10">
        <v>0</v>
      </c>
      <c r="K269" s="10">
        <f t="shared" si="24"/>
        <v>3.7</v>
      </c>
      <c r="L269" s="10">
        <f t="shared" si="25"/>
        <v>19.7</v>
      </c>
      <c r="M269" s="10">
        <f t="shared" si="26"/>
        <v>7.5</v>
      </c>
      <c r="N269" s="10">
        <f t="shared" si="27"/>
        <v>19.7</v>
      </c>
      <c r="O269" s="10">
        <f t="shared" si="28"/>
        <v>3.7</v>
      </c>
      <c r="P269" s="10">
        <f t="shared" si="29"/>
        <v>7.5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4.6000000000000005</v>
      </c>
      <c r="F270" s="10">
        <v>4.4999999999999998E-2</v>
      </c>
      <c r="G270" s="10">
        <v>0</v>
      </c>
      <c r="H270" s="10">
        <v>4.4999999999999998E-2</v>
      </c>
      <c r="I270" s="10">
        <v>0</v>
      </c>
      <c r="J270" s="10">
        <v>0</v>
      </c>
      <c r="K270" s="10">
        <f t="shared" si="24"/>
        <v>4.5550000000000006</v>
      </c>
      <c r="L270" s="10">
        <f t="shared" si="25"/>
        <v>31.395</v>
      </c>
      <c r="M270" s="10">
        <f t="shared" si="26"/>
        <v>0.97826086956521729</v>
      </c>
      <c r="N270" s="10">
        <f t="shared" si="27"/>
        <v>31.395</v>
      </c>
      <c r="O270" s="10">
        <f t="shared" si="28"/>
        <v>4.5550000000000006</v>
      </c>
      <c r="P270" s="10">
        <f t="shared" si="29"/>
        <v>0.97826086956521729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921.84</v>
      </c>
      <c r="E271" s="10">
        <v>72.100000000000009</v>
      </c>
      <c r="F271" s="10">
        <v>28.054950000000002</v>
      </c>
      <c r="G271" s="10">
        <v>0</v>
      </c>
      <c r="H271" s="10">
        <v>0</v>
      </c>
      <c r="I271" s="10">
        <v>28.054950000000002</v>
      </c>
      <c r="J271" s="10">
        <v>28.054950000000002</v>
      </c>
      <c r="K271" s="10">
        <f t="shared" si="24"/>
        <v>44.045050000000003</v>
      </c>
      <c r="L271" s="10">
        <f t="shared" si="25"/>
        <v>893.78505000000007</v>
      </c>
      <c r="M271" s="10">
        <f t="shared" si="26"/>
        <v>38.911165048543687</v>
      </c>
      <c r="N271" s="10">
        <f t="shared" si="27"/>
        <v>921.84</v>
      </c>
      <c r="O271" s="10">
        <f t="shared" si="28"/>
        <v>72.100000000000009</v>
      </c>
      <c r="P271" s="10">
        <f t="shared" si="29"/>
        <v>0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16380.519</v>
      </c>
      <c r="E272" s="10">
        <v>1233.9000000000001</v>
      </c>
      <c r="F272" s="10">
        <v>1178.5040000000001</v>
      </c>
      <c r="G272" s="10">
        <v>0</v>
      </c>
      <c r="H272" s="10">
        <v>981.30399999999997</v>
      </c>
      <c r="I272" s="10">
        <v>197.20000000000002</v>
      </c>
      <c r="J272" s="10">
        <v>197.20000000000002</v>
      </c>
      <c r="K272" s="10">
        <f t="shared" si="24"/>
        <v>55.395999999999958</v>
      </c>
      <c r="L272" s="10">
        <f t="shared" si="25"/>
        <v>15202.014999999999</v>
      </c>
      <c r="M272" s="10">
        <f t="shared" si="26"/>
        <v>95.510495177891244</v>
      </c>
      <c r="N272" s="10">
        <f t="shared" si="27"/>
        <v>15399.215</v>
      </c>
      <c r="O272" s="10">
        <f t="shared" si="28"/>
        <v>252.59600000000012</v>
      </c>
      <c r="P272" s="10">
        <f t="shared" si="29"/>
        <v>79.528648999108512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1.3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1.3</v>
      </c>
      <c r="L273" s="7">
        <f t="shared" si="25"/>
        <v>39.76</v>
      </c>
      <c r="M273" s="7">
        <f t="shared" si="26"/>
        <v>0</v>
      </c>
      <c r="N273" s="7">
        <f t="shared" si="27"/>
        <v>39.76</v>
      </c>
      <c r="O273" s="7">
        <f t="shared" si="28"/>
        <v>1.3</v>
      </c>
      <c r="P273" s="7">
        <f t="shared" si="29"/>
        <v>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1.3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1.3</v>
      </c>
      <c r="L274" s="10">
        <f t="shared" si="25"/>
        <v>39.76</v>
      </c>
      <c r="M274" s="10">
        <f t="shared" si="26"/>
        <v>0</v>
      </c>
      <c r="N274" s="10">
        <f t="shared" si="27"/>
        <v>39.76</v>
      </c>
      <c r="O274" s="10">
        <f t="shared" si="28"/>
        <v>1.3</v>
      </c>
      <c r="P274" s="10">
        <f t="shared" si="29"/>
        <v>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81665.925200000027</v>
      </c>
      <c r="E275" s="7">
        <v>4815.9879999999994</v>
      </c>
      <c r="F275" s="7">
        <v>412.41</v>
      </c>
      <c r="G275" s="7">
        <v>300.00299999999999</v>
      </c>
      <c r="H275" s="7">
        <v>312.52245000000005</v>
      </c>
      <c r="I275" s="7">
        <v>164.28635000000003</v>
      </c>
      <c r="J275" s="7">
        <v>1832.8963400000002</v>
      </c>
      <c r="K275" s="7">
        <f t="shared" si="24"/>
        <v>4403.5779999999995</v>
      </c>
      <c r="L275" s="7">
        <f t="shared" si="25"/>
        <v>81253.515200000023</v>
      </c>
      <c r="M275" s="7">
        <f t="shared" si="26"/>
        <v>8.5633519020396243</v>
      </c>
      <c r="N275" s="7">
        <f t="shared" si="27"/>
        <v>81353.402750000023</v>
      </c>
      <c r="O275" s="7">
        <f t="shared" si="28"/>
        <v>4503.465549999999</v>
      </c>
      <c r="P275" s="7">
        <f t="shared" si="29"/>
        <v>6.4892696991769929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1836.3000000000002</v>
      </c>
      <c r="E276" s="7">
        <v>139.18299999999999</v>
      </c>
      <c r="F276" s="7">
        <v>82.990610000000004</v>
      </c>
      <c r="G276" s="7">
        <v>0</v>
      </c>
      <c r="H276" s="7">
        <v>0.35283999999999999</v>
      </c>
      <c r="I276" s="7">
        <v>82.637770000000003</v>
      </c>
      <c r="J276" s="7">
        <v>82.637770000000003</v>
      </c>
      <c r="K276" s="7">
        <f t="shared" si="24"/>
        <v>56.192389999999989</v>
      </c>
      <c r="L276" s="7">
        <f t="shared" si="25"/>
        <v>1753.3093900000001</v>
      </c>
      <c r="M276" s="7">
        <f t="shared" si="26"/>
        <v>59.626973121717455</v>
      </c>
      <c r="N276" s="7">
        <f t="shared" si="27"/>
        <v>1835.9471600000002</v>
      </c>
      <c r="O276" s="7">
        <f t="shared" si="28"/>
        <v>138.83016000000001</v>
      </c>
      <c r="P276" s="7">
        <f t="shared" si="29"/>
        <v>0.25350797151951027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117.015</v>
      </c>
      <c r="F277" s="10">
        <v>70.911450000000002</v>
      </c>
      <c r="G277" s="10">
        <v>0</v>
      </c>
      <c r="H277" s="10">
        <v>0</v>
      </c>
      <c r="I277" s="10">
        <v>70.911450000000002</v>
      </c>
      <c r="J277" s="10">
        <v>70.911450000000002</v>
      </c>
      <c r="K277" s="10">
        <f t="shared" si="24"/>
        <v>46.103549999999998</v>
      </c>
      <c r="L277" s="10">
        <f t="shared" si="25"/>
        <v>1435.70355</v>
      </c>
      <c r="M277" s="10">
        <f t="shared" si="26"/>
        <v>60.600307652865013</v>
      </c>
      <c r="N277" s="10">
        <f t="shared" si="27"/>
        <v>1506.615</v>
      </c>
      <c r="O277" s="10">
        <f t="shared" si="28"/>
        <v>117.015</v>
      </c>
      <c r="P277" s="10">
        <f t="shared" si="29"/>
        <v>0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18.841000000000001</v>
      </c>
      <c r="F278" s="10">
        <v>11.726319999999999</v>
      </c>
      <c r="G278" s="10">
        <v>0</v>
      </c>
      <c r="H278" s="10">
        <v>0</v>
      </c>
      <c r="I278" s="10">
        <v>11.726319999999999</v>
      </c>
      <c r="J278" s="10">
        <v>11.726319999999999</v>
      </c>
      <c r="K278" s="10">
        <f t="shared" si="24"/>
        <v>7.1146800000000017</v>
      </c>
      <c r="L278" s="10">
        <f t="shared" si="25"/>
        <v>230.00368000000003</v>
      </c>
      <c r="M278" s="10">
        <f t="shared" si="26"/>
        <v>62.238310068467698</v>
      </c>
      <c r="N278" s="10">
        <f t="shared" si="27"/>
        <v>241.73000000000002</v>
      </c>
      <c r="O278" s="10">
        <f t="shared" si="28"/>
        <v>18.841000000000001</v>
      </c>
      <c r="P278" s="10">
        <f t="shared" si="29"/>
        <v>0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1.0589999999999999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1.0589999999999999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1.0589999999999999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1.2210000000000001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1.2210000000000001</v>
      </c>
      <c r="L280" s="10">
        <f t="shared" si="25"/>
        <v>14.643000000000001</v>
      </c>
      <c r="M280" s="10">
        <f t="shared" si="26"/>
        <v>0</v>
      </c>
      <c r="N280" s="10">
        <f t="shared" si="27"/>
        <v>14.643000000000001</v>
      </c>
      <c r="O280" s="10">
        <f t="shared" si="28"/>
        <v>1.2210000000000001</v>
      </c>
      <c r="P280" s="10">
        <f t="shared" si="29"/>
        <v>0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8.1029999999999998</v>
      </c>
      <c r="E281" s="10">
        <v>0.14799999999999999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0.14799999999999999</v>
      </c>
      <c r="L281" s="10">
        <f t="shared" si="25"/>
        <v>8.1029999999999998</v>
      </c>
      <c r="M281" s="10">
        <f t="shared" si="26"/>
        <v>0</v>
      </c>
      <c r="N281" s="10">
        <f t="shared" si="27"/>
        <v>8.1029999999999998</v>
      </c>
      <c r="O281" s="10">
        <f t="shared" si="28"/>
        <v>0.14799999999999999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8.7000000000000008E-2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8.7000000000000008E-2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0.35283999999999999</v>
      </c>
      <c r="G284" s="10">
        <v>0</v>
      </c>
      <c r="H284" s="10">
        <v>0.35283999999999999</v>
      </c>
      <c r="I284" s="10">
        <v>0</v>
      </c>
      <c r="J284" s="10">
        <v>0</v>
      </c>
      <c r="K284" s="10">
        <f t="shared" si="24"/>
        <v>0.40316000000000002</v>
      </c>
      <c r="L284" s="10">
        <f t="shared" si="25"/>
        <v>16.649159999999998</v>
      </c>
      <c r="M284" s="10">
        <f t="shared" si="26"/>
        <v>46.671957671957671</v>
      </c>
      <c r="N284" s="10">
        <f t="shared" si="27"/>
        <v>16.649159999999998</v>
      </c>
      <c r="O284" s="10">
        <f t="shared" si="28"/>
        <v>0.40316000000000002</v>
      </c>
      <c r="P284" s="10">
        <f t="shared" si="29"/>
        <v>46.671957671957671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5.6000000000000001E-2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5.6000000000000001E-2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51764.584000000003</v>
      </c>
      <c r="E286" s="7">
        <v>1818</v>
      </c>
      <c r="F286" s="7">
        <v>0.87603999999999993</v>
      </c>
      <c r="G286" s="7">
        <v>0</v>
      </c>
      <c r="H286" s="7">
        <v>1.58053</v>
      </c>
      <c r="I286" s="7">
        <v>0</v>
      </c>
      <c r="J286" s="7">
        <v>942.60523999999998</v>
      </c>
      <c r="K286" s="7">
        <f t="shared" si="24"/>
        <v>1817.1239599999999</v>
      </c>
      <c r="L286" s="7">
        <f t="shared" si="25"/>
        <v>51763.70796</v>
      </c>
      <c r="M286" s="7">
        <f t="shared" si="26"/>
        <v>4.8187018701870178E-2</v>
      </c>
      <c r="N286" s="7">
        <f t="shared" si="27"/>
        <v>51763.003470000003</v>
      </c>
      <c r="O286" s="7">
        <f t="shared" si="28"/>
        <v>1816.41947</v>
      </c>
      <c r="P286" s="7">
        <f t="shared" si="29"/>
        <v>8.6937843784378438E-2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40247.684000000001</v>
      </c>
      <c r="E287" s="10">
        <v>1227.1000000000001</v>
      </c>
      <c r="F287" s="10">
        <v>0</v>
      </c>
      <c r="G287" s="10">
        <v>0</v>
      </c>
      <c r="H287" s="10">
        <v>0</v>
      </c>
      <c r="I287" s="10">
        <v>0</v>
      </c>
      <c r="J287" s="10">
        <v>760.37950000000001</v>
      </c>
      <c r="K287" s="10">
        <f t="shared" si="24"/>
        <v>1227.1000000000001</v>
      </c>
      <c r="L287" s="10">
        <f t="shared" si="25"/>
        <v>40247.684000000001</v>
      </c>
      <c r="M287" s="10">
        <f t="shared" si="26"/>
        <v>0</v>
      </c>
      <c r="N287" s="10">
        <f t="shared" si="27"/>
        <v>40247.684000000001</v>
      </c>
      <c r="O287" s="10">
        <f t="shared" si="28"/>
        <v>1227.1000000000001</v>
      </c>
      <c r="P287" s="10">
        <f t="shared" si="29"/>
        <v>0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8853.237000000001</v>
      </c>
      <c r="E288" s="10">
        <v>270.3</v>
      </c>
      <c r="F288" s="10">
        <v>0</v>
      </c>
      <c r="G288" s="10">
        <v>0</v>
      </c>
      <c r="H288" s="10">
        <v>0</v>
      </c>
      <c r="I288" s="10">
        <v>0</v>
      </c>
      <c r="J288" s="10">
        <v>182.22574</v>
      </c>
      <c r="K288" s="10">
        <f t="shared" si="24"/>
        <v>270.3</v>
      </c>
      <c r="L288" s="10">
        <f t="shared" si="25"/>
        <v>8853.237000000001</v>
      </c>
      <c r="M288" s="10">
        <f t="shared" si="26"/>
        <v>0</v>
      </c>
      <c r="N288" s="10">
        <f t="shared" si="27"/>
        <v>8853.237000000001</v>
      </c>
      <c r="O288" s="10">
        <f t="shared" si="28"/>
        <v>270.3</v>
      </c>
      <c r="P288" s="10">
        <f t="shared" si="29"/>
        <v>0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60.300000000000004</v>
      </c>
      <c r="F289" s="10">
        <v>0</v>
      </c>
      <c r="G289" s="10">
        <v>0</v>
      </c>
      <c r="H289" s="10">
        <v>0.26400000000000001</v>
      </c>
      <c r="I289" s="10">
        <v>0</v>
      </c>
      <c r="J289" s="10">
        <v>0</v>
      </c>
      <c r="K289" s="10">
        <f t="shared" si="24"/>
        <v>60.300000000000004</v>
      </c>
      <c r="L289" s="10">
        <f t="shared" si="25"/>
        <v>320.3</v>
      </c>
      <c r="M289" s="10">
        <f t="shared" si="26"/>
        <v>0</v>
      </c>
      <c r="N289" s="10">
        <f t="shared" si="27"/>
        <v>320.036</v>
      </c>
      <c r="O289" s="10">
        <f t="shared" si="28"/>
        <v>60.036000000000001</v>
      </c>
      <c r="P289" s="10">
        <f t="shared" si="29"/>
        <v>0.43781094527363179</v>
      </c>
    </row>
    <row r="290" spans="1:16">
      <c r="A290" s="8" t="s">
        <v>29</v>
      </c>
      <c r="B290" s="9" t="s">
        <v>30</v>
      </c>
      <c r="C290" s="10">
        <v>1259.2</v>
      </c>
      <c r="D290" s="10">
        <v>1249.2</v>
      </c>
      <c r="E290" s="10">
        <v>252.8</v>
      </c>
      <c r="F290" s="10">
        <v>0</v>
      </c>
      <c r="G290" s="10">
        <v>0</v>
      </c>
      <c r="H290" s="10">
        <v>0.27</v>
      </c>
      <c r="I290" s="10">
        <v>0</v>
      </c>
      <c r="J290" s="10">
        <v>0</v>
      </c>
      <c r="K290" s="10">
        <f t="shared" si="24"/>
        <v>252.8</v>
      </c>
      <c r="L290" s="10">
        <f t="shared" si="25"/>
        <v>1249.2</v>
      </c>
      <c r="M290" s="10">
        <f t="shared" si="26"/>
        <v>0</v>
      </c>
      <c r="N290" s="10">
        <f t="shared" si="27"/>
        <v>1248.93</v>
      </c>
      <c r="O290" s="10">
        <f t="shared" si="28"/>
        <v>252.53</v>
      </c>
      <c r="P290" s="10">
        <f t="shared" si="29"/>
        <v>0.10680379746835443</v>
      </c>
    </row>
    <row r="291" spans="1:16">
      <c r="A291" s="8" t="s">
        <v>31</v>
      </c>
      <c r="B291" s="9" t="s">
        <v>32</v>
      </c>
      <c r="C291" s="10">
        <v>21.7</v>
      </c>
      <c r="D291" s="10">
        <v>12.888</v>
      </c>
      <c r="E291" s="10">
        <v>1.5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1.5</v>
      </c>
      <c r="L291" s="10">
        <f t="shared" si="25"/>
        <v>12.888</v>
      </c>
      <c r="M291" s="10">
        <f t="shared" si="26"/>
        <v>0</v>
      </c>
      <c r="N291" s="10">
        <f t="shared" si="27"/>
        <v>12.888</v>
      </c>
      <c r="O291" s="10">
        <f t="shared" si="28"/>
        <v>1.5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19.885000000000002</v>
      </c>
      <c r="E293" s="10">
        <v>1.2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1.2</v>
      </c>
      <c r="L293" s="10">
        <f t="shared" si="25"/>
        <v>19.885000000000002</v>
      </c>
      <c r="M293" s="10">
        <f t="shared" si="26"/>
        <v>0</v>
      </c>
      <c r="N293" s="10">
        <f t="shared" si="27"/>
        <v>19.885000000000002</v>
      </c>
      <c r="O293" s="10">
        <f t="shared" si="28"/>
        <v>1.2</v>
      </c>
      <c r="P293" s="10">
        <f t="shared" si="29"/>
        <v>0</v>
      </c>
    </row>
    <row r="294" spans="1:16">
      <c r="A294" s="8" t="s">
        <v>37</v>
      </c>
      <c r="B294" s="9" t="s">
        <v>38</v>
      </c>
      <c r="C294" s="10">
        <v>131.9</v>
      </c>
      <c r="D294" s="10">
        <v>122.09</v>
      </c>
      <c r="E294" s="10">
        <v>3.7</v>
      </c>
      <c r="F294" s="10">
        <v>0.87603999999999993</v>
      </c>
      <c r="G294" s="10">
        <v>0</v>
      </c>
      <c r="H294" s="10">
        <v>1.04653</v>
      </c>
      <c r="I294" s="10">
        <v>0</v>
      </c>
      <c r="J294" s="10">
        <v>0</v>
      </c>
      <c r="K294" s="10">
        <f t="shared" si="24"/>
        <v>2.8239600000000005</v>
      </c>
      <c r="L294" s="10">
        <f t="shared" si="25"/>
        <v>121.21396</v>
      </c>
      <c r="M294" s="10">
        <f t="shared" si="26"/>
        <v>23.676756756756753</v>
      </c>
      <c r="N294" s="10">
        <f t="shared" si="27"/>
        <v>121.04347</v>
      </c>
      <c r="O294" s="10">
        <f t="shared" si="28"/>
        <v>2.6534700000000004</v>
      </c>
      <c r="P294" s="10">
        <f t="shared" si="29"/>
        <v>28.284594594594591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1.1000000000000001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1.1000000000000001</v>
      </c>
      <c r="L296" s="10">
        <f t="shared" si="25"/>
        <v>11.4</v>
      </c>
      <c r="M296" s="10">
        <f t="shared" si="26"/>
        <v>0</v>
      </c>
      <c r="N296" s="10">
        <f t="shared" si="27"/>
        <v>11.4</v>
      </c>
      <c r="O296" s="10">
        <f t="shared" si="28"/>
        <v>1.1000000000000001</v>
      </c>
      <c r="P296" s="10">
        <f t="shared" si="29"/>
        <v>0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7782.4000000000005</v>
      </c>
      <c r="E298" s="7">
        <v>695.7</v>
      </c>
      <c r="F298" s="7">
        <v>0</v>
      </c>
      <c r="G298" s="7">
        <v>0</v>
      </c>
      <c r="H298" s="7">
        <v>0</v>
      </c>
      <c r="I298" s="7">
        <v>9.9750000000000005E-2</v>
      </c>
      <c r="J298" s="7">
        <v>47.692480000000003</v>
      </c>
      <c r="K298" s="7">
        <f t="shared" si="24"/>
        <v>695.7</v>
      </c>
      <c r="L298" s="7">
        <f t="shared" si="25"/>
        <v>7782.4000000000005</v>
      </c>
      <c r="M298" s="7">
        <f t="shared" si="26"/>
        <v>0</v>
      </c>
      <c r="N298" s="7">
        <f t="shared" si="27"/>
        <v>7782.4000000000005</v>
      </c>
      <c r="O298" s="7">
        <f t="shared" si="28"/>
        <v>695.7</v>
      </c>
      <c r="P298" s="7">
        <f t="shared" si="29"/>
        <v>0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410.8</v>
      </c>
      <c r="F299" s="10">
        <v>0</v>
      </c>
      <c r="G299" s="10">
        <v>0</v>
      </c>
      <c r="H299" s="10">
        <v>0</v>
      </c>
      <c r="I299" s="10">
        <v>0</v>
      </c>
      <c r="J299" s="10">
        <v>37.767160000000004</v>
      </c>
      <c r="K299" s="10">
        <f t="shared" si="24"/>
        <v>410.8</v>
      </c>
      <c r="L299" s="10">
        <f t="shared" si="25"/>
        <v>4778.8</v>
      </c>
      <c r="M299" s="10">
        <f t="shared" si="26"/>
        <v>0</v>
      </c>
      <c r="N299" s="10">
        <f t="shared" si="27"/>
        <v>4778.8</v>
      </c>
      <c r="O299" s="10">
        <f t="shared" si="28"/>
        <v>410.8</v>
      </c>
      <c r="P299" s="10">
        <f t="shared" si="29"/>
        <v>0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94.4</v>
      </c>
      <c r="F300" s="10">
        <v>0</v>
      </c>
      <c r="G300" s="10">
        <v>0</v>
      </c>
      <c r="H300" s="10">
        <v>0</v>
      </c>
      <c r="I300" s="10">
        <v>0</v>
      </c>
      <c r="J300" s="10">
        <v>9.9253199999999993</v>
      </c>
      <c r="K300" s="10">
        <f t="shared" si="24"/>
        <v>94.4</v>
      </c>
      <c r="L300" s="10">
        <f t="shared" si="25"/>
        <v>1115.5</v>
      </c>
      <c r="M300" s="10">
        <f t="shared" si="26"/>
        <v>0</v>
      </c>
      <c r="N300" s="10">
        <f t="shared" si="27"/>
        <v>1115.5</v>
      </c>
      <c r="O300" s="10">
        <f t="shared" si="28"/>
        <v>94.4</v>
      </c>
      <c r="P300" s="10">
        <f t="shared" si="29"/>
        <v>0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13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13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13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170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170</v>
      </c>
      <c r="L302" s="10">
        <f t="shared" si="25"/>
        <v>1000</v>
      </c>
      <c r="M302" s="10">
        <f t="shared" si="26"/>
        <v>0</v>
      </c>
      <c r="N302" s="10">
        <f t="shared" si="27"/>
        <v>1000</v>
      </c>
      <c r="O302" s="10">
        <f t="shared" si="28"/>
        <v>170</v>
      </c>
      <c r="P302" s="10">
        <f t="shared" si="29"/>
        <v>0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6.5</v>
      </c>
      <c r="E305" s="10">
        <v>0.4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0.4</v>
      </c>
      <c r="L305" s="10">
        <f t="shared" si="25"/>
        <v>6.5</v>
      </c>
      <c r="M305" s="10">
        <f t="shared" si="26"/>
        <v>0</v>
      </c>
      <c r="N305" s="10">
        <f t="shared" si="27"/>
        <v>6.5</v>
      </c>
      <c r="O305" s="10">
        <f t="shared" si="28"/>
        <v>0.4</v>
      </c>
      <c r="P305" s="10">
        <f t="shared" si="29"/>
        <v>0</v>
      </c>
    </row>
    <row r="306" spans="1:16">
      <c r="A306" s="8" t="s">
        <v>37</v>
      </c>
      <c r="B306" s="9" t="s">
        <v>38</v>
      </c>
      <c r="C306" s="10">
        <v>223.5</v>
      </c>
      <c r="D306" s="10">
        <v>220.5</v>
      </c>
      <c r="E306" s="10">
        <v>7</v>
      </c>
      <c r="F306" s="10">
        <v>0</v>
      </c>
      <c r="G306" s="10">
        <v>0</v>
      </c>
      <c r="H306" s="10">
        <v>0</v>
      </c>
      <c r="I306" s="10">
        <v>9.9750000000000005E-2</v>
      </c>
      <c r="J306" s="10">
        <v>0</v>
      </c>
      <c r="K306" s="10">
        <f t="shared" si="24"/>
        <v>7</v>
      </c>
      <c r="L306" s="10">
        <f t="shared" si="25"/>
        <v>220.5</v>
      </c>
      <c r="M306" s="10">
        <f t="shared" si="26"/>
        <v>0</v>
      </c>
      <c r="N306" s="10">
        <f t="shared" si="27"/>
        <v>220.5</v>
      </c>
      <c r="O306" s="10">
        <f t="shared" si="28"/>
        <v>7</v>
      </c>
      <c r="P306" s="10">
        <f t="shared" si="29"/>
        <v>0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0.1</v>
      </c>
      <c r="L307" s="10">
        <f t="shared" si="25"/>
        <v>15</v>
      </c>
      <c r="M307" s="10">
        <f t="shared" si="26"/>
        <v>0</v>
      </c>
      <c r="N307" s="10">
        <f t="shared" si="27"/>
        <v>15</v>
      </c>
      <c r="O307" s="10">
        <f t="shared" si="28"/>
        <v>0.1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7162.5000000000009</v>
      </c>
      <c r="E308" s="7">
        <v>606.45500000000004</v>
      </c>
      <c r="F308" s="7">
        <v>0.46958</v>
      </c>
      <c r="G308" s="7">
        <v>0</v>
      </c>
      <c r="H308" s="7">
        <v>60.564140000000009</v>
      </c>
      <c r="I308" s="7">
        <v>0</v>
      </c>
      <c r="J308" s="7">
        <v>267.95363000000003</v>
      </c>
      <c r="K308" s="7">
        <f t="shared" si="24"/>
        <v>605.98542000000009</v>
      </c>
      <c r="L308" s="7">
        <f t="shared" si="25"/>
        <v>7162.030420000001</v>
      </c>
      <c r="M308" s="7">
        <f t="shared" si="26"/>
        <v>7.7430312224320022E-2</v>
      </c>
      <c r="N308" s="7">
        <f t="shared" si="27"/>
        <v>7101.9358600000005</v>
      </c>
      <c r="O308" s="7">
        <f t="shared" si="28"/>
        <v>545.89085999999998</v>
      </c>
      <c r="P308" s="7">
        <f t="shared" si="29"/>
        <v>9.9865843302470925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5072.6000000000004</v>
      </c>
      <c r="E309" s="10">
        <v>419.6</v>
      </c>
      <c r="F309" s="10">
        <v>0</v>
      </c>
      <c r="G309" s="10">
        <v>0</v>
      </c>
      <c r="H309" s="10">
        <v>0</v>
      </c>
      <c r="I309" s="10">
        <v>0</v>
      </c>
      <c r="J309" s="10">
        <v>219.52234000000001</v>
      </c>
      <c r="K309" s="10">
        <f t="shared" si="24"/>
        <v>419.6</v>
      </c>
      <c r="L309" s="10">
        <f t="shared" si="25"/>
        <v>5072.6000000000004</v>
      </c>
      <c r="M309" s="10">
        <f t="shared" si="26"/>
        <v>0</v>
      </c>
      <c r="N309" s="10">
        <f t="shared" si="27"/>
        <v>5072.6000000000004</v>
      </c>
      <c r="O309" s="10">
        <f t="shared" si="28"/>
        <v>419.6</v>
      </c>
      <c r="P309" s="10">
        <f t="shared" si="29"/>
        <v>0</v>
      </c>
    </row>
    <row r="310" spans="1:16">
      <c r="A310" s="8" t="s">
        <v>25</v>
      </c>
      <c r="B310" s="9" t="s">
        <v>26</v>
      </c>
      <c r="C310" s="10">
        <v>1246.2</v>
      </c>
      <c r="D310" s="10">
        <v>1241.2</v>
      </c>
      <c r="E310" s="10">
        <v>100</v>
      </c>
      <c r="F310" s="10">
        <v>0</v>
      </c>
      <c r="G310" s="10">
        <v>0</v>
      </c>
      <c r="H310" s="10">
        <v>0</v>
      </c>
      <c r="I310" s="10">
        <v>0</v>
      </c>
      <c r="J310" s="10">
        <v>48.431290000000004</v>
      </c>
      <c r="K310" s="10">
        <f t="shared" si="24"/>
        <v>100</v>
      </c>
      <c r="L310" s="10">
        <f t="shared" si="25"/>
        <v>1241.2</v>
      </c>
      <c r="M310" s="10">
        <f t="shared" si="26"/>
        <v>0</v>
      </c>
      <c r="N310" s="10">
        <f t="shared" si="27"/>
        <v>1241.2</v>
      </c>
      <c r="O310" s="10">
        <f t="shared" si="28"/>
        <v>100</v>
      </c>
      <c r="P310" s="10">
        <f t="shared" si="29"/>
        <v>0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70</v>
      </c>
      <c r="F311" s="10">
        <v>0</v>
      </c>
      <c r="G311" s="10">
        <v>0</v>
      </c>
      <c r="H311" s="10">
        <v>58.456000000000003</v>
      </c>
      <c r="I311" s="10">
        <v>0</v>
      </c>
      <c r="J311" s="10">
        <v>0</v>
      </c>
      <c r="K311" s="10">
        <f t="shared" si="24"/>
        <v>70</v>
      </c>
      <c r="L311" s="10">
        <f t="shared" si="25"/>
        <v>379.1</v>
      </c>
      <c r="M311" s="10">
        <f t="shared" si="26"/>
        <v>0</v>
      </c>
      <c r="N311" s="10">
        <f t="shared" si="27"/>
        <v>320.64400000000001</v>
      </c>
      <c r="O311" s="10">
        <f t="shared" si="28"/>
        <v>11.543999999999997</v>
      </c>
      <c r="P311" s="10">
        <f t="shared" si="29"/>
        <v>83.508571428571429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9.5</v>
      </c>
      <c r="F312" s="10">
        <v>0</v>
      </c>
      <c r="G312" s="10">
        <v>0</v>
      </c>
      <c r="H312" s="10">
        <v>0.54327000000000003</v>
      </c>
      <c r="I312" s="10">
        <v>0</v>
      </c>
      <c r="J312" s="10">
        <v>0</v>
      </c>
      <c r="K312" s="10">
        <f t="shared" si="24"/>
        <v>9.5</v>
      </c>
      <c r="L312" s="10">
        <f t="shared" si="25"/>
        <v>172.5</v>
      </c>
      <c r="M312" s="10">
        <f t="shared" si="26"/>
        <v>0</v>
      </c>
      <c r="N312" s="10">
        <f t="shared" si="27"/>
        <v>171.95672999999999</v>
      </c>
      <c r="O312" s="10">
        <f t="shared" si="28"/>
        <v>8.9567300000000003</v>
      </c>
      <c r="P312" s="10">
        <f t="shared" si="29"/>
        <v>5.7186315789473685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3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</v>
      </c>
      <c r="G315" s="10">
        <v>0</v>
      </c>
      <c r="H315" s="10">
        <v>0.10276</v>
      </c>
      <c r="I315" s="10">
        <v>0</v>
      </c>
      <c r="J315" s="10">
        <v>0</v>
      </c>
      <c r="K315" s="10">
        <f t="shared" si="24"/>
        <v>0.5</v>
      </c>
      <c r="L315" s="10">
        <f t="shared" si="25"/>
        <v>6.1000000000000005</v>
      </c>
      <c r="M315" s="10">
        <f t="shared" si="26"/>
        <v>0</v>
      </c>
      <c r="N315" s="10">
        <f t="shared" si="27"/>
        <v>5.9972400000000006</v>
      </c>
      <c r="O315" s="10">
        <f t="shared" si="28"/>
        <v>0.39723999999999998</v>
      </c>
      <c r="P315" s="10">
        <f t="shared" si="29"/>
        <v>20.552</v>
      </c>
    </row>
    <row r="316" spans="1:16">
      <c r="A316" s="8" t="s">
        <v>37</v>
      </c>
      <c r="B316" s="9" t="s">
        <v>38</v>
      </c>
      <c r="C316" s="10">
        <v>50.5</v>
      </c>
      <c r="D316" s="10">
        <v>47</v>
      </c>
      <c r="E316" s="10">
        <v>3.5</v>
      </c>
      <c r="F316" s="10">
        <v>0.29402999999999996</v>
      </c>
      <c r="G316" s="10">
        <v>0</v>
      </c>
      <c r="H316" s="10">
        <v>1.2865599999999999</v>
      </c>
      <c r="I316" s="10">
        <v>0</v>
      </c>
      <c r="J316" s="10">
        <v>0</v>
      </c>
      <c r="K316" s="10">
        <f t="shared" si="24"/>
        <v>3.2059700000000002</v>
      </c>
      <c r="L316" s="10">
        <f t="shared" si="25"/>
        <v>46.705970000000001</v>
      </c>
      <c r="M316" s="10">
        <f t="shared" si="26"/>
        <v>8.4008571428571415</v>
      </c>
      <c r="N316" s="10">
        <f t="shared" si="27"/>
        <v>45.713439999999999</v>
      </c>
      <c r="O316" s="10">
        <f t="shared" si="28"/>
        <v>2.2134400000000003</v>
      </c>
      <c r="P316" s="10">
        <f t="shared" si="29"/>
        <v>36.758857142857146</v>
      </c>
    </row>
    <row r="317" spans="1:16">
      <c r="A317" s="8" t="s">
        <v>80</v>
      </c>
      <c r="B317" s="9" t="s">
        <v>81</v>
      </c>
      <c r="C317" s="10">
        <v>5</v>
      </c>
      <c r="D317" s="10">
        <v>4.0999999999999996</v>
      </c>
      <c r="E317" s="10">
        <v>0.35499999999999998</v>
      </c>
      <c r="F317" s="10">
        <v>0.17555000000000001</v>
      </c>
      <c r="G317" s="10">
        <v>0</v>
      </c>
      <c r="H317" s="10">
        <v>0.17555000000000001</v>
      </c>
      <c r="I317" s="10">
        <v>0</v>
      </c>
      <c r="J317" s="10">
        <v>0</v>
      </c>
      <c r="K317" s="10">
        <f t="shared" si="24"/>
        <v>0.17944999999999997</v>
      </c>
      <c r="L317" s="10">
        <f t="shared" si="25"/>
        <v>3.9244499999999998</v>
      </c>
      <c r="M317" s="10">
        <f t="shared" si="26"/>
        <v>49.450704225352119</v>
      </c>
      <c r="N317" s="10">
        <f t="shared" si="27"/>
        <v>3.9244499999999998</v>
      </c>
      <c r="O317" s="10">
        <f t="shared" si="28"/>
        <v>0.17944999999999997</v>
      </c>
      <c r="P317" s="10">
        <f t="shared" si="29"/>
        <v>49.450704225352119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104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104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104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104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104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104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1929.88</v>
      </c>
      <c r="E320" s="7">
        <v>161.75000000000003</v>
      </c>
      <c r="F320" s="7">
        <v>74.112609999999989</v>
      </c>
      <c r="G320" s="7">
        <v>0</v>
      </c>
      <c r="H320" s="7">
        <v>-0.57713999999999999</v>
      </c>
      <c r="I320" s="7">
        <v>74.689750000000004</v>
      </c>
      <c r="J320" s="7">
        <v>73.521609999999995</v>
      </c>
      <c r="K320" s="7">
        <f t="shared" si="24"/>
        <v>87.637390000000039</v>
      </c>
      <c r="L320" s="7">
        <f t="shared" si="25"/>
        <v>1855.7673900000002</v>
      </c>
      <c r="M320" s="7">
        <f t="shared" si="26"/>
        <v>45.819233384853156</v>
      </c>
      <c r="N320" s="7">
        <f t="shared" si="27"/>
        <v>1930.4571400000002</v>
      </c>
      <c r="O320" s="7">
        <f t="shared" si="28"/>
        <v>162.32714000000004</v>
      </c>
      <c r="P320" s="7">
        <f t="shared" si="29"/>
        <v>-0.3568098918083461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115.7</v>
      </c>
      <c r="F321" s="10">
        <v>59.858429999999998</v>
      </c>
      <c r="G321" s="10">
        <v>0</v>
      </c>
      <c r="H321" s="10">
        <v>0</v>
      </c>
      <c r="I321" s="10">
        <v>59.858429999999998</v>
      </c>
      <c r="J321" s="10">
        <v>59.858429999999998</v>
      </c>
      <c r="K321" s="10">
        <f t="shared" si="24"/>
        <v>55.841570000000004</v>
      </c>
      <c r="L321" s="10">
        <f t="shared" si="25"/>
        <v>1318.34157</v>
      </c>
      <c r="M321" s="10">
        <f t="shared" si="26"/>
        <v>51.735894554883323</v>
      </c>
      <c r="N321" s="10">
        <f t="shared" si="27"/>
        <v>1378.2</v>
      </c>
      <c r="O321" s="10">
        <f t="shared" si="28"/>
        <v>115.7</v>
      </c>
      <c r="P321" s="10">
        <f t="shared" si="29"/>
        <v>0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26.1</v>
      </c>
      <c r="F322" s="10">
        <v>13.663180000000001</v>
      </c>
      <c r="G322" s="10">
        <v>0</v>
      </c>
      <c r="H322" s="10">
        <v>0</v>
      </c>
      <c r="I322" s="10">
        <v>13.663180000000001</v>
      </c>
      <c r="J322" s="10">
        <v>13.663180000000001</v>
      </c>
      <c r="K322" s="10">
        <f t="shared" si="24"/>
        <v>12.436820000000001</v>
      </c>
      <c r="L322" s="10">
        <f t="shared" si="25"/>
        <v>296.63682</v>
      </c>
      <c r="M322" s="10">
        <f t="shared" si="26"/>
        <v>52.349348659003837</v>
      </c>
      <c r="N322" s="10">
        <f t="shared" si="27"/>
        <v>310.3</v>
      </c>
      <c r="O322" s="10">
        <f t="shared" si="28"/>
        <v>26.1</v>
      </c>
      <c r="P322" s="10">
        <f t="shared" si="29"/>
        <v>0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4.5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4.5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4.5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9.3000000000000007</v>
      </c>
      <c r="F324" s="10">
        <v>0</v>
      </c>
      <c r="G324" s="10">
        <v>0</v>
      </c>
      <c r="H324" s="10">
        <v>-0.54327000000000003</v>
      </c>
      <c r="I324" s="10">
        <v>0.54327000000000003</v>
      </c>
      <c r="J324" s="10">
        <v>0</v>
      </c>
      <c r="K324" s="10">
        <f t="shared" si="24"/>
        <v>9.3000000000000007</v>
      </c>
      <c r="L324" s="10">
        <f t="shared" si="25"/>
        <v>72.5</v>
      </c>
      <c r="M324" s="10">
        <f t="shared" si="26"/>
        <v>0</v>
      </c>
      <c r="N324" s="10">
        <f t="shared" si="27"/>
        <v>73.043270000000007</v>
      </c>
      <c r="O324" s="10">
        <f t="shared" si="28"/>
        <v>9.8432700000000004</v>
      </c>
      <c r="P324" s="10">
        <f t="shared" si="29"/>
        <v>-5.8416129032258057</v>
      </c>
    </row>
    <row r="325" spans="1:16">
      <c r="A325" s="8" t="s">
        <v>31</v>
      </c>
      <c r="B325" s="9" t="s">
        <v>32</v>
      </c>
      <c r="C325" s="10">
        <v>1.8</v>
      </c>
      <c r="D325" s="10">
        <v>1.3800000000000001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1.3800000000000001</v>
      </c>
      <c r="M325" s="10">
        <f t="shared" si="26"/>
        <v>0</v>
      </c>
      <c r="N325" s="10">
        <f t="shared" si="27"/>
        <v>1.3800000000000001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</v>
      </c>
      <c r="G327" s="10">
        <v>0</v>
      </c>
      <c r="H327" s="10">
        <v>-0.10276</v>
      </c>
      <c r="I327" s="10">
        <v>0.10276</v>
      </c>
      <c r="J327" s="10">
        <v>0</v>
      </c>
      <c r="K327" s="10">
        <f t="shared" si="30"/>
        <v>0.4</v>
      </c>
      <c r="L327" s="10">
        <f t="shared" si="31"/>
        <v>4</v>
      </c>
      <c r="M327" s="10">
        <f t="shared" si="32"/>
        <v>0</v>
      </c>
      <c r="N327" s="10">
        <f t="shared" si="33"/>
        <v>4.10276</v>
      </c>
      <c r="O327" s="10">
        <f t="shared" si="34"/>
        <v>0.50275999999999998</v>
      </c>
      <c r="P327" s="10">
        <f t="shared" si="35"/>
        <v>-25.69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0.59099999999999997</v>
      </c>
      <c r="G328" s="10">
        <v>0</v>
      </c>
      <c r="H328" s="10">
        <v>6.8890000000000007E-2</v>
      </c>
      <c r="I328" s="10">
        <v>0.52211000000000007</v>
      </c>
      <c r="J328" s="10">
        <v>0</v>
      </c>
      <c r="K328" s="10">
        <f t="shared" si="30"/>
        <v>0.50900000000000012</v>
      </c>
      <c r="L328" s="10">
        <f t="shared" si="31"/>
        <v>12.909000000000001</v>
      </c>
      <c r="M328" s="10">
        <f t="shared" si="32"/>
        <v>53.727272727272727</v>
      </c>
      <c r="N328" s="10">
        <f t="shared" si="33"/>
        <v>13.43111</v>
      </c>
      <c r="O328" s="10">
        <f t="shared" si="34"/>
        <v>1.03111</v>
      </c>
      <c r="P328" s="10">
        <f t="shared" si="35"/>
        <v>6.2627272727272727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0.2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0.2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0.2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4.3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4.3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1000</v>
      </c>
      <c r="F332" s="7">
        <v>247.10208</v>
      </c>
      <c r="G332" s="7">
        <v>300.00299999999999</v>
      </c>
      <c r="H332" s="7">
        <v>250.60208</v>
      </c>
      <c r="I332" s="7">
        <v>0</v>
      </c>
      <c r="J332" s="7">
        <v>300</v>
      </c>
      <c r="K332" s="7">
        <f t="shared" si="30"/>
        <v>752.89792</v>
      </c>
      <c r="L332" s="7">
        <f t="shared" si="31"/>
        <v>6178.9651200000008</v>
      </c>
      <c r="M332" s="7">
        <f t="shared" si="32"/>
        <v>24.710208000000002</v>
      </c>
      <c r="N332" s="7">
        <f t="shared" si="33"/>
        <v>6175.4651200000008</v>
      </c>
      <c r="O332" s="7">
        <f t="shared" si="34"/>
        <v>749.39792</v>
      </c>
      <c r="P332" s="7">
        <f t="shared" si="35"/>
        <v>25.060207999999999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200</v>
      </c>
      <c r="F333" s="10">
        <v>73.571579999999997</v>
      </c>
      <c r="G333" s="10">
        <v>3.0000000000000001E-3</v>
      </c>
      <c r="H333" s="10">
        <v>77.071579999999997</v>
      </c>
      <c r="I333" s="10">
        <v>0</v>
      </c>
      <c r="J333" s="10">
        <v>0</v>
      </c>
      <c r="K333" s="10">
        <f t="shared" si="30"/>
        <v>126.42842</v>
      </c>
      <c r="L333" s="10">
        <f t="shared" si="31"/>
        <v>1401.6046199999998</v>
      </c>
      <c r="M333" s="10">
        <f t="shared" si="32"/>
        <v>36.785789999999999</v>
      </c>
      <c r="N333" s="10">
        <f t="shared" si="33"/>
        <v>1398.1046199999998</v>
      </c>
      <c r="O333" s="10">
        <f t="shared" si="34"/>
        <v>122.92842</v>
      </c>
      <c r="P333" s="10">
        <f t="shared" si="35"/>
        <v>38.535789999999999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500</v>
      </c>
      <c r="F334" s="10">
        <v>173.53050000000002</v>
      </c>
      <c r="G334" s="10">
        <v>0</v>
      </c>
      <c r="H334" s="10">
        <v>173.53050000000002</v>
      </c>
      <c r="I334" s="10">
        <v>0</v>
      </c>
      <c r="J334" s="10">
        <v>0</v>
      </c>
      <c r="K334" s="10">
        <f t="shared" si="30"/>
        <v>326.46949999999998</v>
      </c>
      <c r="L334" s="10">
        <f t="shared" si="31"/>
        <v>3452.7605000000003</v>
      </c>
      <c r="M334" s="10">
        <f t="shared" si="32"/>
        <v>34.706099999999999</v>
      </c>
      <c r="N334" s="10">
        <f t="shared" si="33"/>
        <v>3452.7605000000003</v>
      </c>
      <c r="O334" s="10">
        <f t="shared" si="34"/>
        <v>326.46949999999998</v>
      </c>
      <c r="P334" s="10">
        <f t="shared" si="35"/>
        <v>34.706099999999999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300</v>
      </c>
      <c r="F335" s="10">
        <v>0</v>
      </c>
      <c r="G335" s="10">
        <v>300</v>
      </c>
      <c r="H335" s="10">
        <v>0</v>
      </c>
      <c r="I335" s="10">
        <v>0</v>
      </c>
      <c r="J335" s="10">
        <v>300</v>
      </c>
      <c r="K335" s="10">
        <f t="shared" si="30"/>
        <v>300</v>
      </c>
      <c r="L335" s="10">
        <f t="shared" si="31"/>
        <v>1250</v>
      </c>
      <c r="M335" s="10">
        <f t="shared" si="32"/>
        <v>0</v>
      </c>
      <c r="N335" s="10">
        <f t="shared" si="33"/>
        <v>1250</v>
      </c>
      <c r="O335" s="10">
        <f t="shared" si="34"/>
        <v>300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290.90000000000003</v>
      </c>
      <c r="F337" s="7">
        <v>6.8590800000000005</v>
      </c>
      <c r="G337" s="7">
        <v>0</v>
      </c>
      <c r="H337" s="7">
        <v>0</v>
      </c>
      <c r="I337" s="7">
        <v>6.8590800000000005</v>
      </c>
      <c r="J337" s="7">
        <v>118.48561000000001</v>
      </c>
      <c r="K337" s="7">
        <f t="shared" si="30"/>
        <v>284.04092000000003</v>
      </c>
      <c r="L337" s="7">
        <f t="shared" si="31"/>
        <v>3398.3349199999998</v>
      </c>
      <c r="M337" s="7">
        <f t="shared" si="32"/>
        <v>2.3578824338260569</v>
      </c>
      <c r="N337" s="7">
        <f t="shared" si="33"/>
        <v>3405.194</v>
      </c>
      <c r="O337" s="7">
        <f t="shared" si="34"/>
        <v>290.90000000000003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290.90000000000003</v>
      </c>
      <c r="F338" s="10">
        <v>6.8590800000000005</v>
      </c>
      <c r="G338" s="10">
        <v>0</v>
      </c>
      <c r="H338" s="10">
        <v>0</v>
      </c>
      <c r="I338" s="10">
        <v>6.8590800000000005</v>
      </c>
      <c r="J338" s="10">
        <v>118.48561000000001</v>
      </c>
      <c r="K338" s="10">
        <f t="shared" si="30"/>
        <v>284.04092000000003</v>
      </c>
      <c r="L338" s="10">
        <f t="shared" si="31"/>
        <v>3398.3349199999998</v>
      </c>
      <c r="M338" s="10">
        <f t="shared" si="32"/>
        <v>2.3578824338260569</v>
      </c>
      <c r="N338" s="10">
        <f t="shared" si="33"/>
        <v>3405.194</v>
      </c>
      <c r="O338" s="10">
        <f t="shared" si="34"/>
        <v>290.90000000000003</v>
      </c>
      <c r="P338" s="10">
        <f t="shared" si="35"/>
        <v>0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30446.519799999998</v>
      </c>
      <c r="E341" s="7">
        <v>2612.1039999999998</v>
      </c>
      <c r="F341" s="7">
        <v>725.5097199999999</v>
      </c>
      <c r="G341" s="7">
        <v>0</v>
      </c>
      <c r="H341" s="7">
        <v>162.28539000000004</v>
      </c>
      <c r="I341" s="7">
        <v>637.97682999999995</v>
      </c>
      <c r="J341" s="7">
        <v>637.97682999999995</v>
      </c>
      <c r="K341" s="7">
        <f t="shared" si="30"/>
        <v>1886.5942799999998</v>
      </c>
      <c r="L341" s="7">
        <f t="shared" si="31"/>
        <v>29721.01008</v>
      </c>
      <c r="M341" s="7">
        <f t="shared" si="32"/>
        <v>27.774917078339911</v>
      </c>
      <c r="N341" s="7">
        <f t="shared" si="33"/>
        <v>30284.234409999997</v>
      </c>
      <c r="O341" s="7">
        <f t="shared" si="34"/>
        <v>2449.8186099999998</v>
      </c>
      <c r="P341" s="7">
        <f t="shared" si="35"/>
        <v>6.2128226900613468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474.51</v>
      </c>
      <c r="F342" s="7">
        <v>267.88864999999998</v>
      </c>
      <c r="G342" s="7">
        <v>0</v>
      </c>
      <c r="H342" s="7">
        <v>1.2</v>
      </c>
      <c r="I342" s="7">
        <v>267.88864999999998</v>
      </c>
      <c r="J342" s="7">
        <v>267.88864999999998</v>
      </c>
      <c r="K342" s="7">
        <f t="shared" si="30"/>
        <v>206.62135000000001</v>
      </c>
      <c r="L342" s="7">
        <f t="shared" si="31"/>
        <v>5112.0253499999999</v>
      </c>
      <c r="M342" s="7">
        <f t="shared" si="32"/>
        <v>56.45584919179786</v>
      </c>
      <c r="N342" s="7">
        <f t="shared" si="33"/>
        <v>5378.7139999999999</v>
      </c>
      <c r="O342" s="7">
        <f t="shared" si="34"/>
        <v>473.31</v>
      </c>
      <c r="P342" s="7">
        <f t="shared" si="35"/>
        <v>0.25289245748245559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350</v>
      </c>
      <c r="F343" s="10">
        <v>220.60261</v>
      </c>
      <c r="G343" s="10">
        <v>0</v>
      </c>
      <c r="H343" s="10">
        <v>0</v>
      </c>
      <c r="I343" s="10">
        <v>220.60261</v>
      </c>
      <c r="J343" s="10">
        <v>220.60261</v>
      </c>
      <c r="K343" s="10">
        <f t="shared" si="30"/>
        <v>129.39739</v>
      </c>
      <c r="L343" s="10">
        <f t="shared" si="31"/>
        <v>3662.01739</v>
      </c>
      <c r="M343" s="10">
        <f t="shared" si="32"/>
        <v>63.029317142857145</v>
      </c>
      <c r="N343" s="10">
        <f t="shared" si="33"/>
        <v>3882.62</v>
      </c>
      <c r="O343" s="10">
        <f t="shared" si="34"/>
        <v>350</v>
      </c>
      <c r="P343" s="10">
        <f t="shared" si="35"/>
        <v>0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77</v>
      </c>
      <c r="F344" s="10">
        <v>47.28604</v>
      </c>
      <c r="G344" s="10">
        <v>0</v>
      </c>
      <c r="H344" s="10">
        <v>0</v>
      </c>
      <c r="I344" s="10">
        <v>47.28604</v>
      </c>
      <c r="J344" s="10">
        <v>47.28604</v>
      </c>
      <c r="K344" s="10">
        <f t="shared" si="30"/>
        <v>29.71396</v>
      </c>
      <c r="L344" s="10">
        <f t="shared" si="31"/>
        <v>806.88996000000009</v>
      </c>
      <c r="M344" s="10">
        <f t="shared" si="32"/>
        <v>61.410441558441555</v>
      </c>
      <c r="N344" s="10">
        <f t="shared" si="33"/>
        <v>854.17600000000004</v>
      </c>
      <c r="O344" s="10">
        <f t="shared" si="34"/>
        <v>77</v>
      </c>
      <c r="P344" s="10">
        <f t="shared" si="35"/>
        <v>0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35</v>
      </c>
      <c r="F345" s="10">
        <v>0</v>
      </c>
      <c r="G345" s="10">
        <v>0</v>
      </c>
      <c r="H345" s="10">
        <v>1.2</v>
      </c>
      <c r="I345" s="10">
        <v>0</v>
      </c>
      <c r="J345" s="10">
        <v>0</v>
      </c>
      <c r="K345" s="10">
        <f t="shared" si="30"/>
        <v>35</v>
      </c>
      <c r="L345" s="10">
        <f t="shared" si="31"/>
        <v>370.96800000000002</v>
      </c>
      <c r="M345" s="10">
        <f t="shared" si="32"/>
        <v>0</v>
      </c>
      <c r="N345" s="10">
        <f t="shared" si="33"/>
        <v>369.76800000000003</v>
      </c>
      <c r="O345" s="10">
        <f t="shared" si="34"/>
        <v>33.799999999999997</v>
      </c>
      <c r="P345" s="10">
        <f t="shared" si="35"/>
        <v>3.4285714285714288</v>
      </c>
    </row>
    <row r="346" spans="1:16">
      <c r="A346" s="8" t="s">
        <v>29</v>
      </c>
      <c r="B346" s="9" t="s">
        <v>30</v>
      </c>
      <c r="C346" s="10">
        <v>129.32</v>
      </c>
      <c r="D346" s="10">
        <v>153.32</v>
      </c>
      <c r="E346" s="10">
        <v>10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10</v>
      </c>
      <c r="L346" s="10">
        <f t="shared" si="31"/>
        <v>153.32</v>
      </c>
      <c r="M346" s="10">
        <f t="shared" si="32"/>
        <v>0</v>
      </c>
      <c r="N346" s="10">
        <f t="shared" si="33"/>
        <v>153.32</v>
      </c>
      <c r="O346" s="10">
        <f t="shared" si="34"/>
        <v>10</v>
      </c>
      <c r="P346" s="10">
        <f t="shared" si="35"/>
        <v>0</v>
      </c>
    </row>
    <row r="347" spans="1:16">
      <c r="A347" s="8" t="s">
        <v>31</v>
      </c>
      <c r="B347" s="9" t="s">
        <v>32</v>
      </c>
      <c r="C347" s="10">
        <v>48.13</v>
      </c>
      <c r="D347" s="10">
        <v>24.13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24.13</v>
      </c>
      <c r="M347" s="10">
        <f t="shared" si="32"/>
        <v>0</v>
      </c>
      <c r="N347" s="10">
        <f t="shared" si="33"/>
        <v>24.13</v>
      </c>
      <c r="O347" s="10">
        <f t="shared" si="34"/>
        <v>0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0.5</v>
      </c>
      <c r="L349" s="10">
        <f t="shared" si="31"/>
        <v>6.6000000000000005</v>
      </c>
      <c r="M349" s="10">
        <f t="shared" si="32"/>
        <v>0</v>
      </c>
      <c r="N349" s="10">
        <f t="shared" si="33"/>
        <v>6.6000000000000005</v>
      </c>
      <c r="O349" s="10">
        <f t="shared" si="34"/>
        <v>0.5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</v>
      </c>
      <c r="L350" s="10">
        <f t="shared" si="31"/>
        <v>31.5</v>
      </c>
      <c r="M350" s="10">
        <f t="shared" si="32"/>
        <v>0</v>
      </c>
      <c r="N350" s="10">
        <f t="shared" si="33"/>
        <v>31.5</v>
      </c>
      <c r="O350" s="10">
        <f t="shared" si="34"/>
        <v>2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0.01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0.01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67.800000000000011</v>
      </c>
      <c r="E353" s="7">
        <v>0</v>
      </c>
      <c r="F353" s="7">
        <v>0</v>
      </c>
      <c r="G353" s="7">
        <v>0</v>
      </c>
      <c r="H353" s="7">
        <v>7.3951000000000002</v>
      </c>
      <c r="I353" s="7">
        <v>0</v>
      </c>
      <c r="J353" s="7">
        <v>0</v>
      </c>
      <c r="K353" s="7">
        <f t="shared" si="30"/>
        <v>0</v>
      </c>
      <c r="L353" s="7">
        <f t="shared" si="31"/>
        <v>67.800000000000011</v>
      </c>
      <c r="M353" s="7">
        <f t="shared" si="32"/>
        <v>0</v>
      </c>
      <c r="N353" s="7">
        <f t="shared" si="33"/>
        <v>60.404900000000012</v>
      </c>
      <c r="O353" s="7">
        <f t="shared" si="34"/>
        <v>-7.3951000000000002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55.800000000000004</v>
      </c>
      <c r="E354" s="10">
        <v>0</v>
      </c>
      <c r="F354" s="10">
        <v>0</v>
      </c>
      <c r="G354" s="10">
        <v>0</v>
      </c>
      <c r="H354" s="10">
        <v>6.4</v>
      </c>
      <c r="I354" s="10">
        <v>0</v>
      </c>
      <c r="J354" s="10">
        <v>0</v>
      </c>
      <c r="K354" s="10">
        <f t="shared" si="30"/>
        <v>0</v>
      </c>
      <c r="L354" s="10">
        <f t="shared" si="31"/>
        <v>55.800000000000004</v>
      </c>
      <c r="M354" s="10">
        <f t="shared" si="32"/>
        <v>0</v>
      </c>
      <c r="N354" s="10">
        <f t="shared" si="33"/>
        <v>49.400000000000006</v>
      </c>
      <c r="O354" s="10">
        <f t="shared" si="34"/>
        <v>-6.4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0</v>
      </c>
      <c r="D355" s="10">
        <v>12</v>
      </c>
      <c r="E355" s="10">
        <v>0</v>
      </c>
      <c r="F355" s="10">
        <v>0</v>
      </c>
      <c r="G355" s="10">
        <v>0</v>
      </c>
      <c r="H355" s="10">
        <v>0.9951000000000001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</v>
      </c>
      <c r="M355" s="10">
        <f t="shared" si="32"/>
        <v>0</v>
      </c>
      <c r="N355" s="10">
        <f t="shared" si="33"/>
        <v>11.004899999999999</v>
      </c>
      <c r="O355" s="10">
        <f t="shared" si="34"/>
        <v>-0.9951000000000001</v>
      </c>
      <c r="P355" s="10">
        <f t="shared" si="35"/>
        <v>0</v>
      </c>
    </row>
    <row r="356" spans="1:16">
      <c r="A356" s="5" t="s">
        <v>179</v>
      </c>
      <c r="B356" s="6" t="s">
        <v>180</v>
      </c>
      <c r="C356" s="7">
        <v>280.32</v>
      </c>
      <c r="D356" s="7">
        <v>212.52</v>
      </c>
      <c r="E356" s="7">
        <v>55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f t="shared" si="30"/>
        <v>55</v>
      </c>
      <c r="L356" s="7">
        <f t="shared" si="31"/>
        <v>212.52</v>
      </c>
      <c r="M356" s="7">
        <f t="shared" si="32"/>
        <v>0</v>
      </c>
      <c r="N356" s="7">
        <f t="shared" si="33"/>
        <v>212.52</v>
      </c>
      <c r="O356" s="7">
        <f t="shared" si="34"/>
        <v>55</v>
      </c>
      <c r="P356" s="7">
        <f t="shared" si="35"/>
        <v>0</v>
      </c>
    </row>
    <row r="357" spans="1:16">
      <c r="A357" s="8" t="s">
        <v>27</v>
      </c>
      <c r="B357" s="9" t="s">
        <v>28</v>
      </c>
      <c r="C357" s="10">
        <v>262</v>
      </c>
      <c r="D357" s="10">
        <v>194.20000000000002</v>
      </c>
      <c r="E357" s="10">
        <v>55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55</v>
      </c>
      <c r="L357" s="10">
        <f t="shared" si="31"/>
        <v>194.20000000000002</v>
      </c>
      <c r="M357" s="10">
        <f t="shared" si="32"/>
        <v>0</v>
      </c>
      <c r="N357" s="10">
        <f t="shared" si="33"/>
        <v>194.20000000000002</v>
      </c>
      <c r="O357" s="10">
        <f t="shared" si="34"/>
        <v>55</v>
      </c>
      <c r="P357" s="10">
        <f t="shared" si="35"/>
        <v>0</v>
      </c>
    </row>
    <row r="358" spans="1:16">
      <c r="A358" s="8" t="s">
        <v>29</v>
      </c>
      <c r="B358" s="9" t="s">
        <v>30</v>
      </c>
      <c r="C358" s="10">
        <v>18.32</v>
      </c>
      <c r="D358" s="10">
        <v>18.32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18.32</v>
      </c>
      <c r="M358" s="10">
        <f t="shared" si="32"/>
        <v>0</v>
      </c>
      <c r="N358" s="10">
        <f t="shared" si="33"/>
        <v>18.32</v>
      </c>
      <c r="O358" s="10">
        <f t="shared" si="34"/>
        <v>0</v>
      </c>
      <c r="P358" s="10">
        <f t="shared" si="35"/>
        <v>0</v>
      </c>
    </row>
    <row r="359" spans="1:16" ht="25.5">
      <c r="A359" s="5" t="s">
        <v>181</v>
      </c>
      <c r="B359" s="6" t="s">
        <v>182</v>
      </c>
      <c r="C359" s="7">
        <v>1017.9000000000001</v>
      </c>
      <c r="D359" s="7">
        <v>897.90000000000009</v>
      </c>
      <c r="E359" s="7">
        <v>204.10000000000002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f t="shared" si="30"/>
        <v>204.10000000000002</v>
      </c>
      <c r="L359" s="7">
        <f t="shared" si="31"/>
        <v>897.90000000000009</v>
      </c>
      <c r="M359" s="7">
        <f t="shared" si="32"/>
        <v>0</v>
      </c>
      <c r="N359" s="7">
        <f t="shared" si="33"/>
        <v>897.90000000000009</v>
      </c>
      <c r="O359" s="7">
        <f t="shared" si="34"/>
        <v>204.10000000000002</v>
      </c>
      <c r="P359" s="7">
        <f t="shared" si="35"/>
        <v>0</v>
      </c>
    </row>
    <row r="360" spans="1:16">
      <c r="A360" s="8" t="s">
        <v>27</v>
      </c>
      <c r="B360" s="9" t="s">
        <v>28</v>
      </c>
      <c r="C360" s="10">
        <v>483.8</v>
      </c>
      <c r="D360" s="10">
        <v>383.8</v>
      </c>
      <c r="E360" s="10">
        <v>92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92</v>
      </c>
      <c r="L360" s="10">
        <f t="shared" si="31"/>
        <v>383.8</v>
      </c>
      <c r="M360" s="10">
        <f t="shared" si="32"/>
        <v>0</v>
      </c>
      <c r="N360" s="10">
        <f t="shared" si="33"/>
        <v>383.8</v>
      </c>
      <c r="O360" s="10">
        <f t="shared" si="34"/>
        <v>92</v>
      </c>
      <c r="P360" s="10">
        <f t="shared" si="35"/>
        <v>0</v>
      </c>
    </row>
    <row r="361" spans="1:16">
      <c r="A361" s="8" t="s">
        <v>29</v>
      </c>
      <c r="B361" s="9" t="s">
        <v>30</v>
      </c>
      <c r="C361" s="10">
        <v>492.1</v>
      </c>
      <c r="D361" s="10">
        <v>472.1</v>
      </c>
      <c r="E361" s="10">
        <v>112.10000000000001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112.10000000000001</v>
      </c>
      <c r="L361" s="10">
        <f t="shared" si="31"/>
        <v>472.1</v>
      </c>
      <c r="M361" s="10">
        <f t="shared" si="32"/>
        <v>0</v>
      </c>
      <c r="N361" s="10">
        <f t="shared" si="33"/>
        <v>472.1</v>
      </c>
      <c r="O361" s="10">
        <f t="shared" si="34"/>
        <v>112.10000000000001</v>
      </c>
      <c r="P361" s="10">
        <f t="shared" si="35"/>
        <v>0</v>
      </c>
    </row>
    <row r="362" spans="1:16">
      <c r="A362" s="8" t="s">
        <v>84</v>
      </c>
      <c r="B362" s="9" t="s">
        <v>85</v>
      </c>
      <c r="C362" s="10">
        <v>42</v>
      </c>
      <c r="D362" s="10">
        <v>42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42</v>
      </c>
      <c r="M362" s="10">
        <f t="shared" si="32"/>
        <v>0</v>
      </c>
      <c r="N362" s="10">
        <f t="shared" si="33"/>
        <v>42</v>
      </c>
      <c r="O362" s="10">
        <f t="shared" si="34"/>
        <v>0</v>
      </c>
      <c r="P362" s="10">
        <f t="shared" si="35"/>
        <v>0</v>
      </c>
    </row>
    <row r="363" spans="1:16">
      <c r="A363" s="5" t="s">
        <v>183</v>
      </c>
      <c r="B363" s="6" t="s">
        <v>184</v>
      </c>
      <c r="C363" s="7">
        <v>8317.9570000000003</v>
      </c>
      <c r="D363" s="7">
        <v>8317.9570000000003</v>
      </c>
      <c r="E363" s="7">
        <v>545.9670000000001</v>
      </c>
      <c r="F363" s="7">
        <v>153.44750999999999</v>
      </c>
      <c r="G363" s="7">
        <v>0</v>
      </c>
      <c r="H363" s="7">
        <v>2.9433000000000002</v>
      </c>
      <c r="I363" s="7">
        <v>153.44750999999999</v>
      </c>
      <c r="J363" s="7">
        <v>153.44750999999999</v>
      </c>
      <c r="K363" s="7">
        <f t="shared" si="30"/>
        <v>392.51949000000013</v>
      </c>
      <c r="L363" s="7">
        <f t="shared" si="31"/>
        <v>8164.5094900000004</v>
      </c>
      <c r="M363" s="7">
        <f t="shared" si="32"/>
        <v>28.105638252861432</v>
      </c>
      <c r="N363" s="7">
        <f t="shared" si="33"/>
        <v>8315.0136999999995</v>
      </c>
      <c r="O363" s="7">
        <f t="shared" si="34"/>
        <v>543.02370000000008</v>
      </c>
      <c r="P363" s="7">
        <f t="shared" si="35"/>
        <v>0.53909851694333177</v>
      </c>
    </row>
    <row r="364" spans="1:16">
      <c r="A364" s="8" t="s">
        <v>23</v>
      </c>
      <c r="B364" s="9" t="s">
        <v>24</v>
      </c>
      <c r="C364" s="10">
        <v>5582.0370000000003</v>
      </c>
      <c r="D364" s="10">
        <v>5582.0370000000003</v>
      </c>
      <c r="E364" s="10">
        <v>410.03700000000003</v>
      </c>
      <c r="F364" s="10">
        <v>124.79258</v>
      </c>
      <c r="G364" s="10">
        <v>0</v>
      </c>
      <c r="H364" s="10">
        <v>0</v>
      </c>
      <c r="I364" s="10">
        <v>124.79258</v>
      </c>
      <c r="J364" s="10">
        <v>124.79258</v>
      </c>
      <c r="K364" s="10">
        <f t="shared" si="30"/>
        <v>285.24442000000005</v>
      </c>
      <c r="L364" s="10">
        <f t="shared" si="31"/>
        <v>5457.24442</v>
      </c>
      <c r="M364" s="10">
        <f t="shared" si="32"/>
        <v>30.434468108975526</v>
      </c>
      <c r="N364" s="10">
        <f t="shared" si="33"/>
        <v>5582.0370000000003</v>
      </c>
      <c r="O364" s="10">
        <f t="shared" si="34"/>
        <v>410.03700000000003</v>
      </c>
      <c r="P364" s="10">
        <f t="shared" si="35"/>
        <v>0</v>
      </c>
    </row>
    <row r="365" spans="1:16">
      <c r="A365" s="8" t="s">
        <v>25</v>
      </c>
      <c r="B365" s="9" t="s">
        <v>26</v>
      </c>
      <c r="C365" s="10">
        <v>1228.05</v>
      </c>
      <c r="D365" s="10">
        <v>1228.05</v>
      </c>
      <c r="E365" s="10">
        <v>90.210000000000008</v>
      </c>
      <c r="F365" s="10">
        <v>28.65493</v>
      </c>
      <c r="G365" s="10">
        <v>0</v>
      </c>
      <c r="H365" s="10">
        <v>0</v>
      </c>
      <c r="I365" s="10">
        <v>28.65493</v>
      </c>
      <c r="J365" s="10">
        <v>28.65493</v>
      </c>
      <c r="K365" s="10">
        <f t="shared" si="30"/>
        <v>61.555070000000008</v>
      </c>
      <c r="L365" s="10">
        <f t="shared" si="31"/>
        <v>1199.39507</v>
      </c>
      <c r="M365" s="10">
        <f t="shared" si="32"/>
        <v>31.764693492960866</v>
      </c>
      <c r="N365" s="10">
        <f t="shared" si="33"/>
        <v>1228.05</v>
      </c>
      <c r="O365" s="10">
        <f t="shared" si="34"/>
        <v>90.210000000000008</v>
      </c>
      <c r="P365" s="10">
        <f t="shared" si="35"/>
        <v>0</v>
      </c>
    </row>
    <row r="366" spans="1:16">
      <c r="A366" s="8" t="s">
        <v>27</v>
      </c>
      <c r="B366" s="9" t="s">
        <v>28</v>
      </c>
      <c r="C366" s="10">
        <v>70.88</v>
      </c>
      <c r="D366" s="10">
        <v>72.88</v>
      </c>
      <c r="E366" s="10">
        <v>10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10</v>
      </c>
      <c r="L366" s="10">
        <f t="shared" si="31"/>
        <v>72.88</v>
      </c>
      <c r="M366" s="10">
        <f t="shared" si="32"/>
        <v>0</v>
      </c>
      <c r="N366" s="10">
        <f t="shared" si="33"/>
        <v>72.88</v>
      </c>
      <c r="O366" s="10">
        <f t="shared" si="34"/>
        <v>10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321.18</v>
      </c>
      <c r="D367" s="10">
        <v>319.18</v>
      </c>
      <c r="E367" s="10">
        <v>24</v>
      </c>
      <c r="F367" s="10">
        <v>0</v>
      </c>
      <c r="G367" s="10">
        <v>0</v>
      </c>
      <c r="H367" s="10">
        <v>2.9433000000000002</v>
      </c>
      <c r="I367" s="10">
        <v>0</v>
      </c>
      <c r="J367" s="10">
        <v>0</v>
      </c>
      <c r="K367" s="10">
        <f t="shared" si="30"/>
        <v>24</v>
      </c>
      <c r="L367" s="10">
        <f t="shared" si="31"/>
        <v>319.18</v>
      </c>
      <c r="M367" s="10">
        <f t="shared" si="32"/>
        <v>0</v>
      </c>
      <c r="N367" s="10">
        <f t="shared" si="33"/>
        <v>316.23669999999998</v>
      </c>
      <c r="O367" s="10">
        <f t="shared" si="34"/>
        <v>21.056699999999999</v>
      </c>
      <c r="P367" s="10">
        <f t="shared" si="35"/>
        <v>12.263750000000002</v>
      </c>
    </row>
    <row r="368" spans="1:16">
      <c r="A368" s="8" t="s">
        <v>33</v>
      </c>
      <c r="B368" s="9" t="s">
        <v>34</v>
      </c>
      <c r="C368" s="10">
        <v>890.12</v>
      </c>
      <c r="D368" s="10">
        <v>890.12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890.12</v>
      </c>
      <c r="M368" s="10">
        <f t="shared" si="32"/>
        <v>0</v>
      </c>
      <c r="N368" s="10">
        <f t="shared" si="33"/>
        <v>890.12</v>
      </c>
      <c r="O368" s="10">
        <f t="shared" si="34"/>
        <v>0</v>
      </c>
      <c r="P368" s="10">
        <f t="shared" si="35"/>
        <v>0</v>
      </c>
    </row>
    <row r="369" spans="1:16">
      <c r="A369" s="8" t="s">
        <v>35</v>
      </c>
      <c r="B369" s="9" t="s">
        <v>36</v>
      </c>
      <c r="C369" s="10">
        <v>23.22</v>
      </c>
      <c r="D369" s="10">
        <v>23.22</v>
      </c>
      <c r="E369" s="10">
        <v>1.22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1.22</v>
      </c>
      <c r="L369" s="10">
        <f t="shared" si="31"/>
        <v>23.22</v>
      </c>
      <c r="M369" s="10">
        <f t="shared" si="32"/>
        <v>0</v>
      </c>
      <c r="N369" s="10">
        <f t="shared" si="33"/>
        <v>23.22</v>
      </c>
      <c r="O369" s="10">
        <f t="shared" si="34"/>
        <v>1.22</v>
      </c>
      <c r="P369" s="10">
        <f t="shared" si="35"/>
        <v>0</v>
      </c>
    </row>
    <row r="370" spans="1:16">
      <c r="A370" s="8" t="s">
        <v>37</v>
      </c>
      <c r="B370" s="9" t="s">
        <v>38</v>
      </c>
      <c r="C370" s="10">
        <v>202.47</v>
      </c>
      <c r="D370" s="10">
        <v>202.47</v>
      </c>
      <c r="E370" s="10">
        <v>10.5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10.5</v>
      </c>
      <c r="L370" s="10">
        <f t="shared" si="31"/>
        <v>202.47</v>
      </c>
      <c r="M370" s="10">
        <f t="shared" si="32"/>
        <v>0</v>
      </c>
      <c r="N370" s="10">
        <f t="shared" si="33"/>
        <v>202.47</v>
      </c>
      <c r="O370" s="10">
        <f t="shared" si="34"/>
        <v>10.5</v>
      </c>
      <c r="P370" s="10">
        <f t="shared" si="35"/>
        <v>0</v>
      </c>
    </row>
    <row r="371" spans="1:16">
      <c r="A371" s="5" t="s">
        <v>185</v>
      </c>
      <c r="B371" s="6" t="s">
        <v>186</v>
      </c>
      <c r="C371" s="7">
        <v>409.5</v>
      </c>
      <c r="D371" s="7">
        <v>415.5</v>
      </c>
      <c r="E371" s="7">
        <v>33.07</v>
      </c>
      <c r="F371" s="7">
        <v>13.849880000000001</v>
      </c>
      <c r="G371" s="7">
        <v>0</v>
      </c>
      <c r="H371" s="7">
        <v>6</v>
      </c>
      <c r="I371" s="7">
        <v>13.849880000000001</v>
      </c>
      <c r="J371" s="7">
        <v>13.849880000000001</v>
      </c>
      <c r="K371" s="7">
        <f t="shared" si="30"/>
        <v>19.220120000000001</v>
      </c>
      <c r="L371" s="7">
        <f t="shared" si="31"/>
        <v>401.65012000000002</v>
      </c>
      <c r="M371" s="7">
        <f t="shared" si="32"/>
        <v>41.880495917750224</v>
      </c>
      <c r="N371" s="7">
        <f t="shared" si="33"/>
        <v>409.5</v>
      </c>
      <c r="O371" s="7">
        <f t="shared" si="34"/>
        <v>27.07</v>
      </c>
      <c r="P371" s="7">
        <f t="shared" si="35"/>
        <v>18.143332325370427</v>
      </c>
    </row>
    <row r="372" spans="1:16">
      <c r="A372" s="8" t="s">
        <v>23</v>
      </c>
      <c r="B372" s="9" t="s">
        <v>24</v>
      </c>
      <c r="C372" s="10">
        <v>335.6</v>
      </c>
      <c r="D372" s="10">
        <v>335.6</v>
      </c>
      <c r="E372" s="10">
        <v>27.1</v>
      </c>
      <c r="F372" s="10">
        <v>11.35233</v>
      </c>
      <c r="G372" s="10">
        <v>0</v>
      </c>
      <c r="H372" s="10">
        <v>0</v>
      </c>
      <c r="I372" s="10">
        <v>11.35233</v>
      </c>
      <c r="J372" s="10">
        <v>11.35233</v>
      </c>
      <c r="K372" s="10">
        <f t="shared" si="30"/>
        <v>15.747670000000001</v>
      </c>
      <c r="L372" s="10">
        <f t="shared" si="31"/>
        <v>324.24767000000003</v>
      </c>
      <c r="M372" s="10">
        <f t="shared" si="32"/>
        <v>41.890516605166049</v>
      </c>
      <c r="N372" s="10">
        <f t="shared" si="33"/>
        <v>335.6</v>
      </c>
      <c r="O372" s="10">
        <f t="shared" si="34"/>
        <v>27.1</v>
      </c>
      <c r="P372" s="10">
        <f t="shared" si="35"/>
        <v>0</v>
      </c>
    </row>
    <row r="373" spans="1:16">
      <c r="A373" s="8" t="s">
        <v>25</v>
      </c>
      <c r="B373" s="9" t="s">
        <v>26</v>
      </c>
      <c r="C373" s="10">
        <v>73.900000000000006</v>
      </c>
      <c r="D373" s="10">
        <v>73.900000000000006</v>
      </c>
      <c r="E373" s="10">
        <v>5.97</v>
      </c>
      <c r="F373" s="10">
        <v>2.4975500000000004</v>
      </c>
      <c r="G373" s="10">
        <v>0</v>
      </c>
      <c r="H373" s="10">
        <v>0</v>
      </c>
      <c r="I373" s="10">
        <v>2.4975500000000004</v>
      </c>
      <c r="J373" s="10">
        <v>2.4975500000000004</v>
      </c>
      <c r="K373" s="10">
        <f t="shared" si="30"/>
        <v>3.4724499999999994</v>
      </c>
      <c r="L373" s="10">
        <f t="shared" si="31"/>
        <v>71.402450000000002</v>
      </c>
      <c r="M373" s="10">
        <f t="shared" si="32"/>
        <v>41.835008375209384</v>
      </c>
      <c r="N373" s="10">
        <f t="shared" si="33"/>
        <v>73.900000000000006</v>
      </c>
      <c r="O373" s="10">
        <f t="shared" si="34"/>
        <v>5.97</v>
      </c>
      <c r="P373" s="10">
        <f t="shared" si="35"/>
        <v>0</v>
      </c>
    </row>
    <row r="374" spans="1:16" ht="25.5">
      <c r="A374" s="8" t="s">
        <v>55</v>
      </c>
      <c r="B374" s="9" t="s">
        <v>56</v>
      </c>
      <c r="C374" s="10">
        <v>0</v>
      </c>
      <c r="D374" s="10">
        <v>6</v>
      </c>
      <c r="E374" s="10">
        <v>0</v>
      </c>
      <c r="F374" s="10">
        <v>0</v>
      </c>
      <c r="G374" s="10">
        <v>0</v>
      </c>
      <c r="H374" s="10">
        <v>6</v>
      </c>
      <c r="I374" s="10">
        <v>0</v>
      </c>
      <c r="J374" s="10">
        <v>0</v>
      </c>
      <c r="K374" s="10">
        <f t="shared" si="30"/>
        <v>0</v>
      </c>
      <c r="L374" s="10">
        <f t="shared" si="31"/>
        <v>6</v>
      </c>
      <c r="M374" s="10">
        <f t="shared" si="32"/>
        <v>0</v>
      </c>
      <c r="N374" s="10">
        <f t="shared" si="33"/>
        <v>0</v>
      </c>
      <c r="O374" s="10">
        <f t="shared" si="34"/>
        <v>-6</v>
      </c>
      <c r="P374" s="10">
        <f t="shared" si="35"/>
        <v>0</v>
      </c>
    </row>
    <row r="375" spans="1:16" ht="51">
      <c r="A375" s="5" t="s">
        <v>187</v>
      </c>
      <c r="B375" s="6" t="s">
        <v>188</v>
      </c>
      <c r="C375" s="7">
        <v>7357.5</v>
      </c>
      <c r="D375" s="7">
        <v>3164.9097999999999</v>
      </c>
      <c r="E375" s="7">
        <v>364.024</v>
      </c>
      <c r="F375" s="7">
        <v>12.382350000000001</v>
      </c>
      <c r="G375" s="7">
        <v>0</v>
      </c>
      <c r="H375" s="7">
        <v>12.382350000000001</v>
      </c>
      <c r="I375" s="7">
        <v>0</v>
      </c>
      <c r="J375" s="7">
        <v>0</v>
      </c>
      <c r="K375" s="7">
        <f t="shared" si="30"/>
        <v>351.64165000000003</v>
      </c>
      <c r="L375" s="7">
        <f t="shared" si="31"/>
        <v>3152.52745</v>
      </c>
      <c r="M375" s="7">
        <f t="shared" si="32"/>
        <v>3.4015202294354223</v>
      </c>
      <c r="N375" s="7">
        <f t="shared" si="33"/>
        <v>3152.52745</v>
      </c>
      <c r="O375" s="7">
        <f t="shared" si="34"/>
        <v>351.64165000000003</v>
      </c>
      <c r="P375" s="7">
        <f t="shared" si="35"/>
        <v>3.4015202294354223</v>
      </c>
    </row>
    <row r="376" spans="1:16" ht="25.5">
      <c r="A376" s="8" t="s">
        <v>55</v>
      </c>
      <c r="B376" s="9" t="s">
        <v>56</v>
      </c>
      <c r="C376" s="10">
        <v>5360</v>
      </c>
      <c r="D376" s="10">
        <v>1167.4097999999999</v>
      </c>
      <c r="E376" s="10">
        <v>0</v>
      </c>
      <c r="F376" s="10">
        <v>12.382350000000001</v>
      </c>
      <c r="G376" s="10">
        <v>0</v>
      </c>
      <c r="H376" s="10">
        <v>12.382350000000001</v>
      </c>
      <c r="I376" s="10">
        <v>0</v>
      </c>
      <c r="J376" s="10">
        <v>0</v>
      </c>
      <c r="K376" s="10">
        <f t="shared" si="30"/>
        <v>-12.382350000000001</v>
      </c>
      <c r="L376" s="10">
        <f t="shared" si="31"/>
        <v>1155.0274499999998</v>
      </c>
      <c r="M376" s="10">
        <f t="shared" si="32"/>
        <v>0</v>
      </c>
      <c r="N376" s="10">
        <f t="shared" si="33"/>
        <v>1155.0274499999998</v>
      </c>
      <c r="O376" s="10">
        <f t="shared" si="34"/>
        <v>-12.382350000000001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1997.5</v>
      </c>
      <c r="D377" s="10">
        <v>1997.5</v>
      </c>
      <c r="E377" s="10">
        <v>364.024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364.024</v>
      </c>
      <c r="L377" s="10">
        <f t="shared" si="31"/>
        <v>1997.5</v>
      </c>
      <c r="M377" s="10">
        <f t="shared" si="32"/>
        <v>0</v>
      </c>
      <c r="N377" s="10">
        <f t="shared" si="33"/>
        <v>1997.5</v>
      </c>
      <c r="O377" s="10">
        <f t="shared" si="34"/>
        <v>364.024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1866.5</v>
      </c>
      <c r="D378" s="7">
        <v>1591.5</v>
      </c>
      <c r="E378" s="7">
        <v>186.5</v>
      </c>
      <c r="F378" s="7">
        <v>0</v>
      </c>
      <c r="G378" s="7">
        <v>0</v>
      </c>
      <c r="H378" s="7">
        <v>45.954099999999997</v>
      </c>
      <c r="I378" s="7">
        <v>0</v>
      </c>
      <c r="J378" s="7">
        <v>0</v>
      </c>
      <c r="K378" s="7">
        <f t="shared" si="30"/>
        <v>186.5</v>
      </c>
      <c r="L378" s="7">
        <f t="shared" si="31"/>
        <v>1591.5</v>
      </c>
      <c r="M378" s="7">
        <f t="shared" si="32"/>
        <v>0</v>
      </c>
      <c r="N378" s="7">
        <f t="shared" si="33"/>
        <v>1545.5459000000001</v>
      </c>
      <c r="O378" s="7">
        <f t="shared" si="34"/>
        <v>140.54590000000002</v>
      </c>
      <c r="P378" s="7">
        <f t="shared" si="35"/>
        <v>24.640268096514745</v>
      </c>
    </row>
    <row r="379" spans="1:16">
      <c r="A379" s="8" t="s">
        <v>27</v>
      </c>
      <c r="B379" s="9" t="s">
        <v>28</v>
      </c>
      <c r="C379" s="10">
        <v>800</v>
      </c>
      <c r="D379" s="10">
        <v>700</v>
      </c>
      <c r="E379" s="10">
        <v>90</v>
      </c>
      <c r="F379" s="10">
        <v>0</v>
      </c>
      <c r="G379" s="10">
        <v>0</v>
      </c>
      <c r="H379" s="10">
        <v>37.954099999999997</v>
      </c>
      <c r="I379" s="10">
        <v>0</v>
      </c>
      <c r="J379" s="10">
        <v>0</v>
      </c>
      <c r="K379" s="10">
        <f t="shared" si="30"/>
        <v>90</v>
      </c>
      <c r="L379" s="10">
        <f t="shared" si="31"/>
        <v>700</v>
      </c>
      <c r="M379" s="10">
        <f t="shared" si="32"/>
        <v>0</v>
      </c>
      <c r="N379" s="10">
        <f t="shared" si="33"/>
        <v>662.04589999999996</v>
      </c>
      <c r="O379" s="10">
        <f t="shared" si="34"/>
        <v>52.045900000000003</v>
      </c>
      <c r="P379" s="10">
        <f t="shared" si="35"/>
        <v>42.17122222222222</v>
      </c>
    </row>
    <row r="380" spans="1:16">
      <c r="A380" s="8" t="s">
        <v>29</v>
      </c>
      <c r="B380" s="9" t="s">
        <v>30</v>
      </c>
      <c r="C380" s="10">
        <v>676.5</v>
      </c>
      <c r="D380" s="10">
        <v>576.5</v>
      </c>
      <c r="E380" s="10">
        <v>96.5</v>
      </c>
      <c r="F380" s="10">
        <v>0</v>
      </c>
      <c r="G380" s="10">
        <v>0</v>
      </c>
      <c r="H380" s="10">
        <v>8</v>
      </c>
      <c r="I380" s="10">
        <v>0</v>
      </c>
      <c r="J380" s="10">
        <v>0</v>
      </c>
      <c r="K380" s="10">
        <f t="shared" si="30"/>
        <v>96.5</v>
      </c>
      <c r="L380" s="10">
        <f t="shared" si="31"/>
        <v>576.5</v>
      </c>
      <c r="M380" s="10">
        <f t="shared" si="32"/>
        <v>0</v>
      </c>
      <c r="N380" s="10">
        <f t="shared" si="33"/>
        <v>568.5</v>
      </c>
      <c r="O380" s="10">
        <f t="shared" si="34"/>
        <v>88.5</v>
      </c>
      <c r="P380" s="10">
        <f t="shared" si="35"/>
        <v>8.2901554404145088</v>
      </c>
    </row>
    <row r="381" spans="1:16">
      <c r="A381" s="8" t="s">
        <v>31</v>
      </c>
      <c r="B381" s="9" t="s">
        <v>32</v>
      </c>
      <c r="C381" s="10">
        <v>200</v>
      </c>
      <c r="D381" s="10">
        <v>125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125</v>
      </c>
      <c r="M381" s="10">
        <f t="shared" si="32"/>
        <v>0</v>
      </c>
      <c r="N381" s="10">
        <f t="shared" si="33"/>
        <v>125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190</v>
      </c>
      <c r="D382" s="10">
        <v>190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190</v>
      </c>
      <c r="M382" s="10">
        <f t="shared" si="32"/>
        <v>0</v>
      </c>
      <c r="N382" s="10">
        <f t="shared" si="33"/>
        <v>190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1805.5</v>
      </c>
      <c r="D383" s="7">
        <v>1495</v>
      </c>
      <c r="E383" s="7">
        <v>277.2</v>
      </c>
      <c r="F383" s="7">
        <v>0</v>
      </c>
      <c r="G383" s="7">
        <v>0</v>
      </c>
      <c r="H383" s="7">
        <v>3.08</v>
      </c>
      <c r="I383" s="7">
        <v>0</v>
      </c>
      <c r="J383" s="7">
        <v>0</v>
      </c>
      <c r="K383" s="7">
        <f t="shared" si="30"/>
        <v>277.2</v>
      </c>
      <c r="L383" s="7">
        <f t="shared" si="31"/>
        <v>1495</v>
      </c>
      <c r="M383" s="7">
        <f t="shared" si="32"/>
        <v>0</v>
      </c>
      <c r="N383" s="7">
        <f t="shared" si="33"/>
        <v>1491.92</v>
      </c>
      <c r="O383" s="7">
        <f t="shared" si="34"/>
        <v>274.12</v>
      </c>
      <c r="P383" s="7">
        <f t="shared" si="35"/>
        <v>1.1111111111111112</v>
      </c>
    </row>
    <row r="384" spans="1:16">
      <c r="A384" s="8" t="s">
        <v>27</v>
      </c>
      <c r="B384" s="9" t="s">
        <v>28</v>
      </c>
      <c r="C384" s="10">
        <v>619.80000000000007</v>
      </c>
      <c r="D384" s="10">
        <v>460</v>
      </c>
      <c r="E384" s="10">
        <v>100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100</v>
      </c>
      <c r="L384" s="10">
        <f t="shared" si="31"/>
        <v>460</v>
      </c>
      <c r="M384" s="10">
        <f t="shared" si="32"/>
        <v>0</v>
      </c>
      <c r="N384" s="10">
        <f t="shared" si="33"/>
        <v>460</v>
      </c>
      <c r="O384" s="10">
        <f t="shared" si="34"/>
        <v>100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748.7</v>
      </c>
      <c r="D385" s="10">
        <v>678</v>
      </c>
      <c r="E385" s="10">
        <v>125</v>
      </c>
      <c r="F385" s="10">
        <v>0</v>
      </c>
      <c r="G385" s="10">
        <v>0</v>
      </c>
      <c r="H385" s="10">
        <v>3.08</v>
      </c>
      <c r="I385" s="10">
        <v>0</v>
      </c>
      <c r="J385" s="10">
        <v>0</v>
      </c>
      <c r="K385" s="10">
        <f t="shared" si="30"/>
        <v>125</v>
      </c>
      <c r="L385" s="10">
        <f t="shared" si="31"/>
        <v>678</v>
      </c>
      <c r="M385" s="10">
        <f t="shared" si="32"/>
        <v>0</v>
      </c>
      <c r="N385" s="10">
        <f t="shared" si="33"/>
        <v>674.92</v>
      </c>
      <c r="O385" s="10">
        <f t="shared" si="34"/>
        <v>121.92</v>
      </c>
      <c r="P385" s="10">
        <f t="shared" si="35"/>
        <v>2.4640000000000004</v>
      </c>
    </row>
    <row r="386" spans="1:16">
      <c r="A386" s="8" t="s">
        <v>31</v>
      </c>
      <c r="B386" s="9" t="s">
        <v>32</v>
      </c>
      <c r="C386" s="10">
        <v>250</v>
      </c>
      <c r="D386" s="10">
        <v>170</v>
      </c>
      <c r="E386" s="10">
        <v>52.2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52.2</v>
      </c>
      <c r="L386" s="10">
        <f t="shared" si="31"/>
        <v>170</v>
      </c>
      <c r="M386" s="10">
        <f t="shared" si="32"/>
        <v>0</v>
      </c>
      <c r="N386" s="10">
        <f t="shared" si="33"/>
        <v>170</v>
      </c>
      <c r="O386" s="10">
        <f t="shared" si="34"/>
        <v>52.2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187</v>
      </c>
      <c r="D387" s="10">
        <v>187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187</v>
      </c>
      <c r="M387" s="10">
        <f t="shared" si="32"/>
        <v>0</v>
      </c>
      <c r="N387" s="10">
        <f t="shared" si="33"/>
        <v>187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194</v>
      </c>
      <c r="C388" s="7">
        <v>92</v>
      </c>
      <c r="D388" s="7">
        <v>84</v>
      </c>
      <c r="E388" s="7">
        <v>0</v>
      </c>
      <c r="F388" s="7">
        <v>0</v>
      </c>
      <c r="G388" s="7">
        <v>0</v>
      </c>
      <c r="H388" s="7">
        <v>6.4</v>
      </c>
      <c r="I388" s="7">
        <v>0</v>
      </c>
      <c r="J388" s="7">
        <v>0</v>
      </c>
      <c r="K388" s="7">
        <f t="shared" si="30"/>
        <v>0</v>
      </c>
      <c r="L388" s="7">
        <f t="shared" si="31"/>
        <v>84</v>
      </c>
      <c r="M388" s="7">
        <f t="shared" si="32"/>
        <v>0</v>
      </c>
      <c r="N388" s="7">
        <f t="shared" si="33"/>
        <v>77.599999999999994</v>
      </c>
      <c r="O388" s="7">
        <f t="shared" si="34"/>
        <v>-6.4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25</v>
      </c>
      <c r="D389" s="10">
        <v>25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25</v>
      </c>
      <c r="M389" s="10">
        <f t="shared" si="32"/>
        <v>0</v>
      </c>
      <c r="N389" s="10">
        <f t="shared" si="33"/>
        <v>25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35</v>
      </c>
      <c r="D390" s="10">
        <v>30</v>
      </c>
      <c r="E390" s="10">
        <v>0</v>
      </c>
      <c r="F390" s="10">
        <v>0</v>
      </c>
      <c r="G390" s="10">
        <v>0</v>
      </c>
      <c r="H390" s="10">
        <v>6.4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30</v>
      </c>
      <c r="M390" s="10">
        <f t="shared" ref="M390:M453" si="38">IF(E390=0,0,(F390/E390)*100)</f>
        <v>0</v>
      </c>
      <c r="N390" s="10">
        <f t="shared" ref="N390:N453" si="39">D390-H390</f>
        <v>23.6</v>
      </c>
      <c r="O390" s="10">
        <f t="shared" ref="O390:O453" si="40">E390-H390</f>
        <v>-6.4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17</v>
      </c>
      <c r="D391" s="10">
        <v>14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</v>
      </c>
      <c r="M391" s="10">
        <f t="shared" si="38"/>
        <v>0</v>
      </c>
      <c r="N391" s="10">
        <f t="shared" si="39"/>
        <v>14</v>
      </c>
      <c r="O391" s="10">
        <f t="shared" si="40"/>
        <v>0</v>
      </c>
      <c r="P391" s="10">
        <f t="shared" si="41"/>
        <v>0</v>
      </c>
    </row>
    <row r="392" spans="1:16">
      <c r="A392" s="8" t="s">
        <v>84</v>
      </c>
      <c r="B392" s="9" t="s">
        <v>85</v>
      </c>
      <c r="C392" s="10">
        <v>15</v>
      </c>
      <c r="D392" s="10">
        <v>15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</v>
      </c>
      <c r="M392" s="10">
        <f t="shared" si="38"/>
        <v>0</v>
      </c>
      <c r="N392" s="10">
        <f t="shared" si="39"/>
        <v>15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195</v>
      </c>
      <c r="B393" s="6" t="s">
        <v>101</v>
      </c>
      <c r="C393" s="7">
        <v>2827.5190000000002</v>
      </c>
      <c r="D393" s="7">
        <v>6301.0190000000011</v>
      </c>
      <c r="E393" s="7">
        <v>351.73299999999995</v>
      </c>
      <c r="F393" s="7">
        <v>276.01785999999998</v>
      </c>
      <c r="G393" s="7">
        <v>0</v>
      </c>
      <c r="H393" s="7">
        <v>75.007069999999999</v>
      </c>
      <c r="I393" s="7">
        <v>202.79079000000002</v>
      </c>
      <c r="J393" s="7">
        <v>202.79079000000002</v>
      </c>
      <c r="K393" s="7">
        <f t="shared" si="36"/>
        <v>75.715139999999963</v>
      </c>
      <c r="L393" s="7">
        <f t="shared" si="37"/>
        <v>6025.0011400000012</v>
      </c>
      <c r="M393" s="7">
        <f t="shared" si="38"/>
        <v>78.473688849212337</v>
      </c>
      <c r="N393" s="7">
        <f t="shared" si="39"/>
        <v>6226.0119300000015</v>
      </c>
      <c r="O393" s="7">
        <f t="shared" si="40"/>
        <v>276.72592999999995</v>
      </c>
      <c r="P393" s="7">
        <f t="shared" si="41"/>
        <v>21.32500220337586</v>
      </c>
    </row>
    <row r="394" spans="1:16">
      <c r="A394" s="8" t="s">
        <v>23</v>
      </c>
      <c r="B394" s="9" t="s">
        <v>24</v>
      </c>
      <c r="C394" s="10">
        <v>1286.2750000000001</v>
      </c>
      <c r="D394" s="10">
        <v>4395.2730000000001</v>
      </c>
      <c r="E394" s="10">
        <v>273.22399999999999</v>
      </c>
      <c r="F394" s="10">
        <v>220.52076000000002</v>
      </c>
      <c r="G394" s="10">
        <v>0</v>
      </c>
      <c r="H394" s="10">
        <v>59.373010000000001</v>
      </c>
      <c r="I394" s="10">
        <v>161.14775</v>
      </c>
      <c r="J394" s="10">
        <v>161.14775</v>
      </c>
      <c r="K394" s="10">
        <f t="shared" si="36"/>
        <v>52.703239999999965</v>
      </c>
      <c r="L394" s="10">
        <f t="shared" si="37"/>
        <v>4174.7522399999998</v>
      </c>
      <c r="M394" s="10">
        <f t="shared" si="38"/>
        <v>80.710611073697777</v>
      </c>
      <c r="N394" s="10">
        <f t="shared" si="39"/>
        <v>4335.8999899999999</v>
      </c>
      <c r="O394" s="10">
        <f t="shared" si="40"/>
        <v>213.85099</v>
      </c>
      <c r="P394" s="10">
        <f t="shared" si="41"/>
        <v>21.730525136884022</v>
      </c>
    </row>
    <row r="395" spans="1:16">
      <c r="A395" s="8" t="s">
        <v>25</v>
      </c>
      <c r="B395" s="9" t="s">
        <v>26</v>
      </c>
      <c r="C395" s="10">
        <v>282.97500000000002</v>
      </c>
      <c r="D395" s="10">
        <v>967.05100000000004</v>
      </c>
      <c r="E395" s="10">
        <v>60.109000000000002</v>
      </c>
      <c r="F395" s="10">
        <v>47.181779999999996</v>
      </c>
      <c r="G395" s="10">
        <v>0</v>
      </c>
      <c r="H395" s="10">
        <v>13.85406</v>
      </c>
      <c r="I395" s="10">
        <v>33.327719999999999</v>
      </c>
      <c r="J395" s="10">
        <v>33.327719999999999</v>
      </c>
      <c r="K395" s="10">
        <f t="shared" si="36"/>
        <v>12.927220000000005</v>
      </c>
      <c r="L395" s="10">
        <f t="shared" si="37"/>
        <v>919.86922000000004</v>
      </c>
      <c r="M395" s="10">
        <f t="shared" si="38"/>
        <v>78.493703106024043</v>
      </c>
      <c r="N395" s="10">
        <f t="shared" si="39"/>
        <v>953.19694000000004</v>
      </c>
      <c r="O395" s="10">
        <f t="shared" si="40"/>
        <v>46.254940000000005</v>
      </c>
      <c r="P395" s="10">
        <f t="shared" si="41"/>
        <v>23.048229050558152</v>
      </c>
    </row>
    <row r="396" spans="1:16">
      <c r="A396" s="8" t="s">
        <v>27</v>
      </c>
      <c r="B396" s="9" t="s">
        <v>28</v>
      </c>
      <c r="C396" s="10">
        <v>225</v>
      </c>
      <c r="D396" s="10">
        <v>225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225</v>
      </c>
      <c r="M396" s="10">
        <f t="shared" si="38"/>
        <v>0</v>
      </c>
      <c r="N396" s="10">
        <f t="shared" si="39"/>
        <v>225</v>
      </c>
      <c r="O396" s="10">
        <f t="shared" si="40"/>
        <v>0</v>
      </c>
      <c r="P396" s="10">
        <f t="shared" si="41"/>
        <v>0</v>
      </c>
    </row>
    <row r="397" spans="1:16">
      <c r="A397" s="8" t="s">
        <v>76</v>
      </c>
      <c r="B397" s="9" t="s">
        <v>77</v>
      </c>
      <c r="C397" s="10">
        <v>15</v>
      </c>
      <c r="D397" s="10">
        <v>30.426000000000002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30.426000000000002</v>
      </c>
      <c r="M397" s="10">
        <f t="shared" si="38"/>
        <v>0</v>
      </c>
      <c r="N397" s="10">
        <f t="shared" si="39"/>
        <v>30.426000000000002</v>
      </c>
      <c r="O397" s="10">
        <f t="shared" si="40"/>
        <v>0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200</v>
      </c>
      <c r="D398" s="10">
        <v>245</v>
      </c>
      <c r="E398" s="10">
        <v>0</v>
      </c>
      <c r="F398" s="10">
        <v>0</v>
      </c>
      <c r="G398" s="10">
        <v>0</v>
      </c>
      <c r="H398" s="10">
        <v>1.3</v>
      </c>
      <c r="I398" s="10">
        <v>0</v>
      </c>
      <c r="J398" s="10">
        <v>0</v>
      </c>
      <c r="K398" s="10">
        <f t="shared" si="36"/>
        <v>0</v>
      </c>
      <c r="L398" s="10">
        <f t="shared" si="37"/>
        <v>245</v>
      </c>
      <c r="M398" s="10">
        <f t="shared" si="38"/>
        <v>0</v>
      </c>
      <c r="N398" s="10">
        <f t="shared" si="39"/>
        <v>243.7</v>
      </c>
      <c r="O398" s="10">
        <f t="shared" si="40"/>
        <v>-1.3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50</v>
      </c>
      <c r="D399" s="10">
        <v>5</v>
      </c>
      <c r="E399" s="10">
        <v>0</v>
      </c>
      <c r="F399" s="10">
        <v>0</v>
      </c>
      <c r="G399" s="10">
        <v>0</v>
      </c>
      <c r="H399" s="10">
        <v>0.48</v>
      </c>
      <c r="I399" s="10">
        <v>0</v>
      </c>
      <c r="J399" s="10">
        <v>0</v>
      </c>
      <c r="K399" s="10">
        <f t="shared" si="36"/>
        <v>0</v>
      </c>
      <c r="L399" s="10">
        <f t="shared" si="37"/>
        <v>5</v>
      </c>
      <c r="M399" s="10">
        <f t="shared" si="38"/>
        <v>0</v>
      </c>
      <c r="N399" s="10">
        <f t="shared" si="39"/>
        <v>4.5199999999999996</v>
      </c>
      <c r="O399" s="10">
        <f t="shared" si="40"/>
        <v>-0.48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40</v>
      </c>
      <c r="D400" s="10">
        <v>40</v>
      </c>
      <c r="E400" s="10">
        <v>3.4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3.4</v>
      </c>
      <c r="L400" s="10">
        <f t="shared" si="37"/>
        <v>40</v>
      </c>
      <c r="M400" s="10">
        <f t="shared" si="38"/>
        <v>0</v>
      </c>
      <c r="N400" s="10">
        <f t="shared" si="39"/>
        <v>40</v>
      </c>
      <c r="O400" s="10">
        <f t="shared" si="40"/>
        <v>3.4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194.5</v>
      </c>
      <c r="D401" s="10">
        <v>129.5</v>
      </c>
      <c r="E401" s="10">
        <v>15</v>
      </c>
      <c r="F401" s="10">
        <v>8.3153199999999998</v>
      </c>
      <c r="G401" s="10">
        <v>0</v>
      </c>
      <c r="H401" s="10">
        <v>0</v>
      </c>
      <c r="I401" s="10">
        <v>8.3153199999999998</v>
      </c>
      <c r="J401" s="10">
        <v>8.3153199999999998</v>
      </c>
      <c r="K401" s="10">
        <f t="shared" si="36"/>
        <v>6.6846800000000002</v>
      </c>
      <c r="L401" s="10">
        <f t="shared" si="37"/>
        <v>121.18468</v>
      </c>
      <c r="M401" s="10">
        <f t="shared" si="38"/>
        <v>55.435466666666663</v>
      </c>
      <c r="N401" s="10">
        <f t="shared" si="39"/>
        <v>129.5</v>
      </c>
      <c r="O401" s="10">
        <f t="shared" si="40"/>
        <v>15</v>
      </c>
      <c r="P401" s="10">
        <f t="shared" si="41"/>
        <v>0</v>
      </c>
    </row>
    <row r="402" spans="1:16">
      <c r="A402" s="8" t="s">
        <v>39</v>
      </c>
      <c r="B402" s="9" t="s">
        <v>40</v>
      </c>
      <c r="C402" s="10">
        <v>533.76900000000001</v>
      </c>
      <c r="D402" s="10">
        <v>263.76900000000001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263.76900000000001</v>
      </c>
      <c r="M402" s="10">
        <f t="shared" si="38"/>
        <v>0</v>
      </c>
      <c r="N402" s="10">
        <f t="shared" si="39"/>
        <v>263.76900000000001</v>
      </c>
      <c r="O402" s="10">
        <f t="shared" si="40"/>
        <v>0</v>
      </c>
      <c r="P402" s="10">
        <f t="shared" si="41"/>
        <v>0</v>
      </c>
    </row>
    <row r="403" spans="1:16" ht="38.25">
      <c r="A403" s="5" t="s">
        <v>196</v>
      </c>
      <c r="B403" s="6" t="s">
        <v>197</v>
      </c>
      <c r="C403" s="7">
        <v>1278.5</v>
      </c>
      <c r="D403" s="7">
        <v>1218.5</v>
      </c>
      <c r="E403" s="7">
        <v>120</v>
      </c>
      <c r="F403" s="7">
        <v>1.92347</v>
      </c>
      <c r="G403" s="7">
        <v>0</v>
      </c>
      <c r="H403" s="7">
        <v>1.92347</v>
      </c>
      <c r="I403" s="7">
        <v>0</v>
      </c>
      <c r="J403" s="7">
        <v>0</v>
      </c>
      <c r="K403" s="7">
        <f t="shared" si="36"/>
        <v>118.07653000000001</v>
      </c>
      <c r="L403" s="7">
        <f t="shared" si="37"/>
        <v>1216.57653</v>
      </c>
      <c r="M403" s="7">
        <f t="shared" si="38"/>
        <v>1.6028916666666666</v>
      </c>
      <c r="N403" s="7">
        <f t="shared" si="39"/>
        <v>1216.57653</v>
      </c>
      <c r="O403" s="7">
        <f t="shared" si="40"/>
        <v>118.07653000000001</v>
      </c>
      <c r="P403" s="7">
        <f t="shared" si="41"/>
        <v>1.6028916666666666</v>
      </c>
    </row>
    <row r="404" spans="1:16">
      <c r="A404" s="8" t="s">
        <v>27</v>
      </c>
      <c r="B404" s="9" t="s">
        <v>28</v>
      </c>
      <c r="C404" s="10">
        <v>788.5</v>
      </c>
      <c r="D404" s="10">
        <v>728.5</v>
      </c>
      <c r="E404" s="10">
        <v>120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120</v>
      </c>
      <c r="L404" s="10">
        <f t="shared" si="37"/>
        <v>728.5</v>
      </c>
      <c r="M404" s="10">
        <f t="shared" si="38"/>
        <v>0</v>
      </c>
      <c r="N404" s="10">
        <f t="shared" si="39"/>
        <v>728.5</v>
      </c>
      <c r="O404" s="10">
        <f t="shared" si="40"/>
        <v>120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490</v>
      </c>
      <c r="D405" s="10">
        <v>490</v>
      </c>
      <c r="E405" s="10">
        <v>0</v>
      </c>
      <c r="F405" s="10">
        <v>1.92347</v>
      </c>
      <c r="G405" s="10">
        <v>0</v>
      </c>
      <c r="H405" s="10">
        <v>1.92347</v>
      </c>
      <c r="I405" s="10">
        <v>0</v>
      </c>
      <c r="J405" s="10">
        <v>0</v>
      </c>
      <c r="K405" s="10">
        <f t="shared" si="36"/>
        <v>-1.92347</v>
      </c>
      <c r="L405" s="10">
        <f t="shared" si="37"/>
        <v>488.07652999999999</v>
      </c>
      <c r="M405" s="10">
        <f t="shared" si="38"/>
        <v>0</v>
      </c>
      <c r="N405" s="10">
        <f t="shared" si="39"/>
        <v>488.07652999999999</v>
      </c>
      <c r="O405" s="10">
        <f t="shared" si="40"/>
        <v>-1.92347</v>
      </c>
      <c r="P405" s="10">
        <f t="shared" si="41"/>
        <v>0</v>
      </c>
    </row>
    <row r="406" spans="1:16" ht="25.5">
      <c r="A406" s="5" t="s">
        <v>198</v>
      </c>
      <c r="B406" s="6" t="s">
        <v>199</v>
      </c>
      <c r="C406" s="7">
        <v>1300</v>
      </c>
      <c r="D406" s="7">
        <v>1300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1300</v>
      </c>
      <c r="M406" s="7">
        <f t="shared" si="38"/>
        <v>0</v>
      </c>
      <c r="N406" s="7">
        <f t="shared" si="39"/>
        <v>1300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55</v>
      </c>
      <c r="B407" s="9" t="s">
        <v>56</v>
      </c>
      <c r="C407" s="10">
        <v>1300</v>
      </c>
      <c r="D407" s="10">
        <v>1300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1300</v>
      </c>
      <c r="M407" s="10">
        <f t="shared" si="38"/>
        <v>0</v>
      </c>
      <c r="N407" s="10">
        <f t="shared" si="39"/>
        <v>1300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200</v>
      </c>
      <c r="B408" s="6" t="s">
        <v>201</v>
      </c>
      <c r="C408" s="7">
        <v>24259.626</v>
      </c>
      <c r="D408" s="7">
        <v>26576.347349999996</v>
      </c>
      <c r="E408" s="7">
        <v>2797.5749999999998</v>
      </c>
      <c r="F408" s="7">
        <v>307.07589999999999</v>
      </c>
      <c r="G408" s="7">
        <v>10.72</v>
      </c>
      <c r="H408" s="7">
        <v>62.89</v>
      </c>
      <c r="I408" s="7">
        <v>287.1859</v>
      </c>
      <c r="J408" s="7">
        <v>663.81440999999995</v>
      </c>
      <c r="K408" s="7">
        <f t="shared" si="36"/>
        <v>2490.4991</v>
      </c>
      <c r="L408" s="7">
        <f t="shared" si="37"/>
        <v>26269.271449999997</v>
      </c>
      <c r="M408" s="7">
        <f t="shared" si="38"/>
        <v>10.976502864087648</v>
      </c>
      <c r="N408" s="7">
        <f t="shared" si="39"/>
        <v>26513.457349999997</v>
      </c>
      <c r="O408" s="7">
        <f t="shared" si="40"/>
        <v>2734.6849999999999</v>
      </c>
      <c r="P408" s="7">
        <f t="shared" si="41"/>
        <v>2.2480183730552357</v>
      </c>
    </row>
    <row r="409" spans="1:16" ht="38.25">
      <c r="A409" s="5" t="s">
        <v>202</v>
      </c>
      <c r="B409" s="6" t="s">
        <v>46</v>
      </c>
      <c r="C409" s="7">
        <v>5360.9880000000003</v>
      </c>
      <c r="D409" s="7">
        <v>5317.213999999999</v>
      </c>
      <c r="E409" s="7">
        <v>447.1</v>
      </c>
      <c r="F409" s="7">
        <v>27.593200000000003</v>
      </c>
      <c r="G409" s="7">
        <v>0</v>
      </c>
      <c r="H409" s="7">
        <v>19.89</v>
      </c>
      <c r="I409" s="7">
        <v>7.7031999999999998</v>
      </c>
      <c r="J409" s="7">
        <v>199.83978000000005</v>
      </c>
      <c r="K409" s="7">
        <f t="shared" si="36"/>
        <v>419.5068</v>
      </c>
      <c r="L409" s="7">
        <f t="shared" si="37"/>
        <v>5289.6207999999988</v>
      </c>
      <c r="M409" s="7">
        <f t="shared" si="38"/>
        <v>6.1715947215388063</v>
      </c>
      <c r="N409" s="7">
        <f t="shared" si="39"/>
        <v>5297.3239999999987</v>
      </c>
      <c r="O409" s="7">
        <f t="shared" si="40"/>
        <v>427.21000000000004</v>
      </c>
      <c r="P409" s="7">
        <f t="shared" si="41"/>
        <v>4.4486692015209126</v>
      </c>
    </row>
    <row r="410" spans="1:16">
      <c r="A410" s="8" t="s">
        <v>23</v>
      </c>
      <c r="B410" s="9" t="s">
        <v>24</v>
      </c>
      <c r="C410" s="10">
        <v>4205.5680000000002</v>
      </c>
      <c r="D410" s="10">
        <v>4169.6880000000001</v>
      </c>
      <c r="E410" s="10">
        <v>350</v>
      </c>
      <c r="F410" s="10">
        <v>0</v>
      </c>
      <c r="G410" s="10">
        <v>0</v>
      </c>
      <c r="H410" s="10">
        <v>0</v>
      </c>
      <c r="I410" s="10">
        <v>0</v>
      </c>
      <c r="J410" s="10">
        <v>157.62085000000002</v>
      </c>
      <c r="K410" s="10">
        <f t="shared" si="36"/>
        <v>350</v>
      </c>
      <c r="L410" s="10">
        <f t="shared" si="37"/>
        <v>4169.6880000000001</v>
      </c>
      <c r="M410" s="10">
        <f t="shared" si="38"/>
        <v>0</v>
      </c>
      <c r="N410" s="10">
        <f t="shared" si="39"/>
        <v>4169.6880000000001</v>
      </c>
      <c r="O410" s="10">
        <f t="shared" si="40"/>
        <v>350</v>
      </c>
      <c r="P410" s="10">
        <f t="shared" si="41"/>
        <v>0</v>
      </c>
    </row>
    <row r="411" spans="1:16">
      <c r="A411" s="8" t="s">
        <v>25</v>
      </c>
      <c r="B411" s="9" t="s">
        <v>26</v>
      </c>
      <c r="C411" s="10">
        <v>910.95500000000004</v>
      </c>
      <c r="D411" s="10">
        <v>903.06100000000004</v>
      </c>
      <c r="E411" s="10">
        <v>77</v>
      </c>
      <c r="F411" s="10">
        <v>0</v>
      </c>
      <c r="G411" s="10">
        <v>0</v>
      </c>
      <c r="H411" s="10">
        <v>0</v>
      </c>
      <c r="I411" s="10">
        <v>0</v>
      </c>
      <c r="J411" s="10">
        <v>34.515730000000005</v>
      </c>
      <c r="K411" s="10">
        <f t="shared" si="36"/>
        <v>77</v>
      </c>
      <c r="L411" s="10">
        <f t="shared" si="37"/>
        <v>903.06100000000004</v>
      </c>
      <c r="M411" s="10">
        <f t="shared" si="38"/>
        <v>0</v>
      </c>
      <c r="N411" s="10">
        <f t="shared" si="39"/>
        <v>903.06100000000004</v>
      </c>
      <c r="O411" s="10">
        <f t="shared" si="40"/>
        <v>77</v>
      </c>
      <c r="P411" s="10">
        <f t="shared" si="41"/>
        <v>0</v>
      </c>
    </row>
    <row r="412" spans="1:16">
      <c r="A412" s="8" t="s">
        <v>27</v>
      </c>
      <c r="B412" s="9" t="s">
        <v>28</v>
      </c>
      <c r="C412" s="10">
        <v>142.33699999999999</v>
      </c>
      <c r="D412" s="10">
        <v>142.33699999999999</v>
      </c>
      <c r="E412" s="10">
        <v>11.8</v>
      </c>
      <c r="F412" s="10">
        <v>27.593200000000003</v>
      </c>
      <c r="G412" s="10">
        <v>0</v>
      </c>
      <c r="H412" s="10">
        <v>19.89</v>
      </c>
      <c r="I412" s="10">
        <v>7.7031999999999998</v>
      </c>
      <c r="J412" s="10">
        <v>7.7031999999999998</v>
      </c>
      <c r="K412" s="10">
        <f t="shared" si="36"/>
        <v>-15.793200000000002</v>
      </c>
      <c r="L412" s="10">
        <f t="shared" si="37"/>
        <v>114.74379999999999</v>
      </c>
      <c r="M412" s="10">
        <f t="shared" si="38"/>
        <v>233.84067796610171</v>
      </c>
      <c r="N412" s="10">
        <f t="shared" si="39"/>
        <v>122.44699999999999</v>
      </c>
      <c r="O412" s="10">
        <f t="shared" si="40"/>
        <v>-8.09</v>
      </c>
      <c r="P412" s="10">
        <f t="shared" si="41"/>
        <v>168.5593220338983</v>
      </c>
    </row>
    <row r="413" spans="1:16">
      <c r="A413" s="8" t="s">
        <v>29</v>
      </c>
      <c r="B413" s="9" t="s">
        <v>30</v>
      </c>
      <c r="C413" s="10">
        <v>85.436000000000007</v>
      </c>
      <c r="D413" s="10">
        <v>85.436000000000007</v>
      </c>
      <c r="E413" s="10">
        <v>7.1000000000000005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7.1000000000000005</v>
      </c>
      <c r="L413" s="10">
        <f t="shared" si="37"/>
        <v>85.436000000000007</v>
      </c>
      <c r="M413" s="10">
        <f t="shared" si="38"/>
        <v>0</v>
      </c>
      <c r="N413" s="10">
        <f t="shared" si="39"/>
        <v>85.436000000000007</v>
      </c>
      <c r="O413" s="10">
        <f t="shared" si="40"/>
        <v>7.1000000000000005</v>
      </c>
      <c r="P413" s="10">
        <f t="shared" si="41"/>
        <v>0</v>
      </c>
    </row>
    <row r="414" spans="1:16">
      <c r="A414" s="8" t="s">
        <v>31</v>
      </c>
      <c r="B414" s="9" t="s">
        <v>32</v>
      </c>
      <c r="C414" s="10">
        <v>12.901</v>
      </c>
      <c r="D414" s="10">
        <v>12.901</v>
      </c>
      <c r="E414" s="10">
        <v>1.2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1.2</v>
      </c>
      <c r="L414" s="10">
        <f t="shared" si="37"/>
        <v>12.901</v>
      </c>
      <c r="M414" s="10">
        <f t="shared" si="38"/>
        <v>0</v>
      </c>
      <c r="N414" s="10">
        <f t="shared" si="39"/>
        <v>12.901</v>
      </c>
      <c r="O414" s="10">
        <f t="shared" si="40"/>
        <v>1.2</v>
      </c>
      <c r="P414" s="10">
        <f t="shared" si="41"/>
        <v>0</v>
      </c>
    </row>
    <row r="415" spans="1:16" ht="25.5">
      <c r="A415" s="8" t="s">
        <v>41</v>
      </c>
      <c r="B415" s="9" t="s">
        <v>42</v>
      </c>
      <c r="C415" s="10">
        <v>3.7909999999999999</v>
      </c>
      <c r="D415" s="10">
        <v>3.7909999999999999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3.7909999999999999</v>
      </c>
      <c r="M415" s="10">
        <f t="shared" si="38"/>
        <v>0</v>
      </c>
      <c r="N415" s="10">
        <f t="shared" si="39"/>
        <v>3.7909999999999999</v>
      </c>
      <c r="O415" s="10">
        <f t="shared" si="40"/>
        <v>0</v>
      </c>
      <c r="P415" s="10">
        <f t="shared" si="41"/>
        <v>0</v>
      </c>
    </row>
    <row r="416" spans="1:16">
      <c r="A416" s="5" t="s">
        <v>203</v>
      </c>
      <c r="B416" s="6" t="s">
        <v>204</v>
      </c>
      <c r="C416" s="7">
        <v>401</v>
      </c>
      <c r="D416" s="7">
        <v>1216.6203500000001</v>
      </c>
      <c r="E416" s="7">
        <v>0</v>
      </c>
      <c r="F416" s="7">
        <v>87.525700000000001</v>
      </c>
      <c r="G416" s="7">
        <v>10.72</v>
      </c>
      <c r="H416" s="7">
        <v>23</v>
      </c>
      <c r="I416" s="7">
        <v>87.525700000000001</v>
      </c>
      <c r="J416" s="7">
        <v>249.52529999999999</v>
      </c>
      <c r="K416" s="7">
        <f t="shared" si="36"/>
        <v>-87.525700000000001</v>
      </c>
      <c r="L416" s="7">
        <f t="shared" si="37"/>
        <v>1129.0946500000002</v>
      </c>
      <c r="M416" s="7">
        <f t="shared" si="38"/>
        <v>0</v>
      </c>
      <c r="N416" s="7">
        <f t="shared" si="39"/>
        <v>1193.6203500000001</v>
      </c>
      <c r="O416" s="7">
        <f t="shared" si="40"/>
        <v>-23</v>
      </c>
      <c r="P416" s="7">
        <f t="shared" si="41"/>
        <v>0</v>
      </c>
    </row>
    <row r="417" spans="1:16" ht="25.5">
      <c r="A417" s="8" t="s">
        <v>55</v>
      </c>
      <c r="B417" s="9" t="s">
        <v>56</v>
      </c>
      <c r="C417" s="10">
        <v>401</v>
      </c>
      <c r="D417" s="10">
        <v>1216.6203500000001</v>
      </c>
      <c r="E417" s="10">
        <v>0</v>
      </c>
      <c r="F417" s="10">
        <v>87.525700000000001</v>
      </c>
      <c r="G417" s="10">
        <v>10.72</v>
      </c>
      <c r="H417" s="10">
        <v>23</v>
      </c>
      <c r="I417" s="10">
        <v>87.525700000000001</v>
      </c>
      <c r="J417" s="10">
        <v>249.52529999999999</v>
      </c>
      <c r="K417" s="10">
        <f t="shared" si="36"/>
        <v>-87.525700000000001</v>
      </c>
      <c r="L417" s="10">
        <f t="shared" si="37"/>
        <v>1129.0946500000002</v>
      </c>
      <c r="M417" s="10">
        <f t="shared" si="38"/>
        <v>0</v>
      </c>
      <c r="N417" s="10">
        <f t="shared" si="39"/>
        <v>1193.6203500000001</v>
      </c>
      <c r="O417" s="10">
        <f t="shared" si="40"/>
        <v>-23</v>
      </c>
      <c r="P417" s="10">
        <f t="shared" si="41"/>
        <v>0</v>
      </c>
    </row>
    <row r="418" spans="1:16">
      <c r="A418" s="5" t="s">
        <v>205</v>
      </c>
      <c r="B418" s="6" t="s">
        <v>206</v>
      </c>
      <c r="C418" s="7">
        <v>500</v>
      </c>
      <c r="D418" s="7">
        <v>500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500</v>
      </c>
      <c r="M418" s="7">
        <f t="shared" si="38"/>
        <v>0</v>
      </c>
      <c r="N418" s="7">
        <f t="shared" si="39"/>
        <v>500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55</v>
      </c>
      <c r="B419" s="9" t="s">
        <v>56</v>
      </c>
      <c r="C419" s="10">
        <v>500</v>
      </c>
      <c r="D419" s="10">
        <v>500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500</v>
      </c>
      <c r="M419" s="10">
        <f t="shared" si="38"/>
        <v>0</v>
      </c>
      <c r="N419" s="10">
        <f t="shared" si="39"/>
        <v>500</v>
      </c>
      <c r="O419" s="10">
        <f t="shared" si="40"/>
        <v>0</v>
      </c>
      <c r="P419" s="10">
        <f t="shared" si="41"/>
        <v>0</v>
      </c>
    </row>
    <row r="420" spans="1:16">
      <c r="A420" s="5" t="s">
        <v>207</v>
      </c>
      <c r="B420" s="6" t="s">
        <v>208</v>
      </c>
      <c r="C420" s="7">
        <v>0</v>
      </c>
      <c r="D420" s="7">
        <v>11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0</v>
      </c>
      <c r="L420" s="7">
        <f t="shared" si="37"/>
        <v>11</v>
      </c>
      <c r="M420" s="7">
        <f t="shared" si="38"/>
        <v>0</v>
      </c>
      <c r="N420" s="7">
        <f t="shared" si="39"/>
        <v>11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11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11</v>
      </c>
      <c r="M421" s="10">
        <f t="shared" si="38"/>
        <v>0</v>
      </c>
      <c r="N421" s="10">
        <f t="shared" si="39"/>
        <v>11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209</v>
      </c>
      <c r="B422" s="6" t="s">
        <v>210</v>
      </c>
      <c r="C422" s="7">
        <v>15410</v>
      </c>
      <c r="D422" s="7">
        <v>15999.475</v>
      </c>
      <c r="E422" s="7">
        <v>1500</v>
      </c>
      <c r="F422" s="7">
        <v>191.95699999999999</v>
      </c>
      <c r="G422" s="7">
        <v>0</v>
      </c>
      <c r="H422" s="7">
        <v>20</v>
      </c>
      <c r="I422" s="7">
        <v>191.95699999999999</v>
      </c>
      <c r="J422" s="7">
        <v>191.95699999999999</v>
      </c>
      <c r="K422" s="7">
        <f t="shared" si="36"/>
        <v>1308.0430000000001</v>
      </c>
      <c r="L422" s="7">
        <f t="shared" si="37"/>
        <v>15807.518</v>
      </c>
      <c r="M422" s="7">
        <f t="shared" si="38"/>
        <v>12.797133333333333</v>
      </c>
      <c r="N422" s="7">
        <f t="shared" si="39"/>
        <v>15979.475</v>
      </c>
      <c r="O422" s="7">
        <f t="shared" si="40"/>
        <v>1480</v>
      </c>
      <c r="P422" s="7">
        <f t="shared" si="41"/>
        <v>1.3333333333333335</v>
      </c>
    </row>
    <row r="423" spans="1:16">
      <c r="A423" s="8" t="s">
        <v>27</v>
      </c>
      <c r="B423" s="9" t="s">
        <v>28</v>
      </c>
      <c r="C423" s="10">
        <v>120</v>
      </c>
      <c r="D423" s="10">
        <v>120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120</v>
      </c>
      <c r="M423" s="10">
        <f t="shared" si="38"/>
        <v>0</v>
      </c>
      <c r="N423" s="10">
        <f t="shared" si="39"/>
        <v>120</v>
      </c>
      <c r="O423" s="10">
        <f t="shared" si="40"/>
        <v>0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15290</v>
      </c>
      <c r="D424" s="10">
        <v>15725.5</v>
      </c>
      <c r="E424" s="10">
        <v>1500</v>
      </c>
      <c r="F424" s="10">
        <v>191.95699999999999</v>
      </c>
      <c r="G424" s="10">
        <v>0</v>
      </c>
      <c r="H424" s="10">
        <v>0</v>
      </c>
      <c r="I424" s="10">
        <v>191.95699999999999</v>
      </c>
      <c r="J424" s="10">
        <v>191.95699999999999</v>
      </c>
      <c r="K424" s="10">
        <f t="shared" si="36"/>
        <v>1308.0430000000001</v>
      </c>
      <c r="L424" s="10">
        <f t="shared" si="37"/>
        <v>15533.543</v>
      </c>
      <c r="M424" s="10">
        <f t="shared" si="38"/>
        <v>12.797133333333333</v>
      </c>
      <c r="N424" s="10">
        <f t="shared" si="39"/>
        <v>15725.5</v>
      </c>
      <c r="O424" s="10">
        <f t="shared" si="40"/>
        <v>1500</v>
      </c>
      <c r="P424" s="10">
        <f t="shared" si="41"/>
        <v>0</v>
      </c>
    </row>
    <row r="425" spans="1:16" ht="25.5">
      <c r="A425" s="8" t="s">
        <v>55</v>
      </c>
      <c r="B425" s="9" t="s">
        <v>56</v>
      </c>
      <c r="C425" s="10">
        <v>0</v>
      </c>
      <c r="D425" s="10">
        <v>153.97499999999999</v>
      </c>
      <c r="E425" s="10">
        <v>0</v>
      </c>
      <c r="F425" s="10">
        <v>0</v>
      </c>
      <c r="G425" s="10">
        <v>0</v>
      </c>
      <c r="H425" s="10">
        <v>20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153.97499999999999</v>
      </c>
      <c r="M425" s="10">
        <f t="shared" si="38"/>
        <v>0</v>
      </c>
      <c r="N425" s="10">
        <f t="shared" si="39"/>
        <v>133.97499999999999</v>
      </c>
      <c r="O425" s="10">
        <f t="shared" si="40"/>
        <v>-20</v>
      </c>
      <c r="P425" s="10">
        <f t="shared" si="41"/>
        <v>0</v>
      </c>
    </row>
    <row r="426" spans="1:16">
      <c r="A426" s="5" t="s">
        <v>211</v>
      </c>
      <c r="B426" s="6" t="s">
        <v>170</v>
      </c>
      <c r="C426" s="7">
        <v>1150</v>
      </c>
      <c r="D426" s="7">
        <v>1158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1158</v>
      </c>
      <c r="M426" s="7">
        <f t="shared" si="38"/>
        <v>0</v>
      </c>
      <c r="N426" s="7">
        <f t="shared" si="39"/>
        <v>1158</v>
      </c>
      <c r="O426" s="7">
        <f t="shared" si="40"/>
        <v>0</v>
      </c>
      <c r="P426" s="7">
        <f t="shared" si="41"/>
        <v>0</v>
      </c>
    </row>
    <row r="427" spans="1:16">
      <c r="A427" s="8" t="s">
        <v>29</v>
      </c>
      <c r="B427" s="9" t="s">
        <v>30</v>
      </c>
      <c r="C427" s="10">
        <v>1150</v>
      </c>
      <c r="D427" s="10">
        <v>1150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1150</v>
      </c>
      <c r="M427" s="10">
        <f t="shared" si="38"/>
        <v>0</v>
      </c>
      <c r="N427" s="10">
        <f t="shared" si="39"/>
        <v>1150</v>
      </c>
      <c r="O427" s="10">
        <f t="shared" si="40"/>
        <v>0</v>
      </c>
      <c r="P427" s="10">
        <f t="shared" si="41"/>
        <v>0</v>
      </c>
    </row>
    <row r="428" spans="1:16" ht="25.5">
      <c r="A428" s="8" t="s">
        <v>55</v>
      </c>
      <c r="B428" s="9" t="s">
        <v>56</v>
      </c>
      <c r="C428" s="10">
        <v>0</v>
      </c>
      <c r="D428" s="10">
        <v>8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8</v>
      </c>
      <c r="M428" s="10">
        <f t="shared" si="38"/>
        <v>0</v>
      </c>
      <c r="N428" s="10">
        <f t="shared" si="39"/>
        <v>8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212</v>
      </c>
      <c r="B429" s="6" t="s">
        <v>122</v>
      </c>
      <c r="C429" s="7">
        <v>627.63800000000003</v>
      </c>
      <c r="D429" s="7">
        <v>1363.1379999999999</v>
      </c>
      <c r="E429" s="7">
        <v>776.87500000000011</v>
      </c>
      <c r="F429" s="7">
        <v>0</v>
      </c>
      <c r="G429" s="7">
        <v>0</v>
      </c>
      <c r="H429" s="7">
        <v>0</v>
      </c>
      <c r="I429" s="7">
        <v>0</v>
      </c>
      <c r="J429" s="7">
        <v>22.492330000000003</v>
      </c>
      <c r="K429" s="7">
        <f t="shared" si="36"/>
        <v>776.87500000000011</v>
      </c>
      <c r="L429" s="7">
        <f t="shared" si="37"/>
        <v>1363.1379999999999</v>
      </c>
      <c r="M429" s="7">
        <f t="shared" si="38"/>
        <v>0</v>
      </c>
      <c r="N429" s="7">
        <f t="shared" si="39"/>
        <v>1363.1379999999999</v>
      </c>
      <c r="O429" s="7">
        <f t="shared" si="40"/>
        <v>776.87500000000011</v>
      </c>
      <c r="P429" s="7">
        <f t="shared" si="41"/>
        <v>0</v>
      </c>
    </row>
    <row r="430" spans="1:16">
      <c r="A430" s="8" t="s">
        <v>23</v>
      </c>
      <c r="B430" s="9" t="s">
        <v>24</v>
      </c>
      <c r="C430" s="10">
        <v>496.72</v>
      </c>
      <c r="D430" s="10">
        <v>496.72</v>
      </c>
      <c r="E430" s="10">
        <v>41</v>
      </c>
      <c r="F430" s="10">
        <v>0</v>
      </c>
      <c r="G430" s="10">
        <v>0</v>
      </c>
      <c r="H430" s="10">
        <v>0</v>
      </c>
      <c r="I430" s="10">
        <v>0</v>
      </c>
      <c r="J430" s="10">
        <v>18.436340000000001</v>
      </c>
      <c r="K430" s="10">
        <f t="shared" si="36"/>
        <v>41</v>
      </c>
      <c r="L430" s="10">
        <f t="shared" si="37"/>
        <v>496.72</v>
      </c>
      <c r="M430" s="10">
        <f t="shared" si="38"/>
        <v>0</v>
      </c>
      <c r="N430" s="10">
        <f t="shared" si="39"/>
        <v>496.72</v>
      </c>
      <c r="O430" s="10">
        <f t="shared" si="40"/>
        <v>41</v>
      </c>
      <c r="P430" s="10">
        <f t="shared" si="41"/>
        <v>0</v>
      </c>
    </row>
    <row r="431" spans="1:16">
      <c r="A431" s="8" t="s">
        <v>25</v>
      </c>
      <c r="B431" s="9" t="s">
        <v>26</v>
      </c>
      <c r="C431" s="10">
        <v>109.27800000000001</v>
      </c>
      <c r="D431" s="10">
        <v>109.27800000000001</v>
      </c>
      <c r="E431" s="10">
        <v>9</v>
      </c>
      <c r="F431" s="10">
        <v>0</v>
      </c>
      <c r="G431" s="10">
        <v>0</v>
      </c>
      <c r="H431" s="10">
        <v>0</v>
      </c>
      <c r="I431" s="10">
        <v>0</v>
      </c>
      <c r="J431" s="10">
        <v>4.0559899999999995</v>
      </c>
      <c r="K431" s="10">
        <f t="shared" si="36"/>
        <v>9</v>
      </c>
      <c r="L431" s="10">
        <f t="shared" si="37"/>
        <v>109.27800000000001</v>
      </c>
      <c r="M431" s="10">
        <f t="shared" si="38"/>
        <v>0</v>
      </c>
      <c r="N431" s="10">
        <f t="shared" si="39"/>
        <v>109.27800000000001</v>
      </c>
      <c r="O431" s="10">
        <f t="shared" si="40"/>
        <v>9</v>
      </c>
      <c r="P431" s="10">
        <f t="shared" si="41"/>
        <v>0</v>
      </c>
    </row>
    <row r="432" spans="1:16">
      <c r="A432" s="8" t="s">
        <v>27</v>
      </c>
      <c r="B432" s="9" t="s">
        <v>28</v>
      </c>
      <c r="C432" s="10">
        <v>3.2600000000000002</v>
      </c>
      <c r="D432" s="10">
        <v>3.2600000000000002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3.2600000000000002</v>
      </c>
      <c r="M432" s="10">
        <f t="shared" si="38"/>
        <v>0</v>
      </c>
      <c r="N432" s="10">
        <f t="shared" si="39"/>
        <v>3.2600000000000002</v>
      </c>
      <c r="O432" s="10">
        <f t="shared" si="40"/>
        <v>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4.09</v>
      </c>
      <c r="D433" s="10">
        <v>711.59</v>
      </c>
      <c r="E433" s="10">
        <v>698.30000000000007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698.30000000000007</v>
      </c>
      <c r="L433" s="10">
        <f t="shared" si="37"/>
        <v>711.59</v>
      </c>
      <c r="M433" s="10">
        <f t="shared" si="38"/>
        <v>0</v>
      </c>
      <c r="N433" s="10">
        <f t="shared" si="39"/>
        <v>711.59</v>
      </c>
      <c r="O433" s="10">
        <f t="shared" si="40"/>
        <v>698.30000000000007</v>
      </c>
      <c r="P433" s="10">
        <f t="shared" si="41"/>
        <v>0</v>
      </c>
    </row>
    <row r="434" spans="1:16">
      <c r="A434" s="8" t="s">
        <v>31</v>
      </c>
      <c r="B434" s="9" t="s">
        <v>32</v>
      </c>
      <c r="C434" s="10">
        <v>1.8</v>
      </c>
      <c r="D434" s="10">
        <v>1.8</v>
      </c>
      <c r="E434" s="10">
        <v>0.15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0.15</v>
      </c>
      <c r="L434" s="10">
        <f t="shared" si="37"/>
        <v>1.8</v>
      </c>
      <c r="M434" s="10">
        <f t="shared" si="38"/>
        <v>0</v>
      </c>
      <c r="N434" s="10">
        <f t="shared" si="39"/>
        <v>1.8</v>
      </c>
      <c r="O434" s="10">
        <f t="shared" si="40"/>
        <v>0.15</v>
      </c>
      <c r="P434" s="10">
        <f t="shared" si="41"/>
        <v>0</v>
      </c>
    </row>
    <row r="435" spans="1:16">
      <c r="A435" s="8" t="s">
        <v>33</v>
      </c>
      <c r="B435" s="9" t="s">
        <v>34</v>
      </c>
      <c r="C435" s="10">
        <v>5.0200000000000005</v>
      </c>
      <c r="D435" s="10">
        <v>5.0200000000000005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5.0200000000000005</v>
      </c>
      <c r="M435" s="10">
        <f t="shared" si="38"/>
        <v>0</v>
      </c>
      <c r="N435" s="10">
        <f t="shared" si="39"/>
        <v>5.0200000000000005</v>
      </c>
      <c r="O435" s="10">
        <f t="shared" si="40"/>
        <v>0</v>
      </c>
      <c r="P435" s="10">
        <f t="shared" si="41"/>
        <v>0</v>
      </c>
    </row>
    <row r="436" spans="1:16">
      <c r="A436" s="8" t="s">
        <v>35</v>
      </c>
      <c r="B436" s="9" t="s">
        <v>36</v>
      </c>
      <c r="C436" s="10">
        <v>0.9</v>
      </c>
      <c r="D436" s="10">
        <v>0.9</v>
      </c>
      <c r="E436" s="10">
        <v>7.4999999999999997E-2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7.4999999999999997E-2</v>
      </c>
      <c r="L436" s="10">
        <f t="shared" si="37"/>
        <v>0.9</v>
      </c>
      <c r="M436" s="10">
        <f t="shared" si="38"/>
        <v>0</v>
      </c>
      <c r="N436" s="10">
        <f t="shared" si="39"/>
        <v>0.9</v>
      </c>
      <c r="O436" s="10">
        <f t="shared" si="40"/>
        <v>7.4999999999999997E-2</v>
      </c>
      <c r="P436" s="10">
        <f t="shared" si="41"/>
        <v>0</v>
      </c>
    </row>
    <row r="437" spans="1:16">
      <c r="A437" s="8" t="s">
        <v>37</v>
      </c>
      <c r="B437" s="9" t="s">
        <v>38</v>
      </c>
      <c r="C437" s="10">
        <v>6.57</v>
      </c>
      <c r="D437" s="10">
        <v>6.57</v>
      </c>
      <c r="E437" s="10">
        <v>0.35000000000000003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0.35000000000000003</v>
      </c>
      <c r="L437" s="10">
        <f t="shared" si="37"/>
        <v>6.57</v>
      </c>
      <c r="M437" s="10">
        <f t="shared" si="38"/>
        <v>0</v>
      </c>
      <c r="N437" s="10">
        <f t="shared" si="39"/>
        <v>6.57</v>
      </c>
      <c r="O437" s="10">
        <f t="shared" si="40"/>
        <v>0.35000000000000003</v>
      </c>
      <c r="P437" s="10">
        <f t="shared" si="41"/>
        <v>0</v>
      </c>
    </row>
    <row r="438" spans="1:16" ht="25.5">
      <c r="A438" s="8" t="s">
        <v>55</v>
      </c>
      <c r="B438" s="9" t="s">
        <v>56</v>
      </c>
      <c r="C438" s="10">
        <v>0</v>
      </c>
      <c r="D438" s="10">
        <v>28</v>
      </c>
      <c r="E438" s="10">
        <v>28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28</v>
      </c>
      <c r="L438" s="10">
        <f t="shared" si="37"/>
        <v>28</v>
      </c>
      <c r="M438" s="10">
        <f t="shared" si="38"/>
        <v>0</v>
      </c>
      <c r="N438" s="10">
        <f t="shared" si="39"/>
        <v>28</v>
      </c>
      <c r="O438" s="10">
        <f t="shared" si="40"/>
        <v>28</v>
      </c>
      <c r="P438" s="10">
        <f t="shared" si="41"/>
        <v>0</v>
      </c>
    </row>
    <row r="439" spans="1:16" ht="25.5">
      <c r="A439" s="5" t="s">
        <v>213</v>
      </c>
      <c r="B439" s="6" t="s">
        <v>214</v>
      </c>
      <c r="C439" s="7">
        <v>0</v>
      </c>
      <c r="D439" s="7">
        <v>200.9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200.9</v>
      </c>
      <c r="M439" s="7">
        <f t="shared" si="38"/>
        <v>0</v>
      </c>
      <c r="N439" s="7">
        <f t="shared" si="39"/>
        <v>200.9</v>
      </c>
      <c r="O439" s="7">
        <f t="shared" si="40"/>
        <v>0</v>
      </c>
      <c r="P439" s="7">
        <f t="shared" si="41"/>
        <v>0</v>
      </c>
    </row>
    <row r="440" spans="1:16">
      <c r="A440" s="8" t="s">
        <v>27</v>
      </c>
      <c r="B440" s="9" t="s">
        <v>28</v>
      </c>
      <c r="C440" s="10">
        <v>0</v>
      </c>
      <c r="D440" s="10">
        <v>191.142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191.142</v>
      </c>
      <c r="M440" s="10">
        <f t="shared" si="38"/>
        <v>0</v>
      </c>
      <c r="N440" s="10">
        <f t="shared" si="39"/>
        <v>191.142</v>
      </c>
      <c r="O440" s="10">
        <f t="shared" si="40"/>
        <v>0</v>
      </c>
      <c r="P440" s="10">
        <f t="shared" si="41"/>
        <v>0</v>
      </c>
    </row>
    <row r="441" spans="1:16" ht="25.5">
      <c r="A441" s="8" t="s">
        <v>55</v>
      </c>
      <c r="B441" s="9" t="s">
        <v>56</v>
      </c>
      <c r="C441" s="10">
        <v>0</v>
      </c>
      <c r="D441" s="10">
        <v>9.7580000000000009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9.7580000000000009</v>
      </c>
      <c r="M441" s="10">
        <f t="shared" si="38"/>
        <v>0</v>
      </c>
      <c r="N441" s="10">
        <f t="shared" si="39"/>
        <v>9.7580000000000009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215</v>
      </c>
      <c r="B442" s="6" t="s">
        <v>216</v>
      </c>
      <c r="C442" s="7">
        <v>810</v>
      </c>
      <c r="D442" s="7">
        <v>810</v>
      </c>
      <c r="E442" s="7">
        <v>73.600000000000009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73.600000000000009</v>
      </c>
      <c r="L442" s="7">
        <f t="shared" si="37"/>
        <v>810</v>
      </c>
      <c r="M442" s="7">
        <f t="shared" si="38"/>
        <v>0</v>
      </c>
      <c r="N442" s="7">
        <f t="shared" si="39"/>
        <v>810</v>
      </c>
      <c r="O442" s="7">
        <f t="shared" si="40"/>
        <v>73.600000000000009</v>
      </c>
      <c r="P442" s="7">
        <f t="shared" si="41"/>
        <v>0</v>
      </c>
    </row>
    <row r="443" spans="1:16" ht="25.5">
      <c r="A443" s="8" t="s">
        <v>55</v>
      </c>
      <c r="B443" s="9" t="s">
        <v>56</v>
      </c>
      <c r="C443" s="10">
        <v>810</v>
      </c>
      <c r="D443" s="10">
        <v>810</v>
      </c>
      <c r="E443" s="10">
        <v>73.600000000000009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73.600000000000009</v>
      </c>
      <c r="L443" s="10">
        <f t="shared" si="37"/>
        <v>810</v>
      </c>
      <c r="M443" s="10">
        <f t="shared" si="38"/>
        <v>0</v>
      </c>
      <c r="N443" s="10">
        <f t="shared" si="39"/>
        <v>810</v>
      </c>
      <c r="O443" s="10">
        <f t="shared" si="40"/>
        <v>73.600000000000009</v>
      </c>
      <c r="P443" s="10">
        <f t="shared" si="41"/>
        <v>0</v>
      </c>
    </row>
    <row r="444" spans="1:16" ht="25.5">
      <c r="A444" s="5" t="s">
        <v>217</v>
      </c>
      <c r="B444" s="6" t="s">
        <v>218</v>
      </c>
      <c r="C444" s="7">
        <v>203433.83499999993</v>
      </c>
      <c r="D444" s="7">
        <v>223632.37008999995</v>
      </c>
      <c r="E444" s="7">
        <v>16879.319</v>
      </c>
      <c r="F444" s="7">
        <v>5.1947899999999994</v>
      </c>
      <c r="G444" s="7">
        <v>0</v>
      </c>
      <c r="H444" s="7">
        <v>1.1167500000000001</v>
      </c>
      <c r="I444" s="7">
        <v>4.0780399999999997</v>
      </c>
      <c r="J444" s="7">
        <v>239.80443</v>
      </c>
      <c r="K444" s="7">
        <f t="shared" si="36"/>
        <v>16874.124209999998</v>
      </c>
      <c r="L444" s="7">
        <f t="shared" si="37"/>
        <v>223627.17529999994</v>
      </c>
      <c r="M444" s="7">
        <f t="shared" si="38"/>
        <v>3.0776063892151099E-2</v>
      </c>
      <c r="N444" s="7">
        <f t="shared" si="39"/>
        <v>223631.25333999997</v>
      </c>
      <c r="O444" s="7">
        <f t="shared" si="40"/>
        <v>16878.202249999998</v>
      </c>
      <c r="P444" s="7">
        <f t="shared" si="41"/>
        <v>6.616084452222273E-3</v>
      </c>
    </row>
    <row r="445" spans="1:16" ht="38.25">
      <c r="A445" s="5" t="s">
        <v>219</v>
      </c>
      <c r="B445" s="6" t="s">
        <v>46</v>
      </c>
      <c r="C445" s="7">
        <v>5132.3640000000005</v>
      </c>
      <c r="D445" s="7">
        <v>5086.5000000000009</v>
      </c>
      <c r="E445" s="7">
        <v>407.65399999999994</v>
      </c>
      <c r="F445" s="7">
        <v>0</v>
      </c>
      <c r="G445" s="7">
        <v>0</v>
      </c>
      <c r="H445" s="7">
        <v>0</v>
      </c>
      <c r="I445" s="7">
        <v>0</v>
      </c>
      <c r="J445" s="7">
        <v>215.91324000000003</v>
      </c>
      <c r="K445" s="7">
        <f t="shared" si="36"/>
        <v>407.65399999999994</v>
      </c>
      <c r="L445" s="7">
        <f t="shared" si="37"/>
        <v>5086.5000000000009</v>
      </c>
      <c r="M445" s="7">
        <f t="shared" si="38"/>
        <v>0</v>
      </c>
      <c r="N445" s="7">
        <f t="shared" si="39"/>
        <v>5086.5000000000009</v>
      </c>
      <c r="O445" s="7">
        <f t="shared" si="40"/>
        <v>407.65399999999994</v>
      </c>
      <c r="P445" s="7">
        <f t="shared" si="41"/>
        <v>0</v>
      </c>
    </row>
    <row r="446" spans="1:16">
      <c r="A446" s="8" t="s">
        <v>23</v>
      </c>
      <c r="B446" s="9" t="s">
        <v>24</v>
      </c>
      <c r="C446" s="10">
        <v>4050.6669999999999</v>
      </c>
      <c r="D446" s="10">
        <v>4013.0740000000001</v>
      </c>
      <c r="E446" s="10">
        <v>321.20699999999999</v>
      </c>
      <c r="F446" s="10">
        <v>0</v>
      </c>
      <c r="G446" s="10">
        <v>0</v>
      </c>
      <c r="H446" s="10">
        <v>0</v>
      </c>
      <c r="I446" s="10">
        <v>0</v>
      </c>
      <c r="J446" s="10">
        <v>180.90123000000003</v>
      </c>
      <c r="K446" s="10">
        <f t="shared" si="36"/>
        <v>321.20699999999999</v>
      </c>
      <c r="L446" s="10">
        <f t="shared" si="37"/>
        <v>4013.0740000000001</v>
      </c>
      <c r="M446" s="10">
        <f t="shared" si="38"/>
        <v>0</v>
      </c>
      <c r="N446" s="10">
        <f t="shared" si="39"/>
        <v>4013.0740000000001</v>
      </c>
      <c r="O446" s="10">
        <f t="shared" si="40"/>
        <v>321.20699999999999</v>
      </c>
      <c r="P446" s="10">
        <f t="shared" si="41"/>
        <v>0</v>
      </c>
    </row>
    <row r="447" spans="1:16">
      <c r="A447" s="8" t="s">
        <v>25</v>
      </c>
      <c r="B447" s="9" t="s">
        <v>26</v>
      </c>
      <c r="C447" s="10">
        <v>830.38700000000006</v>
      </c>
      <c r="D447" s="10">
        <v>822.11599999999999</v>
      </c>
      <c r="E447" s="10">
        <v>65.847000000000008</v>
      </c>
      <c r="F447" s="10">
        <v>0</v>
      </c>
      <c r="G447" s="10">
        <v>0</v>
      </c>
      <c r="H447" s="10">
        <v>0</v>
      </c>
      <c r="I447" s="10">
        <v>0</v>
      </c>
      <c r="J447" s="10">
        <v>35.012010000000004</v>
      </c>
      <c r="K447" s="10">
        <f t="shared" si="36"/>
        <v>65.847000000000008</v>
      </c>
      <c r="L447" s="10">
        <f t="shared" si="37"/>
        <v>822.11599999999999</v>
      </c>
      <c r="M447" s="10">
        <f t="shared" si="38"/>
        <v>0</v>
      </c>
      <c r="N447" s="10">
        <f t="shared" si="39"/>
        <v>822.11599999999999</v>
      </c>
      <c r="O447" s="10">
        <f t="shared" si="40"/>
        <v>65.847000000000008</v>
      </c>
      <c r="P447" s="10">
        <f t="shared" si="41"/>
        <v>0</v>
      </c>
    </row>
    <row r="448" spans="1:16">
      <c r="A448" s="8" t="s">
        <v>27</v>
      </c>
      <c r="B448" s="9" t="s">
        <v>28</v>
      </c>
      <c r="C448" s="10">
        <v>136.34700000000001</v>
      </c>
      <c r="D448" s="10">
        <v>136.34700000000001</v>
      </c>
      <c r="E448" s="10">
        <v>11.4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11.4</v>
      </c>
      <c r="L448" s="10">
        <f t="shared" si="37"/>
        <v>136.34700000000001</v>
      </c>
      <c r="M448" s="10">
        <f t="shared" si="38"/>
        <v>0</v>
      </c>
      <c r="N448" s="10">
        <f t="shared" si="39"/>
        <v>136.34700000000001</v>
      </c>
      <c r="O448" s="10">
        <f t="shared" si="40"/>
        <v>11.4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98.433999999999997</v>
      </c>
      <c r="D449" s="10">
        <v>95.094999999999999</v>
      </c>
      <c r="E449" s="10">
        <v>8.1999999999999993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8.1999999999999993</v>
      </c>
      <c r="L449" s="10">
        <f t="shared" si="37"/>
        <v>95.094999999999999</v>
      </c>
      <c r="M449" s="10">
        <f t="shared" si="38"/>
        <v>0</v>
      </c>
      <c r="N449" s="10">
        <f t="shared" si="39"/>
        <v>95.094999999999999</v>
      </c>
      <c r="O449" s="10">
        <f t="shared" si="40"/>
        <v>8.1999999999999993</v>
      </c>
      <c r="P449" s="10">
        <f t="shared" si="41"/>
        <v>0</v>
      </c>
    </row>
    <row r="450" spans="1:16">
      <c r="A450" s="8" t="s">
        <v>31</v>
      </c>
      <c r="B450" s="9" t="s">
        <v>32</v>
      </c>
      <c r="C450" s="10">
        <v>12.738</v>
      </c>
      <c r="D450" s="10">
        <v>12.738</v>
      </c>
      <c r="E450" s="10">
        <v>1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</v>
      </c>
      <c r="L450" s="10">
        <f t="shared" si="37"/>
        <v>12.738</v>
      </c>
      <c r="M450" s="10">
        <f t="shared" si="38"/>
        <v>0</v>
      </c>
      <c r="N450" s="10">
        <f t="shared" si="39"/>
        <v>12.738</v>
      </c>
      <c r="O450" s="10">
        <f t="shared" si="40"/>
        <v>1</v>
      </c>
      <c r="P450" s="10">
        <f t="shared" si="41"/>
        <v>0</v>
      </c>
    </row>
    <row r="451" spans="1:16" ht="25.5">
      <c r="A451" s="8" t="s">
        <v>41</v>
      </c>
      <c r="B451" s="9" t="s">
        <v>42</v>
      </c>
      <c r="C451" s="10">
        <v>3.7909999999999999</v>
      </c>
      <c r="D451" s="10">
        <v>7.13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7.13</v>
      </c>
      <c r="M451" s="10">
        <f t="shared" si="38"/>
        <v>0</v>
      </c>
      <c r="N451" s="10">
        <f t="shared" si="39"/>
        <v>7.13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220</v>
      </c>
      <c r="B452" s="6" t="s">
        <v>221</v>
      </c>
      <c r="C452" s="7">
        <v>108549.64200000001</v>
      </c>
      <c r="D452" s="7">
        <v>114840.842</v>
      </c>
      <c r="E452" s="7">
        <v>10009.187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10009.187</v>
      </c>
      <c r="L452" s="7">
        <f t="shared" si="37"/>
        <v>114840.842</v>
      </c>
      <c r="M452" s="7">
        <f t="shared" si="38"/>
        <v>0</v>
      </c>
      <c r="N452" s="7">
        <f t="shared" si="39"/>
        <v>114840.842</v>
      </c>
      <c r="O452" s="7">
        <f t="shared" si="40"/>
        <v>10009.187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108549.64200000001</v>
      </c>
      <c r="D453" s="10">
        <v>114840.842</v>
      </c>
      <c r="E453" s="10">
        <v>10009.187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10009.187</v>
      </c>
      <c r="L453" s="10">
        <f t="shared" si="37"/>
        <v>114840.842</v>
      </c>
      <c r="M453" s="10">
        <f t="shared" si="38"/>
        <v>0</v>
      </c>
      <c r="N453" s="10">
        <f t="shared" si="39"/>
        <v>114840.842</v>
      </c>
      <c r="O453" s="10">
        <f t="shared" si="40"/>
        <v>10009.187</v>
      </c>
      <c r="P453" s="10">
        <f t="shared" si="41"/>
        <v>0</v>
      </c>
    </row>
    <row r="454" spans="1:16" ht="25.5">
      <c r="A454" s="5" t="s">
        <v>222</v>
      </c>
      <c r="B454" s="6" t="s">
        <v>223</v>
      </c>
      <c r="C454" s="7">
        <v>6750</v>
      </c>
      <c r="D454" s="7">
        <v>22167.4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22167.4</v>
      </c>
      <c r="M454" s="7">
        <f t="shared" ref="M454:M517" si="44">IF(E454=0,0,(F454/E454)*100)</f>
        <v>0</v>
      </c>
      <c r="N454" s="7">
        <f t="shared" ref="N454:N517" si="45">D454-H454</f>
        <v>22167.4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6750</v>
      </c>
      <c r="D455" s="10">
        <v>22167.4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22167.4</v>
      </c>
      <c r="M455" s="10">
        <f t="shared" si="44"/>
        <v>0</v>
      </c>
      <c r="N455" s="10">
        <f t="shared" si="45"/>
        <v>22167.4</v>
      </c>
      <c r="O455" s="10">
        <f t="shared" si="46"/>
        <v>0</v>
      </c>
      <c r="P455" s="10">
        <f t="shared" si="47"/>
        <v>0</v>
      </c>
    </row>
    <row r="456" spans="1:16">
      <c r="A456" s="5" t="s">
        <v>224</v>
      </c>
      <c r="B456" s="6" t="s">
        <v>170</v>
      </c>
      <c r="C456" s="7">
        <v>76638.777000000002</v>
      </c>
      <c r="D456" s="7">
        <v>74805.601089999996</v>
      </c>
      <c r="E456" s="7">
        <v>5892.902</v>
      </c>
      <c r="F456" s="7">
        <v>4.0780399999999997</v>
      </c>
      <c r="G456" s="7">
        <v>0</v>
      </c>
      <c r="H456" s="7">
        <v>0</v>
      </c>
      <c r="I456" s="7">
        <v>4.0780399999999997</v>
      </c>
      <c r="J456" s="7">
        <v>4.0780399999999997</v>
      </c>
      <c r="K456" s="7">
        <f t="shared" si="42"/>
        <v>5888.8239599999997</v>
      </c>
      <c r="L456" s="7">
        <f t="shared" si="43"/>
        <v>74801.523050000003</v>
      </c>
      <c r="M456" s="7">
        <f t="shared" si="44"/>
        <v>6.9202576251904402E-2</v>
      </c>
      <c r="N456" s="7">
        <f t="shared" si="45"/>
        <v>74805.601089999996</v>
      </c>
      <c r="O456" s="7">
        <f t="shared" si="46"/>
        <v>5892.902</v>
      </c>
      <c r="P456" s="7">
        <f t="shared" si="47"/>
        <v>0</v>
      </c>
    </row>
    <row r="457" spans="1:16">
      <c r="A457" s="8" t="s">
        <v>35</v>
      </c>
      <c r="B457" s="9" t="s">
        <v>36</v>
      </c>
      <c r="C457" s="10">
        <v>172.887</v>
      </c>
      <c r="D457" s="10">
        <v>99.3</v>
      </c>
      <c r="E457" s="10">
        <v>33.1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33.1</v>
      </c>
      <c r="L457" s="10">
        <f t="shared" si="43"/>
        <v>99.3</v>
      </c>
      <c r="M457" s="10">
        <f t="shared" si="44"/>
        <v>0</v>
      </c>
      <c r="N457" s="10">
        <f t="shared" si="45"/>
        <v>99.3</v>
      </c>
      <c r="O457" s="10">
        <f t="shared" si="46"/>
        <v>33.1</v>
      </c>
      <c r="P457" s="10">
        <f t="shared" si="47"/>
        <v>0</v>
      </c>
    </row>
    <row r="458" spans="1:16">
      <c r="A458" s="8" t="s">
        <v>37</v>
      </c>
      <c r="B458" s="9" t="s">
        <v>38</v>
      </c>
      <c r="C458" s="10">
        <v>9000</v>
      </c>
      <c r="D458" s="10">
        <v>8218.4090899999992</v>
      </c>
      <c r="E458" s="10">
        <v>465.82600000000002</v>
      </c>
      <c r="F458" s="10">
        <v>4.0780399999999997</v>
      </c>
      <c r="G458" s="10">
        <v>0</v>
      </c>
      <c r="H458" s="10">
        <v>0</v>
      </c>
      <c r="I458" s="10">
        <v>4.0780399999999997</v>
      </c>
      <c r="J458" s="10">
        <v>4.0780399999999997</v>
      </c>
      <c r="K458" s="10">
        <f t="shared" si="42"/>
        <v>461.74796000000003</v>
      </c>
      <c r="L458" s="10">
        <f t="shared" si="43"/>
        <v>8214.3310499999989</v>
      </c>
      <c r="M458" s="10">
        <f t="shared" si="44"/>
        <v>0.87544276188963255</v>
      </c>
      <c r="N458" s="10">
        <f t="shared" si="45"/>
        <v>8218.4090899999992</v>
      </c>
      <c r="O458" s="10">
        <f t="shared" si="46"/>
        <v>465.82600000000002</v>
      </c>
      <c r="P458" s="10">
        <f t="shared" si="47"/>
        <v>0</v>
      </c>
    </row>
    <row r="459" spans="1:16">
      <c r="A459" s="8" t="s">
        <v>39</v>
      </c>
      <c r="B459" s="9" t="s">
        <v>40</v>
      </c>
      <c r="C459" s="10">
        <v>69.153999999999996</v>
      </c>
      <c r="D459" s="10">
        <v>59.956000000000003</v>
      </c>
      <c r="E459" s="10">
        <v>5.7519999999999998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5.7519999999999998</v>
      </c>
      <c r="L459" s="10">
        <f t="shared" si="43"/>
        <v>59.956000000000003</v>
      </c>
      <c r="M459" s="10">
        <f t="shared" si="44"/>
        <v>0</v>
      </c>
      <c r="N459" s="10">
        <f t="shared" si="45"/>
        <v>59.956000000000003</v>
      </c>
      <c r="O459" s="10">
        <f t="shared" si="46"/>
        <v>5.7519999999999998</v>
      </c>
      <c r="P459" s="10">
        <f t="shared" si="47"/>
        <v>0</v>
      </c>
    </row>
    <row r="460" spans="1:16" ht="25.5">
      <c r="A460" s="8" t="s">
        <v>55</v>
      </c>
      <c r="B460" s="9" t="s">
        <v>56</v>
      </c>
      <c r="C460" s="10">
        <v>67396.736000000004</v>
      </c>
      <c r="D460" s="10">
        <v>66427.936000000002</v>
      </c>
      <c r="E460" s="10">
        <v>5388.2240000000002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5388.2240000000002</v>
      </c>
      <c r="L460" s="10">
        <f t="shared" si="43"/>
        <v>66427.936000000002</v>
      </c>
      <c r="M460" s="10">
        <f t="shared" si="44"/>
        <v>0</v>
      </c>
      <c r="N460" s="10">
        <f t="shared" si="45"/>
        <v>66427.936000000002</v>
      </c>
      <c r="O460" s="10">
        <f t="shared" si="46"/>
        <v>5388.2240000000002</v>
      </c>
      <c r="P460" s="10">
        <f t="shared" si="47"/>
        <v>0</v>
      </c>
    </row>
    <row r="461" spans="1:16" ht="25.5">
      <c r="A461" s="5" t="s">
        <v>225</v>
      </c>
      <c r="B461" s="6" t="s">
        <v>122</v>
      </c>
      <c r="C461" s="7">
        <v>3790.0479999999998</v>
      </c>
      <c r="D461" s="7">
        <v>3882.0479999999998</v>
      </c>
      <c r="E461" s="7">
        <v>325.27600000000001</v>
      </c>
      <c r="F461" s="7">
        <v>0</v>
      </c>
      <c r="G461" s="7">
        <v>0</v>
      </c>
      <c r="H461" s="7">
        <v>0</v>
      </c>
      <c r="I461" s="7">
        <v>0</v>
      </c>
      <c r="J461" s="7">
        <v>19.81315</v>
      </c>
      <c r="K461" s="7">
        <f t="shared" si="42"/>
        <v>325.27600000000001</v>
      </c>
      <c r="L461" s="7">
        <f t="shared" si="43"/>
        <v>3882.0479999999998</v>
      </c>
      <c r="M461" s="7">
        <f t="shared" si="44"/>
        <v>0</v>
      </c>
      <c r="N461" s="7">
        <f t="shared" si="45"/>
        <v>3882.0479999999998</v>
      </c>
      <c r="O461" s="7">
        <f t="shared" si="46"/>
        <v>325.27600000000001</v>
      </c>
      <c r="P461" s="7">
        <f t="shared" si="47"/>
        <v>0</v>
      </c>
    </row>
    <row r="462" spans="1:16">
      <c r="A462" s="8" t="s">
        <v>23</v>
      </c>
      <c r="B462" s="9" t="s">
        <v>24</v>
      </c>
      <c r="C462" s="10">
        <v>500.32900000000001</v>
      </c>
      <c r="D462" s="10">
        <v>500.32900000000001</v>
      </c>
      <c r="E462" s="10">
        <v>40.801000000000002</v>
      </c>
      <c r="F462" s="10">
        <v>0</v>
      </c>
      <c r="G462" s="10">
        <v>0</v>
      </c>
      <c r="H462" s="10">
        <v>0</v>
      </c>
      <c r="I462" s="10">
        <v>0</v>
      </c>
      <c r="J462" s="10">
        <v>16.208069999999999</v>
      </c>
      <c r="K462" s="10">
        <f t="shared" si="42"/>
        <v>40.801000000000002</v>
      </c>
      <c r="L462" s="10">
        <f t="shared" si="43"/>
        <v>500.32900000000001</v>
      </c>
      <c r="M462" s="10">
        <f t="shared" si="44"/>
        <v>0</v>
      </c>
      <c r="N462" s="10">
        <f t="shared" si="45"/>
        <v>500.32900000000001</v>
      </c>
      <c r="O462" s="10">
        <f t="shared" si="46"/>
        <v>40.801000000000002</v>
      </c>
      <c r="P462" s="10">
        <f t="shared" si="47"/>
        <v>0</v>
      </c>
    </row>
    <row r="463" spans="1:16">
      <c r="A463" s="8" t="s">
        <v>25</v>
      </c>
      <c r="B463" s="9" t="s">
        <v>26</v>
      </c>
      <c r="C463" s="10">
        <v>110.072</v>
      </c>
      <c r="D463" s="10">
        <v>110.072</v>
      </c>
      <c r="E463" s="10">
        <v>8.9760000000000009</v>
      </c>
      <c r="F463" s="10">
        <v>0</v>
      </c>
      <c r="G463" s="10">
        <v>0</v>
      </c>
      <c r="H463" s="10">
        <v>0</v>
      </c>
      <c r="I463" s="10">
        <v>0</v>
      </c>
      <c r="J463" s="10">
        <v>3.6050800000000001</v>
      </c>
      <c r="K463" s="10">
        <f t="shared" si="42"/>
        <v>8.9760000000000009</v>
      </c>
      <c r="L463" s="10">
        <f t="shared" si="43"/>
        <v>110.072</v>
      </c>
      <c r="M463" s="10">
        <f t="shared" si="44"/>
        <v>0</v>
      </c>
      <c r="N463" s="10">
        <f t="shared" si="45"/>
        <v>110.072</v>
      </c>
      <c r="O463" s="10">
        <f t="shared" si="46"/>
        <v>8.9760000000000009</v>
      </c>
      <c r="P463" s="10">
        <f t="shared" si="47"/>
        <v>0</v>
      </c>
    </row>
    <row r="464" spans="1:16">
      <c r="A464" s="8" t="s">
        <v>27</v>
      </c>
      <c r="B464" s="9" t="s">
        <v>28</v>
      </c>
      <c r="C464" s="10">
        <v>5.3</v>
      </c>
      <c r="D464" s="10">
        <v>5.3</v>
      </c>
      <c r="E464" s="10">
        <v>0.442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0.442</v>
      </c>
      <c r="L464" s="10">
        <f t="shared" si="43"/>
        <v>5.3</v>
      </c>
      <c r="M464" s="10">
        <f t="shared" si="44"/>
        <v>0</v>
      </c>
      <c r="N464" s="10">
        <f t="shared" si="45"/>
        <v>5.3</v>
      </c>
      <c r="O464" s="10">
        <f t="shared" si="46"/>
        <v>0.442</v>
      </c>
      <c r="P464" s="10">
        <f t="shared" si="47"/>
        <v>0</v>
      </c>
    </row>
    <row r="465" spans="1:16">
      <c r="A465" s="8" t="s">
        <v>29</v>
      </c>
      <c r="B465" s="9" t="s">
        <v>30</v>
      </c>
      <c r="C465" s="10">
        <v>2.27</v>
      </c>
      <c r="D465" s="10">
        <v>2.27</v>
      </c>
      <c r="E465" s="10">
        <v>0.19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0.19</v>
      </c>
      <c r="L465" s="10">
        <f t="shared" si="43"/>
        <v>2.27</v>
      </c>
      <c r="M465" s="10">
        <f t="shared" si="44"/>
        <v>0</v>
      </c>
      <c r="N465" s="10">
        <f t="shared" si="45"/>
        <v>2.27</v>
      </c>
      <c r="O465" s="10">
        <f t="shared" si="46"/>
        <v>0.19</v>
      </c>
      <c r="P465" s="10">
        <f t="shared" si="47"/>
        <v>0</v>
      </c>
    </row>
    <row r="466" spans="1:16">
      <c r="A466" s="8" t="s">
        <v>31</v>
      </c>
      <c r="B466" s="9" t="s">
        <v>32</v>
      </c>
      <c r="C466" s="10">
        <v>2.331</v>
      </c>
      <c r="D466" s="10">
        <v>2.331</v>
      </c>
      <c r="E466" s="10">
        <v>0.19400000000000001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0.19400000000000001</v>
      </c>
      <c r="L466" s="10">
        <f t="shared" si="43"/>
        <v>2.331</v>
      </c>
      <c r="M466" s="10">
        <f t="shared" si="44"/>
        <v>0</v>
      </c>
      <c r="N466" s="10">
        <f t="shared" si="45"/>
        <v>2.331</v>
      </c>
      <c r="O466" s="10">
        <f t="shared" si="46"/>
        <v>0.19400000000000001</v>
      </c>
      <c r="P466" s="10">
        <f t="shared" si="47"/>
        <v>0</v>
      </c>
    </row>
    <row r="467" spans="1:16">
      <c r="A467" s="8" t="s">
        <v>33</v>
      </c>
      <c r="B467" s="9" t="s">
        <v>34</v>
      </c>
      <c r="C467" s="10">
        <v>5.9710000000000001</v>
      </c>
      <c r="D467" s="10">
        <v>5.9710000000000001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5.9710000000000001</v>
      </c>
      <c r="M467" s="10">
        <f t="shared" si="44"/>
        <v>0</v>
      </c>
      <c r="N467" s="10">
        <f t="shared" si="45"/>
        <v>5.9710000000000001</v>
      </c>
      <c r="O467" s="10">
        <f t="shared" si="46"/>
        <v>0</v>
      </c>
      <c r="P467" s="10">
        <f t="shared" si="47"/>
        <v>0</v>
      </c>
    </row>
    <row r="468" spans="1:16">
      <c r="A468" s="8" t="s">
        <v>35</v>
      </c>
      <c r="B468" s="9" t="s">
        <v>36</v>
      </c>
      <c r="C468" s="10">
        <v>0.871</v>
      </c>
      <c r="D468" s="10">
        <v>0.871</v>
      </c>
      <c r="E468" s="10">
        <v>7.2999999999999995E-2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7.2999999999999995E-2</v>
      </c>
      <c r="L468" s="10">
        <f t="shared" si="43"/>
        <v>0.871</v>
      </c>
      <c r="M468" s="10">
        <f t="shared" si="44"/>
        <v>0</v>
      </c>
      <c r="N468" s="10">
        <f t="shared" si="45"/>
        <v>0.871</v>
      </c>
      <c r="O468" s="10">
        <f t="shared" si="46"/>
        <v>7.2999999999999995E-2</v>
      </c>
      <c r="P468" s="10">
        <f t="shared" si="47"/>
        <v>0</v>
      </c>
    </row>
    <row r="469" spans="1:16">
      <c r="A469" s="8" t="s">
        <v>37</v>
      </c>
      <c r="B469" s="9" t="s">
        <v>38</v>
      </c>
      <c r="C469" s="10">
        <v>4.1740000000000004</v>
      </c>
      <c r="D469" s="10">
        <v>4.1740000000000004</v>
      </c>
      <c r="E469" s="10">
        <v>0.35000000000000003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0.35000000000000003</v>
      </c>
      <c r="L469" s="10">
        <f t="shared" si="43"/>
        <v>4.1740000000000004</v>
      </c>
      <c r="M469" s="10">
        <f t="shared" si="44"/>
        <v>0</v>
      </c>
      <c r="N469" s="10">
        <f t="shared" si="45"/>
        <v>4.1740000000000004</v>
      </c>
      <c r="O469" s="10">
        <f t="shared" si="46"/>
        <v>0.35000000000000003</v>
      </c>
      <c r="P469" s="10">
        <f t="shared" si="47"/>
        <v>0</v>
      </c>
    </row>
    <row r="470" spans="1:16" ht="25.5">
      <c r="A470" s="8" t="s">
        <v>55</v>
      </c>
      <c r="B470" s="9" t="s">
        <v>56</v>
      </c>
      <c r="C470" s="10">
        <v>3106.52</v>
      </c>
      <c r="D470" s="10">
        <v>3198.52</v>
      </c>
      <c r="E470" s="10">
        <v>274.25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274.25</v>
      </c>
      <c r="L470" s="10">
        <f t="shared" si="43"/>
        <v>3198.52</v>
      </c>
      <c r="M470" s="10">
        <f t="shared" si="44"/>
        <v>0</v>
      </c>
      <c r="N470" s="10">
        <f t="shared" si="45"/>
        <v>3198.52</v>
      </c>
      <c r="O470" s="10">
        <f t="shared" si="46"/>
        <v>274.25</v>
      </c>
      <c r="P470" s="10">
        <f t="shared" si="47"/>
        <v>0</v>
      </c>
    </row>
    <row r="471" spans="1:16">
      <c r="A471" s="8" t="s">
        <v>43</v>
      </c>
      <c r="B471" s="9" t="s">
        <v>44</v>
      </c>
      <c r="C471" s="10">
        <v>52.21</v>
      </c>
      <c r="D471" s="10">
        <v>52.21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52.21</v>
      </c>
      <c r="M471" s="10">
        <f t="shared" si="44"/>
        <v>0</v>
      </c>
      <c r="N471" s="10">
        <f t="shared" si="45"/>
        <v>52.21</v>
      </c>
      <c r="O471" s="10">
        <f t="shared" si="46"/>
        <v>0</v>
      </c>
      <c r="P471" s="10">
        <f t="shared" si="47"/>
        <v>0</v>
      </c>
    </row>
    <row r="472" spans="1:16">
      <c r="A472" s="5" t="s">
        <v>226</v>
      </c>
      <c r="B472" s="6" t="s">
        <v>172</v>
      </c>
      <c r="C472" s="7">
        <v>0</v>
      </c>
      <c r="D472" s="7">
        <v>109.60000000000001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109.60000000000001</v>
      </c>
      <c r="M472" s="7">
        <f t="shared" si="44"/>
        <v>0</v>
      </c>
      <c r="N472" s="7">
        <f t="shared" si="45"/>
        <v>109.60000000000001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109.60000000000001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109.60000000000001</v>
      </c>
      <c r="M473" s="10">
        <f t="shared" si="44"/>
        <v>0</v>
      </c>
      <c r="N473" s="10">
        <f t="shared" si="45"/>
        <v>109.60000000000001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227</v>
      </c>
      <c r="B474" s="6" t="s">
        <v>214</v>
      </c>
      <c r="C474" s="7">
        <v>0</v>
      </c>
      <c r="D474" s="7">
        <v>199.97499999999999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199.97499999999999</v>
      </c>
      <c r="M474" s="7">
        <f t="shared" si="44"/>
        <v>0</v>
      </c>
      <c r="N474" s="7">
        <f t="shared" si="45"/>
        <v>199.97499999999999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0</v>
      </c>
      <c r="D475" s="10">
        <v>199.97499999999999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199.97499999999999</v>
      </c>
      <c r="M475" s="10">
        <f t="shared" si="44"/>
        <v>0</v>
      </c>
      <c r="N475" s="10">
        <f t="shared" si="45"/>
        <v>199.97499999999999</v>
      </c>
      <c r="O475" s="10">
        <f t="shared" si="46"/>
        <v>0</v>
      </c>
      <c r="P475" s="10">
        <f t="shared" si="47"/>
        <v>0</v>
      </c>
    </row>
    <row r="476" spans="1:16">
      <c r="A476" s="5" t="s">
        <v>228</v>
      </c>
      <c r="B476" s="6" t="s">
        <v>229</v>
      </c>
      <c r="C476" s="7">
        <v>888</v>
      </c>
      <c r="D476" s="7">
        <v>888</v>
      </c>
      <c r="E476" s="7">
        <v>98.5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98.5</v>
      </c>
      <c r="L476" s="7">
        <f t="shared" si="43"/>
        <v>888</v>
      </c>
      <c r="M476" s="7">
        <f t="shared" si="44"/>
        <v>0</v>
      </c>
      <c r="N476" s="7">
        <f t="shared" si="45"/>
        <v>888</v>
      </c>
      <c r="O476" s="7">
        <f t="shared" si="46"/>
        <v>98.5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888</v>
      </c>
      <c r="D477" s="10">
        <v>888</v>
      </c>
      <c r="E477" s="10">
        <v>98.5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98.5</v>
      </c>
      <c r="L477" s="10">
        <f t="shared" si="43"/>
        <v>888</v>
      </c>
      <c r="M477" s="10">
        <f t="shared" si="44"/>
        <v>0</v>
      </c>
      <c r="N477" s="10">
        <f t="shared" si="45"/>
        <v>888</v>
      </c>
      <c r="O477" s="10">
        <f t="shared" si="46"/>
        <v>98.5</v>
      </c>
      <c r="P477" s="10">
        <f t="shared" si="47"/>
        <v>0</v>
      </c>
    </row>
    <row r="478" spans="1:16">
      <c r="A478" s="5" t="s">
        <v>230</v>
      </c>
      <c r="B478" s="6" t="s">
        <v>231</v>
      </c>
      <c r="C478" s="7">
        <v>69</v>
      </c>
      <c r="D478" s="7">
        <v>69</v>
      </c>
      <c r="E478" s="7">
        <v>7.6000000000000005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7.6000000000000005</v>
      </c>
      <c r="L478" s="7">
        <f t="shared" si="43"/>
        <v>69</v>
      </c>
      <c r="M478" s="7">
        <f t="shared" si="44"/>
        <v>0</v>
      </c>
      <c r="N478" s="7">
        <f t="shared" si="45"/>
        <v>69</v>
      </c>
      <c r="O478" s="7">
        <f t="shared" si="46"/>
        <v>7.6000000000000005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69</v>
      </c>
      <c r="D479" s="10">
        <v>69</v>
      </c>
      <c r="E479" s="10">
        <v>7.6000000000000005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7.6000000000000005</v>
      </c>
      <c r="L479" s="10">
        <f t="shared" si="43"/>
        <v>69</v>
      </c>
      <c r="M479" s="10">
        <f t="shared" si="44"/>
        <v>0</v>
      </c>
      <c r="N479" s="10">
        <f t="shared" si="45"/>
        <v>69</v>
      </c>
      <c r="O479" s="10">
        <f t="shared" si="46"/>
        <v>7.6000000000000005</v>
      </c>
      <c r="P479" s="10">
        <f t="shared" si="47"/>
        <v>0</v>
      </c>
    </row>
    <row r="480" spans="1:16" ht="25.5">
      <c r="A480" s="5" t="s">
        <v>232</v>
      </c>
      <c r="B480" s="6" t="s">
        <v>216</v>
      </c>
      <c r="C480" s="7">
        <v>1616.0040000000001</v>
      </c>
      <c r="D480" s="7">
        <v>1583.404</v>
      </c>
      <c r="E480" s="7">
        <v>138.20000000000002</v>
      </c>
      <c r="F480" s="7">
        <v>1.1167500000000001</v>
      </c>
      <c r="G480" s="7">
        <v>0</v>
      </c>
      <c r="H480" s="7">
        <v>1.1167500000000001</v>
      </c>
      <c r="I480" s="7">
        <v>0</v>
      </c>
      <c r="J480" s="7">
        <v>0</v>
      </c>
      <c r="K480" s="7">
        <f t="shared" si="42"/>
        <v>137.08325000000002</v>
      </c>
      <c r="L480" s="7">
        <f t="shared" si="43"/>
        <v>1582.2872500000001</v>
      </c>
      <c r="M480" s="7">
        <f t="shared" si="44"/>
        <v>0.80806801736613609</v>
      </c>
      <c r="N480" s="7">
        <f t="shared" si="45"/>
        <v>1582.2872500000001</v>
      </c>
      <c r="O480" s="7">
        <f t="shared" si="46"/>
        <v>137.08325000000002</v>
      </c>
      <c r="P480" s="7">
        <f t="shared" si="47"/>
        <v>0.80806801736613609</v>
      </c>
    </row>
    <row r="481" spans="1:16" ht="25.5">
      <c r="A481" s="8" t="s">
        <v>55</v>
      </c>
      <c r="B481" s="9" t="s">
        <v>56</v>
      </c>
      <c r="C481" s="10">
        <v>1616.0040000000001</v>
      </c>
      <c r="D481" s="10">
        <v>1583.404</v>
      </c>
      <c r="E481" s="10">
        <v>138.20000000000002</v>
      </c>
      <c r="F481" s="10">
        <v>1.1167500000000001</v>
      </c>
      <c r="G481" s="10">
        <v>0</v>
      </c>
      <c r="H481" s="10">
        <v>1.1167500000000001</v>
      </c>
      <c r="I481" s="10">
        <v>0</v>
      </c>
      <c r="J481" s="10">
        <v>0</v>
      </c>
      <c r="K481" s="10">
        <f t="shared" si="42"/>
        <v>137.08325000000002</v>
      </c>
      <c r="L481" s="10">
        <f t="shared" si="43"/>
        <v>1582.2872500000001</v>
      </c>
      <c r="M481" s="10">
        <f t="shared" si="44"/>
        <v>0.80806801736613609</v>
      </c>
      <c r="N481" s="10">
        <f t="shared" si="45"/>
        <v>1582.2872500000001</v>
      </c>
      <c r="O481" s="10">
        <f t="shared" si="46"/>
        <v>137.08325000000002</v>
      </c>
      <c r="P481" s="10">
        <f t="shared" si="47"/>
        <v>0.80806801736613609</v>
      </c>
    </row>
    <row r="482" spans="1:16" ht="25.5">
      <c r="A482" s="5" t="s">
        <v>233</v>
      </c>
      <c r="B482" s="6" t="s">
        <v>234</v>
      </c>
      <c r="C482" s="7">
        <v>4794.8329999999996</v>
      </c>
      <c r="D482" s="7">
        <v>6360.7690000000002</v>
      </c>
      <c r="E482" s="7">
        <v>1341.5288</v>
      </c>
      <c r="F482" s="7">
        <v>0.65</v>
      </c>
      <c r="G482" s="7">
        <v>0</v>
      </c>
      <c r="H482" s="7">
        <v>3.2379400000000005</v>
      </c>
      <c r="I482" s="7">
        <v>0</v>
      </c>
      <c r="J482" s="7">
        <v>0</v>
      </c>
      <c r="K482" s="7">
        <f t="shared" si="42"/>
        <v>1340.8788</v>
      </c>
      <c r="L482" s="7">
        <f t="shared" si="43"/>
        <v>6360.1190000000006</v>
      </c>
      <c r="M482" s="7">
        <f t="shared" si="44"/>
        <v>4.8452183807011821E-2</v>
      </c>
      <c r="N482" s="7">
        <f t="shared" si="45"/>
        <v>6357.5310600000003</v>
      </c>
      <c r="O482" s="7">
        <f t="shared" si="46"/>
        <v>1338.2908600000001</v>
      </c>
      <c r="P482" s="7">
        <f t="shared" si="47"/>
        <v>0.24136194467088595</v>
      </c>
    </row>
    <row r="483" spans="1:16" ht="38.25">
      <c r="A483" s="5" t="s">
        <v>235</v>
      </c>
      <c r="B483" s="6" t="s">
        <v>46</v>
      </c>
      <c r="C483" s="7">
        <v>4794.8329999999996</v>
      </c>
      <c r="D483" s="7">
        <v>4754.6549999999997</v>
      </c>
      <c r="E483" s="7">
        <v>441.52879999999993</v>
      </c>
      <c r="F483" s="7">
        <v>0.65</v>
      </c>
      <c r="G483" s="7">
        <v>0</v>
      </c>
      <c r="H483" s="7">
        <v>3.2379400000000005</v>
      </c>
      <c r="I483" s="7">
        <v>0</v>
      </c>
      <c r="J483" s="7">
        <v>0</v>
      </c>
      <c r="K483" s="7">
        <f t="shared" si="42"/>
        <v>440.87879999999996</v>
      </c>
      <c r="L483" s="7">
        <f t="shared" si="43"/>
        <v>4754.0050000000001</v>
      </c>
      <c r="M483" s="7">
        <f t="shared" si="44"/>
        <v>0.14721576486063881</v>
      </c>
      <c r="N483" s="7">
        <f t="shared" si="45"/>
        <v>4751.4170599999998</v>
      </c>
      <c r="O483" s="7">
        <f t="shared" si="46"/>
        <v>438.29085999999995</v>
      </c>
      <c r="P483" s="7">
        <f t="shared" si="47"/>
        <v>0.73334740565054901</v>
      </c>
    </row>
    <row r="484" spans="1:16">
      <c r="A484" s="8" t="s">
        <v>23</v>
      </c>
      <c r="B484" s="9" t="s">
        <v>24</v>
      </c>
      <c r="C484" s="10">
        <v>3546.1350000000002</v>
      </c>
      <c r="D484" s="10">
        <v>3513.2020000000002</v>
      </c>
      <c r="E484" s="10">
        <v>291.721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291.721</v>
      </c>
      <c r="L484" s="10">
        <f t="shared" si="43"/>
        <v>3513.2020000000002</v>
      </c>
      <c r="M484" s="10">
        <f t="shared" si="44"/>
        <v>0</v>
      </c>
      <c r="N484" s="10">
        <f t="shared" si="45"/>
        <v>3513.2020000000002</v>
      </c>
      <c r="O484" s="10">
        <f t="shared" si="46"/>
        <v>291.721</v>
      </c>
      <c r="P484" s="10">
        <f t="shared" si="47"/>
        <v>0</v>
      </c>
    </row>
    <row r="485" spans="1:16">
      <c r="A485" s="8" t="s">
        <v>25</v>
      </c>
      <c r="B485" s="9" t="s">
        <v>26</v>
      </c>
      <c r="C485" s="10">
        <v>780.15</v>
      </c>
      <c r="D485" s="10">
        <v>772.90499999999997</v>
      </c>
      <c r="E485" s="10">
        <v>64.179000000000002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64.179000000000002</v>
      </c>
      <c r="L485" s="10">
        <f t="shared" si="43"/>
        <v>772.90499999999997</v>
      </c>
      <c r="M485" s="10">
        <f t="shared" si="44"/>
        <v>0</v>
      </c>
      <c r="N485" s="10">
        <f t="shared" si="45"/>
        <v>772.90499999999997</v>
      </c>
      <c r="O485" s="10">
        <f t="shared" si="46"/>
        <v>64.179000000000002</v>
      </c>
      <c r="P485" s="10">
        <f t="shared" si="47"/>
        <v>0</v>
      </c>
    </row>
    <row r="486" spans="1:16">
      <c r="A486" s="8" t="s">
        <v>27</v>
      </c>
      <c r="B486" s="9" t="s">
        <v>28</v>
      </c>
      <c r="C486" s="10">
        <v>141.84800000000001</v>
      </c>
      <c r="D486" s="10">
        <v>141.84800000000001</v>
      </c>
      <c r="E486" s="10">
        <v>2.5180000000000002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2.5180000000000002</v>
      </c>
      <c r="L486" s="10">
        <f t="shared" si="43"/>
        <v>141.84800000000001</v>
      </c>
      <c r="M486" s="10">
        <f t="shared" si="44"/>
        <v>0</v>
      </c>
      <c r="N486" s="10">
        <f t="shared" si="45"/>
        <v>141.84800000000001</v>
      </c>
      <c r="O486" s="10">
        <f t="shared" si="46"/>
        <v>2.5180000000000002</v>
      </c>
      <c r="P486" s="10">
        <f t="shared" si="47"/>
        <v>0</v>
      </c>
    </row>
    <row r="487" spans="1:16">
      <c r="A487" s="8" t="s">
        <v>29</v>
      </c>
      <c r="B487" s="9" t="s">
        <v>30</v>
      </c>
      <c r="C487" s="10">
        <v>74.085999999999999</v>
      </c>
      <c r="D487" s="10">
        <v>74.085999999999999</v>
      </c>
      <c r="E487" s="10">
        <v>8.7149999999999999</v>
      </c>
      <c r="F487" s="10">
        <v>0.65</v>
      </c>
      <c r="G487" s="10">
        <v>0</v>
      </c>
      <c r="H487" s="10">
        <v>3.1259200000000003</v>
      </c>
      <c r="I487" s="10">
        <v>0</v>
      </c>
      <c r="J487" s="10">
        <v>0</v>
      </c>
      <c r="K487" s="10">
        <f t="shared" si="42"/>
        <v>8.0649999999999995</v>
      </c>
      <c r="L487" s="10">
        <f t="shared" si="43"/>
        <v>73.435999999999993</v>
      </c>
      <c r="M487" s="10">
        <f t="shared" si="44"/>
        <v>7.4584050487664948</v>
      </c>
      <c r="N487" s="10">
        <f t="shared" si="45"/>
        <v>70.960080000000005</v>
      </c>
      <c r="O487" s="10">
        <f t="shared" si="46"/>
        <v>5.5890799999999992</v>
      </c>
      <c r="P487" s="10">
        <f t="shared" si="47"/>
        <v>35.868273092369478</v>
      </c>
    </row>
    <row r="488" spans="1:16">
      <c r="A488" s="8" t="s">
        <v>31</v>
      </c>
      <c r="B488" s="9" t="s">
        <v>32</v>
      </c>
      <c r="C488" s="10">
        <v>36.125</v>
      </c>
      <c r="D488" s="10">
        <v>36.125</v>
      </c>
      <c r="E488" s="10">
        <v>2.7800000000000002</v>
      </c>
      <c r="F488" s="10">
        <v>0</v>
      </c>
      <c r="G488" s="10">
        <v>0</v>
      </c>
      <c r="H488" s="10">
        <v>0.06</v>
      </c>
      <c r="I488" s="10">
        <v>0</v>
      </c>
      <c r="J488" s="10">
        <v>0</v>
      </c>
      <c r="K488" s="10">
        <f t="shared" si="42"/>
        <v>2.7800000000000002</v>
      </c>
      <c r="L488" s="10">
        <f t="shared" si="43"/>
        <v>36.125</v>
      </c>
      <c r="M488" s="10">
        <f t="shared" si="44"/>
        <v>0</v>
      </c>
      <c r="N488" s="10">
        <f t="shared" si="45"/>
        <v>36.064999999999998</v>
      </c>
      <c r="O488" s="10">
        <f t="shared" si="46"/>
        <v>2.72</v>
      </c>
      <c r="P488" s="10">
        <f t="shared" si="47"/>
        <v>2.1582733812949639</v>
      </c>
    </row>
    <row r="489" spans="1:16">
      <c r="A489" s="8" t="s">
        <v>80</v>
      </c>
      <c r="B489" s="9" t="s">
        <v>81</v>
      </c>
      <c r="C489" s="10">
        <v>0.78100000000000003</v>
      </c>
      <c r="D489" s="10">
        <v>0.78100000000000003</v>
      </c>
      <c r="E489" s="10">
        <v>6.5000000000000002E-2</v>
      </c>
      <c r="F489" s="10">
        <v>0</v>
      </c>
      <c r="G489" s="10">
        <v>0</v>
      </c>
      <c r="H489" s="10">
        <v>5.2020000000000004E-2</v>
      </c>
      <c r="I489" s="10">
        <v>0</v>
      </c>
      <c r="J489" s="10">
        <v>0</v>
      </c>
      <c r="K489" s="10">
        <f t="shared" si="42"/>
        <v>6.5000000000000002E-2</v>
      </c>
      <c r="L489" s="10">
        <f t="shared" si="43"/>
        <v>0.78100000000000003</v>
      </c>
      <c r="M489" s="10">
        <f t="shared" si="44"/>
        <v>0</v>
      </c>
      <c r="N489" s="10">
        <f t="shared" si="45"/>
        <v>0.72898000000000007</v>
      </c>
      <c r="O489" s="10">
        <f t="shared" si="46"/>
        <v>1.2979999999999998E-2</v>
      </c>
      <c r="P489" s="10">
        <f t="shared" si="47"/>
        <v>80.030769230769238</v>
      </c>
    </row>
    <row r="490" spans="1:16" ht="25.5">
      <c r="A490" s="8" t="s">
        <v>41</v>
      </c>
      <c r="B490" s="9" t="s">
        <v>42</v>
      </c>
      <c r="C490" s="10">
        <v>4.24</v>
      </c>
      <c r="D490" s="10">
        <v>4.24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4.24</v>
      </c>
      <c r="M490" s="10">
        <f t="shared" si="44"/>
        <v>0</v>
      </c>
      <c r="N490" s="10">
        <f t="shared" si="45"/>
        <v>4.24</v>
      </c>
      <c r="O490" s="10">
        <f t="shared" si="46"/>
        <v>0</v>
      </c>
      <c r="P490" s="10">
        <f t="shared" si="47"/>
        <v>0</v>
      </c>
    </row>
    <row r="491" spans="1:16">
      <c r="A491" s="8" t="s">
        <v>43</v>
      </c>
      <c r="B491" s="9" t="s">
        <v>44</v>
      </c>
      <c r="C491" s="10">
        <v>211.46800000000002</v>
      </c>
      <c r="D491" s="10">
        <v>211.46800000000002</v>
      </c>
      <c r="E491" s="10">
        <v>71.55080000000001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71.55080000000001</v>
      </c>
      <c r="L491" s="10">
        <f t="shared" si="43"/>
        <v>211.46800000000002</v>
      </c>
      <c r="M491" s="10">
        <f t="shared" si="44"/>
        <v>0</v>
      </c>
      <c r="N491" s="10">
        <f t="shared" si="45"/>
        <v>211.46800000000002</v>
      </c>
      <c r="O491" s="10">
        <f t="shared" si="46"/>
        <v>71.55080000000001</v>
      </c>
      <c r="P491" s="10">
        <f t="shared" si="47"/>
        <v>0</v>
      </c>
    </row>
    <row r="492" spans="1:16">
      <c r="A492" s="5" t="s">
        <v>236</v>
      </c>
      <c r="B492" s="6" t="s">
        <v>75</v>
      </c>
      <c r="C492" s="7">
        <v>0</v>
      </c>
      <c r="D492" s="7">
        <v>900</v>
      </c>
      <c r="E492" s="7">
        <v>900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900</v>
      </c>
      <c r="L492" s="7">
        <f t="shared" si="43"/>
        <v>900</v>
      </c>
      <c r="M492" s="7">
        <f t="shared" si="44"/>
        <v>0</v>
      </c>
      <c r="N492" s="7">
        <f t="shared" si="45"/>
        <v>900</v>
      </c>
      <c r="O492" s="7">
        <f t="shared" si="46"/>
        <v>900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0</v>
      </c>
      <c r="D493" s="10">
        <v>900</v>
      </c>
      <c r="E493" s="10">
        <v>900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900</v>
      </c>
      <c r="L493" s="10">
        <f t="shared" si="43"/>
        <v>900</v>
      </c>
      <c r="M493" s="10">
        <f t="shared" si="44"/>
        <v>0</v>
      </c>
      <c r="N493" s="10">
        <f t="shared" si="45"/>
        <v>900</v>
      </c>
      <c r="O493" s="10">
        <f t="shared" si="46"/>
        <v>900</v>
      </c>
      <c r="P493" s="10">
        <f t="shared" si="47"/>
        <v>0</v>
      </c>
    </row>
    <row r="494" spans="1:16" ht="38.25">
      <c r="A494" s="5" t="s">
        <v>237</v>
      </c>
      <c r="B494" s="6" t="s">
        <v>83</v>
      </c>
      <c r="C494" s="7">
        <v>0</v>
      </c>
      <c r="D494" s="7">
        <v>706.11400000000003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706.11400000000003</v>
      </c>
      <c r="M494" s="7">
        <f t="shared" si="44"/>
        <v>0</v>
      </c>
      <c r="N494" s="7">
        <f t="shared" si="45"/>
        <v>706.11400000000003</v>
      </c>
      <c r="O494" s="7">
        <f t="shared" si="46"/>
        <v>0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0</v>
      </c>
      <c r="D495" s="10">
        <v>706.11400000000003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706.11400000000003</v>
      </c>
      <c r="M495" s="10">
        <f t="shared" si="44"/>
        <v>0</v>
      </c>
      <c r="N495" s="10">
        <f t="shared" si="45"/>
        <v>706.11400000000003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238</v>
      </c>
      <c r="B496" s="6" t="s">
        <v>239</v>
      </c>
      <c r="C496" s="7">
        <v>12435.515000000001</v>
      </c>
      <c r="D496" s="7">
        <v>12375.663000000002</v>
      </c>
      <c r="E496" s="7">
        <v>1062.31</v>
      </c>
      <c r="F496" s="7">
        <v>6.1009200000000003</v>
      </c>
      <c r="G496" s="7">
        <v>0</v>
      </c>
      <c r="H496" s="7">
        <v>13.025820000000001</v>
      </c>
      <c r="I496" s="7">
        <v>0.19024000000000002</v>
      </c>
      <c r="J496" s="7">
        <v>494.91631999999998</v>
      </c>
      <c r="K496" s="7">
        <f t="shared" si="42"/>
        <v>1056.2090799999999</v>
      </c>
      <c r="L496" s="7">
        <f t="shared" si="43"/>
        <v>12369.562080000002</v>
      </c>
      <c r="M496" s="7">
        <f t="shared" si="44"/>
        <v>0.57430693488717988</v>
      </c>
      <c r="N496" s="7">
        <f t="shared" si="45"/>
        <v>12362.637180000002</v>
      </c>
      <c r="O496" s="7">
        <f t="shared" si="46"/>
        <v>1049.2841799999999</v>
      </c>
      <c r="P496" s="7">
        <f t="shared" si="47"/>
        <v>1.2261787990322979</v>
      </c>
    </row>
    <row r="497" spans="1:16" ht="38.25">
      <c r="A497" s="5" t="s">
        <v>240</v>
      </c>
      <c r="B497" s="6" t="s">
        <v>46</v>
      </c>
      <c r="C497" s="7">
        <v>11136.515000000001</v>
      </c>
      <c r="D497" s="7">
        <v>11036.663000000002</v>
      </c>
      <c r="E497" s="7">
        <v>912.31</v>
      </c>
      <c r="F497" s="7">
        <v>6.1009200000000003</v>
      </c>
      <c r="G497" s="7">
        <v>0</v>
      </c>
      <c r="H497" s="7">
        <v>13.025820000000001</v>
      </c>
      <c r="I497" s="7">
        <v>0.19024000000000002</v>
      </c>
      <c r="J497" s="7">
        <v>494.91631999999998</v>
      </c>
      <c r="K497" s="7">
        <f t="shared" si="42"/>
        <v>906.20907999999997</v>
      </c>
      <c r="L497" s="7">
        <f t="shared" si="43"/>
        <v>11030.562080000002</v>
      </c>
      <c r="M497" s="7">
        <f t="shared" si="44"/>
        <v>0.6687332156832656</v>
      </c>
      <c r="N497" s="7">
        <f t="shared" si="45"/>
        <v>11023.637180000002</v>
      </c>
      <c r="O497" s="7">
        <f t="shared" si="46"/>
        <v>899.28417999999999</v>
      </c>
      <c r="P497" s="7">
        <f t="shared" si="47"/>
        <v>1.4277844153851214</v>
      </c>
    </row>
    <row r="498" spans="1:16">
      <c r="A498" s="8" t="s">
        <v>23</v>
      </c>
      <c r="B498" s="9" t="s">
        <v>24</v>
      </c>
      <c r="C498" s="10">
        <v>8716.7379999999994</v>
      </c>
      <c r="D498" s="10">
        <v>8634.8919999999998</v>
      </c>
      <c r="E498" s="10">
        <v>720.65</v>
      </c>
      <c r="F498" s="10">
        <v>0</v>
      </c>
      <c r="G498" s="10">
        <v>0</v>
      </c>
      <c r="H498" s="10">
        <v>0</v>
      </c>
      <c r="I498" s="10">
        <v>0</v>
      </c>
      <c r="J498" s="10">
        <v>410.75279999999998</v>
      </c>
      <c r="K498" s="10">
        <f t="shared" si="42"/>
        <v>720.65</v>
      </c>
      <c r="L498" s="10">
        <f t="shared" si="43"/>
        <v>8634.8919999999998</v>
      </c>
      <c r="M498" s="10">
        <f t="shared" si="44"/>
        <v>0</v>
      </c>
      <c r="N498" s="10">
        <f t="shared" si="45"/>
        <v>8634.8919999999998</v>
      </c>
      <c r="O498" s="10">
        <f t="shared" si="46"/>
        <v>720.65</v>
      </c>
      <c r="P498" s="10">
        <f t="shared" si="47"/>
        <v>0</v>
      </c>
    </row>
    <row r="499" spans="1:16">
      <c r="A499" s="8" t="s">
        <v>25</v>
      </c>
      <c r="B499" s="9" t="s">
        <v>26</v>
      </c>
      <c r="C499" s="10">
        <v>1867.4460000000001</v>
      </c>
      <c r="D499" s="10">
        <v>1849.44</v>
      </c>
      <c r="E499" s="10">
        <v>154.4</v>
      </c>
      <c r="F499" s="10">
        <v>0</v>
      </c>
      <c r="G499" s="10">
        <v>0</v>
      </c>
      <c r="H499" s="10">
        <v>0</v>
      </c>
      <c r="I499" s="10">
        <v>0</v>
      </c>
      <c r="J499" s="10">
        <v>83.973280000000003</v>
      </c>
      <c r="K499" s="10">
        <f t="shared" si="42"/>
        <v>154.4</v>
      </c>
      <c r="L499" s="10">
        <f t="shared" si="43"/>
        <v>1849.44</v>
      </c>
      <c r="M499" s="10">
        <f t="shared" si="44"/>
        <v>0</v>
      </c>
      <c r="N499" s="10">
        <f t="shared" si="45"/>
        <v>1849.44</v>
      </c>
      <c r="O499" s="10">
        <f t="shared" si="46"/>
        <v>154.4</v>
      </c>
      <c r="P499" s="10">
        <f t="shared" si="47"/>
        <v>0</v>
      </c>
    </row>
    <row r="500" spans="1:16">
      <c r="A500" s="8" t="s">
        <v>27</v>
      </c>
      <c r="B500" s="9" t="s">
        <v>28</v>
      </c>
      <c r="C500" s="10">
        <v>127.2</v>
      </c>
      <c r="D500" s="10">
        <v>127.2</v>
      </c>
      <c r="E500" s="10">
        <v>10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</v>
      </c>
      <c r="L500" s="10">
        <f t="shared" si="43"/>
        <v>127.2</v>
      </c>
      <c r="M500" s="10">
        <f t="shared" si="44"/>
        <v>0</v>
      </c>
      <c r="N500" s="10">
        <f t="shared" si="45"/>
        <v>127.2</v>
      </c>
      <c r="O500" s="10">
        <f t="shared" si="46"/>
        <v>10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202.797</v>
      </c>
      <c r="D501" s="10">
        <v>202.797</v>
      </c>
      <c r="E501" s="10">
        <v>18</v>
      </c>
      <c r="F501" s="10">
        <v>6.1009200000000003</v>
      </c>
      <c r="G501" s="10">
        <v>0</v>
      </c>
      <c r="H501" s="10">
        <v>9.2209199999999996</v>
      </c>
      <c r="I501" s="10">
        <v>0</v>
      </c>
      <c r="J501" s="10">
        <v>0</v>
      </c>
      <c r="K501" s="10">
        <f t="shared" si="42"/>
        <v>11.89908</v>
      </c>
      <c r="L501" s="10">
        <f t="shared" si="43"/>
        <v>196.69607999999999</v>
      </c>
      <c r="M501" s="10">
        <f t="shared" si="44"/>
        <v>33.894000000000005</v>
      </c>
      <c r="N501" s="10">
        <f t="shared" si="45"/>
        <v>193.57607999999999</v>
      </c>
      <c r="O501" s="10">
        <f t="shared" si="46"/>
        <v>8.7790800000000004</v>
      </c>
      <c r="P501" s="10">
        <f t="shared" si="47"/>
        <v>51.227333333333334</v>
      </c>
    </row>
    <row r="502" spans="1:16">
      <c r="A502" s="8" t="s">
        <v>31</v>
      </c>
      <c r="B502" s="9" t="s">
        <v>32</v>
      </c>
      <c r="C502" s="10">
        <v>2.65</v>
      </c>
      <c r="D502" s="10">
        <v>2.65</v>
      </c>
      <c r="E502" s="10">
        <v>0.25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0.25</v>
      </c>
      <c r="L502" s="10">
        <f t="shared" si="43"/>
        <v>2.65</v>
      </c>
      <c r="M502" s="10">
        <f t="shared" si="44"/>
        <v>0</v>
      </c>
      <c r="N502" s="10">
        <f t="shared" si="45"/>
        <v>2.65</v>
      </c>
      <c r="O502" s="10">
        <f t="shared" si="46"/>
        <v>0.25</v>
      </c>
      <c r="P502" s="10">
        <f t="shared" si="47"/>
        <v>0</v>
      </c>
    </row>
    <row r="503" spans="1:16">
      <c r="A503" s="8" t="s">
        <v>33</v>
      </c>
      <c r="B503" s="9" t="s">
        <v>34</v>
      </c>
      <c r="C503" s="10">
        <v>108.98700000000001</v>
      </c>
      <c r="D503" s="10">
        <v>108.98700000000001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108.98700000000001</v>
      </c>
      <c r="M503" s="10">
        <f t="shared" si="44"/>
        <v>0</v>
      </c>
      <c r="N503" s="10">
        <f t="shared" si="45"/>
        <v>108.98700000000001</v>
      </c>
      <c r="O503" s="10">
        <f t="shared" si="46"/>
        <v>0</v>
      </c>
      <c r="P503" s="10">
        <f t="shared" si="47"/>
        <v>0</v>
      </c>
    </row>
    <row r="504" spans="1:16">
      <c r="A504" s="8" t="s">
        <v>35</v>
      </c>
      <c r="B504" s="9" t="s">
        <v>36</v>
      </c>
      <c r="C504" s="10">
        <v>3.1259999999999999</v>
      </c>
      <c r="D504" s="10">
        <v>3.1259999999999999</v>
      </c>
      <c r="E504" s="10">
        <v>0.26</v>
      </c>
      <c r="F504" s="10">
        <v>0</v>
      </c>
      <c r="G504" s="10">
        <v>0</v>
      </c>
      <c r="H504" s="10">
        <v>-0.12849000000000002</v>
      </c>
      <c r="I504" s="10">
        <v>0.12849000000000002</v>
      </c>
      <c r="J504" s="10">
        <v>0.12849000000000002</v>
      </c>
      <c r="K504" s="10">
        <f t="shared" si="42"/>
        <v>0.26</v>
      </c>
      <c r="L504" s="10">
        <f t="shared" si="43"/>
        <v>3.1259999999999999</v>
      </c>
      <c r="M504" s="10">
        <f t="shared" si="44"/>
        <v>0</v>
      </c>
      <c r="N504" s="10">
        <f t="shared" si="45"/>
        <v>3.2544900000000001</v>
      </c>
      <c r="O504" s="10">
        <f t="shared" si="46"/>
        <v>0.38849</v>
      </c>
      <c r="P504" s="10">
        <f t="shared" si="47"/>
        <v>-49.419230769230779</v>
      </c>
    </row>
    <row r="505" spans="1:16">
      <c r="A505" s="8" t="s">
        <v>37</v>
      </c>
      <c r="B505" s="9" t="s">
        <v>38</v>
      </c>
      <c r="C505" s="10">
        <v>91.671000000000006</v>
      </c>
      <c r="D505" s="10">
        <v>91.671000000000006</v>
      </c>
      <c r="E505" s="10">
        <v>7.6000000000000005</v>
      </c>
      <c r="F505" s="10">
        <v>0</v>
      </c>
      <c r="G505" s="10">
        <v>0</v>
      </c>
      <c r="H505" s="10">
        <v>2.8697800000000004</v>
      </c>
      <c r="I505" s="10">
        <v>6.1749999999999999E-2</v>
      </c>
      <c r="J505" s="10">
        <v>6.1749999999999999E-2</v>
      </c>
      <c r="K505" s="10">
        <f t="shared" si="42"/>
        <v>7.6000000000000005</v>
      </c>
      <c r="L505" s="10">
        <f t="shared" si="43"/>
        <v>91.671000000000006</v>
      </c>
      <c r="M505" s="10">
        <f t="shared" si="44"/>
        <v>0</v>
      </c>
      <c r="N505" s="10">
        <f t="shared" si="45"/>
        <v>88.801220000000001</v>
      </c>
      <c r="O505" s="10">
        <f t="shared" si="46"/>
        <v>4.7302200000000001</v>
      </c>
      <c r="P505" s="10">
        <f t="shared" si="47"/>
        <v>37.760263157894741</v>
      </c>
    </row>
    <row r="506" spans="1:16" ht="25.5">
      <c r="A506" s="8" t="s">
        <v>41</v>
      </c>
      <c r="B506" s="9" t="s">
        <v>42</v>
      </c>
      <c r="C506" s="10">
        <v>2.12</v>
      </c>
      <c r="D506" s="10">
        <v>2.12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2.12</v>
      </c>
      <c r="M506" s="10">
        <f t="shared" si="44"/>
        <v>0</v>
      </c>
      <c r="N506" s="10">
        <f t="shared" si="45"/>
        <v>2.12</v>
      </c>
      <c r="O506" s="10">
        <f t="shared" si="46"/>
        <v>0</v>
      </c>
      <c r="P506" s="10">
        <f t="shared" si="47"/>
        <v>0</v>
      </c>
    </row>
    <row r="507" spans="1:16">
      <c r="A507" s="8" t="s">
        <v>43</v>
      </c>
      <c r="B507" s="9" t="s">
        <v>44</v>
      </c>
      <c r="C507" s="10">
        <v>13.780000000000001</v>
      </c>
      <c r="D507" s="10">
        <v>13.780000000000001</v>
      </c>
      <c r="E507" s="10">
        <v>1.1500000000000001</v>
      </c>
      <c r="F507" s="10">
        <v>0</v>
      </c>
      <c r="G507" s="10">
        <v>0</v>
      </c>
      <c r="H507" s="10">
        <v>1.0636099999999999</v>
      </c>
      <c r="I507" s="10">
        <v>0</v>
      </c>
      <c r="J507" s="10">
        <v>0</v>
      </c>
      <c r="K507" s="10">
        <f t="shared" si="42"/>
        <v>1.1500000000000001</v>
      </c>
      <c r="L507" s="10">
        <f t="shared" si="43"/>
        <v>13.780000000000001</v>
      </c>
      <c r="M507" s="10">
        <f t="shared" si="44"/>
        <v>0</v>
      </c>
      <c r="N507" s="10">
        <f t="shared" si="45"/>
        <v>12.716390000000001</v>
      </c>
      <c r="O507" s="10">
        <f t="shared" si="46"/>
        <v>8.6390000000000189E-2</v>
      </c>
      <c r="P507" s="10">
        <f t="shared" si="47"/>
        <v>92.487826086956503</v>
      </c>
    </row>
    <row r="508" spans="1:16">
      <c r="A508" s="5" t="s">
        <v>241</v>
      </c>
      <c r="B508" s="6" t="s">
        <v>168</v>
      </c>
      <c r="C508" s="7">
        <v>50</v>
      </c>
      <c r="D508" s="7">
        <v>50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50</v>
      </c>
      <c r="M508" s="7">
        <f t="shared" si="44"/>
        <v>0</v>
      </c>
      <c r="N508" s="7">
        <f t="shared" si="45"/>
        <v>50</v>
      </c>
      <c r="O508" s="7">
        <f t="shared" si="46"/>
        <v>0</v>
      </c>
      <c r="P508" s="7">
        <f t="shared" si="47"/>
        <v>0</v>
      </c>
    </row>
    <row r="509" spans="1:16">
      <c r="A509" s="8" t="s">
        <v>27</v>
      </c>
      <c r="B509" s="9" t="s">
        <v>28</v>
      </c>
      <c r="C509" s="10">
        <v>30</v>
      </c>
      <c r="D509" s="10">
        <v>30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30</v>
      </c>
      <c r="M509" s="10">
        <f t="shared" si="44"/>
        <v>0</v>
      </c>
      <c r="N509" s="10">
        <f t="shared" si="45"/>
        <v>30</v>
      </c>
      <c r="O509" s="10">
        <f t="shared" si="46"/>
        <v>0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20</v>
      </c>
      <c r="D510" s="10">
        <v>20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20</v>
      </c>
      <c r="M510" s="10">
        <f t="shared" si="44"/>
        <v>0</v>
      </c>
      <c r="N510" s="10">
        <f t="shared" si="45"/>
        <v>20</v>
      </c>
      <c r="O510" s="10">
        <f t="shared" si="46"/>
        <v>0</v>
      </c>
      <c r="P510" s="10">
        <f t="shared" si="47"/>
        <v>0</v>
      </c>
    </row>
    <row r="511" spans="1:16">
      <c r="A511" s="5" t="s">
        <v>242</v>
      </c>
      <c r="B511" s="6" t="s">
        <v>172</v>
      </c>
      <c r="C511" s="7">
        <v>299</v>
      </c>
      <c r="D511" s="7">
        <v>399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399</v>
      </c>
      <c r="M511" s="7">
        <f t="shared" si="44"/>
        <v>0</v>
      </c>
      <c r="N511" s="7">
        <f t="shared" si="45"/>
        <v>399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243</v>
      </c>
      <c r="B512" s="9" t="s">
        <v>244</v>
      </c>
      <c r="C512" s="10">
        <v>299</v>
      </c>
      <c r="D512" s="10">
        <v>399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399</v>
      </c>
      <c r="M512" s="10">
        <f t="shared" si="44"/>
        <v>0</v>
      </c>
      <c r="N512" s="10">
        <f t="shared" si="45"/>
        <v>399</v>
      </c>
      <c r="O512" s="10">
        <f t="shared" si="46"/>
        <v>0</v>
      </c>
      <c r="P512" s="10">
        <f t="shared" si="47"/>
        <v>0</v>
      </c>
    </row>
    <row r="513" spans="1:16">
      <c r="A513" s="5" t="s">
        <v>245</v>
      </c>
      <c r="B513" s="6" t="s">
        <v>246</v>
      </c>
      <c r="C513" s="7">
        <v>0</v>
      </c>
      <c r="D513" s="7">
        <v>50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50</v>
      </c>
      <c r="M513" s="7">
        <f t="shared" si="44"/>
        <v>0</v>
      </c>
      <c r="N513" s="7">
        <f t="shared" si="45"/>
        <v>50</v>
      </c>
      <c r="O513" s="7">
        <f t="shared" si="46"/>
        <v>0</v>
      </c>
      <c r="P513" s="7">
        <f t="shared" si="47"/>
        <v>0</v>
      </c>
    </row>
    <row r="514" spans="1:16">
      <c r="A514" s="8" t="s">
        <v>29</v>
      </c>
      <c r="B514" s="9" t="s">
        <v>30</v>
      </c>
      <c r="C514" s="10">
        <v>0</v>
      </c>
      <c r="D514" s="10">
        <v>50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50</v>
      </c>
      <c r="M514" s="10">
        <f t="shared" si="44"/>
        <v>0</v>
      </c>
      <c r="N514" s="10">
        <f t="shared" si="45"/>
        <v>50</v>
      </c>
      <c r="O514" s="10">
        <f t="shared" si="46"/>
        <v>0</v>
      </c>
      <c r="P514" s="10">
        <f t="shared" si="47"/>
        <v>0</v>
      </c>
    </row>
    <row r="515" spans="1:16">
      <c r="A515" s="5" t="s">
        <v>247</v>
      </c>
      <c r="B515" s="6" t="s">
        <v>68</v>
      </c>
      <c r="C515" s="7">
        <v>950</v>
      </c>
      <c r="D515" s="7">
        <v>840</v>
      </c>
      <c r="E515" s="7">
        <v>150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150</v>
      </c>
      <c r="L515" s="7">
        <f t="shared" si="43"/>
        <v>840</v>
      </c>
      <c r="M515" s="7">
        <f t="shared" si="44"/>
        <v>0</v>
      </c>
      <c r="N515" s="7">
        <f t="shared" si="45"/>
        <v>840</v>
      </c>
      <c r="O515" s="7">
        <f t="shared" si="46"/>
        <v>150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750</v>
      </c>
      <c r="D516" s="10">
        <v>640</v>
      </c>
      <c r="E516" s="10">
        <v>100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100</v>
      </c>
      <c r="L516" s="10">
        <f t="shared" si="43"/>
        <v>640</v>
      </c>
      <c r="M516" s="10">
        <f t="shared" si="44"/>
        <v>0</v>
      </c>
      <c r="N516" s="10">
        <f t="shared" si="45"/>
        <v>640</v>
      </c>
      <c r="O516" s="10">
        <f t="shared" si="46"/>
        <v>100</v>
      </c>
      <c r="P516" s="10">
        <f t="shared" si="47"/>
        <v>0</v>
      </c>
    </row>
    <row r="517" spans="1:16">
      <c r="A517" s="8" t="s">
        <v>84</v>
      </c>
      <c r="B517" s="9" t="s">
        <v>85</v>
      </c>
      <c r="C517" s="10">
        <v>200</v>
      </c>
      <c r="D517" s="10">
        <v>200</v>
      </c>
      <c r="E517" s="10">
        <v>50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50</v>
      </c>
      <c r="L517" s="10">
        <f t="shared" si="43"/>
        <v>200</v>
      </c>
      <c r="M517" s="10">
        <f t="shared" si="44"/>
        <v>0</v>
      </c>
      <c r="N517" s="10">
        <f t="shared" si="45"/>
        <v>200</v>
      </c>
      <c r="O517" s="10">
        <f t="shared" si="46"/>
        <v>50</v>
      </c>
      <c r="P517" s="10">
        <f t="shared" si="47"/>
        <v>0</v>
      </c>
    </row>
    <row r="518" spans="1:16">
      <c r="A518" s="5" t="s">
        <v>248</v>
      </c>
      <c r="B518" s="6" t="s">
        <v>249</v>
      </c>
      <c r="C518" s="7">
        <v>249374.44699999999</v>
      </c>
      <c r="D518" s="7">
        <v>240594.13039000003</v>
      </c>
      <c r="E518" s="7">
        <v>21473.082000000002</v>
      </c>
      <c r="F518" s="7">
        <v>13814.99063</v>
      </c>
      <c r="G518" s="7">
        <v>0</v>
      </c>
      <c r="H518" s="7">
        <v>16805.081269999999</v>
      </c>
      <c r="I518" s="7">
        <v>109.90935999999999</v>
      </c>
      <c r="J518" s="7">
        <v>133.19159999999999</v>
      </c>
      <c r="K518" s="7">
        <f t="shared" ref="K518:K581" si="48">E518-F518</f>
        <v>7658.0913700000019</v>
      </c>
      <c r="L518" s="7">
        <f t="shared" ref="L518:L581" si="49">D518-F518</f>
        <v>226779.13976000005</v>
      </c>
      <c r="M518" s="7">
        <f t="shared" ref="M518:M581" si="50">IF(E518=0,0,(F518/E518)*100)</f>
        <v>64.336319444036945</v>
      </c>
      <c r="N518" s="7">
        <f t="shared" ref="N518:N581" si="51">D518-H518</f>
        <v>223789.04912000004</v>
      </c>
      <c r="O518" s="7">
        <f t="shared" ref="O518:O581" si="52">E518-H518</f>
        <v>4668.0007300000034</v>
      </c>
      <c r="P518" s="7">
        <f t="shared" ref="P518:P581" si="53">IF(E518=0,0,(H518/E518)*100)</f>
        <v>78.261151659552169</v>
      </c>
    </row>
    <row r="519" spans="1:16" ht="38.25">
      <c r="A519" s="5" t="s">
        <v>250</v>
      </c>
      <c r="B519" s="6" t="s">
        <v>46</v>
      </c>
      <c r="C519" s="7">
        <v>2590.183</v>
      </c>
      <c r="D519" s="7">
        <v>2566.4710000000005</v>
      </c>
      <c r="E519" s="7">
        <v>213.77</v>
      </c>
      <c r="F519" s="7">
        <v>101.90935999999999</v>
      </c>
      <c r="G519" s="7">
        <v>0</v>
      </c>
      <c r="H519" s="7">
        <v>0</v>
      </c>
      <c r="I519" s="7">
        <v>101.90935999999999</v>
      </c>
      <c r="J519" s="7">
        <v>101.90935999999999</v>
      </c>
      <c r="K519" s="7">
        <f t="shared" si="48"/>
        <v>111.86064000000002</v>
      </c>
      <c r="L519" s="7">
        <f t="shared" si="49"/>
        <v>2464.5616400000004</v>
      </c>
      <c r="M519" s="7">
        <f t="shared" si="50"/>
        <v>47.672432988726193</v>
      </c>
      <c r="N519" s="7">
        <f t="shared" si="51"/>
        <v>2566.4710000000005</v>
      </c>
      <c r="O519" s="7">
        <f t="shared" si="52"/>
        <v>213.77</v>
      </c>
      <c r="P519" s="7">
        <f t="shared" si="53"/>
        <v>0</v>
      </c>
    </row>
    <row r="520" spans="1:16">
      <c r="A520" s="8" t="s">
        <v>23</v>
      </c>
      <c r="B520" s="9" t="s">
        <v>24</v>
      </c>
      <c r="C520" s="10">
        <v>2053.6419999999998</v>
      </c>
      <c r="D520" s="10">
        <v>2034.2060000000001</v>
      </c>
      <c r="E520" s="10">
        <v>170</v>
      </c>
      <c r="F520" s="10">
        <v>82.996600000000001</v>
      </c>
      <c r="G520" s="10">
        <v>0</v>
      </c>
      <c r="H520" s="10">
        <v>0</v>
      </c>
      <c r="I520" s="10">
        <v>82.996600000000001</v>
      </c>
      <c r="J520" s="10">
        <v>82.996600000000001</v>
      </c>
      <c r="K520" s="10">
        <f t="shared" si="48"/>
        <v>87.003399999999999</v>
      </c>
      <c r="L520" s="10">
        <f t="shared" si="49"/>
        <v>1951.2094000000002</v>
      </c>
      <c r="M520" s="10">
        <f t="shared" si="50"/>
        <v>48.821529411764708</v>
      </c>
      <c r="N520" s="10">
        <f t="shared" si="51"/>
        <v>2034.2060000000001</v>
      </c>
      <c r="O520" s="10">
        <f t="shared" si="52"/>
        <v>170</v>
      </c>
      <c r="P520" s="10">
        <f t="shared" si="53"/>
        <v>0</v>
      </c>
    </row>
    <row r="521" spans="1:16">
      <c r="A521" s="8" t="s">
        <v>25</v>
      </c>
      <c r="B521" s="9" t="s">
        <v>26</v>
      </c>
      <c r="C521" s="10">
        <v>451.80099999999999</v>
      </c>
      <c r="D521" s="10">
        <v>447.52500000000003</v>
      </c>
      <c r="E521" s="10">
        <v>37.4</v>
      </c>
      <c r="F521" s="10">
        <v>18.912759999999999</v>
      </c>
      <c r="G521" s="10">
        <v>0</v>
      </c>
      <c r="H521" s="10">
        <v>0</v>
      </c>
      <c r="I521" s="10">
        <v>18.912759999999999</v>
      </c>
      <c r="J521" s="10">
        <v>18.912759999999999</v>
      </c>
      <c r="K521" s="10">
        <f t="shared" si="48"/>
        <v>18.48724</v>
      </c>
      <c r="L521" s="10">
        <f t="shared" si="49"/>
        <v>428.61224000000004</v>
      </c>
      <c r="M521" s="10">
        <f t="shared" si="50"/>
        <v>50.568877005347588</v>
      </c>
      <c r="N521" s="10">
        <f t="shared" si="51"/>
        <v>447.52500000000003</v>
      </c>
      <c r="O521" s="10">
        <f t="shared" si="52"/>
        <v>37.4</v>
      </c>
      <c r="P521" s="10">
        <f t="shared" si="53"/>
        <v>0</v>
      </c>
    </row>
    <row r="522" spans="1:16">
      <c r="A522" s="8" t="s">
        <v>27</v>
      </c>
      <c r="B522" s="9" t="s">
        <v>28</v>
      </c>
      <c r="C522" s="10">
        <v>40</v>
      </c>
      <c r="D522" s="10">
        <v>40</v>
      </c>
      <c r="E522" s="10">
        <v>3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</v>
      </c>
      <c r="L522" s="10">
        <f t="shared" si="49"/>
        <v>40</v>
      </c>
      <c r="M522" s="10">
        <f t="shared" si="50"/>
        <v>0</v>
      </c>
      <c r="N522" s="10">
        <f t="shared" si="51"/>
        <v>40</v>
      </c>
      <c r="O522" s="10">
        <f t="shared" si="52"/>
        <v>3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43.9</v>
      </c>
      <c r="D523" s="10">
        <v>43.9</v>
      </c>
      <c r="E523" s="10">
        <v>3.3000000000000003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3.3000000000000003</v>
      </c>
      <c r="L523" s="10">
        <f t="shared" si="49"/>
        <v>43.9</v>
      </c>
      <c r="M523" s="10">
        <f t="shared" si="50"/>
        <v>0</v>
      </c>
      <c r="N523" s="10">
        <f t="shared" si="51"/>
        <v>43.9</v>
      </c>
      <c r="O523" s="10">
        <f t="shared" si="52"/>
        <v>3.3000000000000003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0.84</v>
      </c>
      <c r="D524" s="10">
        <v>0.84</v>
      </c>
      <c r="E524" s="10">
        <v>7.0000000000000007E-2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7.0000000000000007E-2</v>
      </c>
      <c r="L524" s="10">
        <f t="shared" si="49"/>
        <v>0.84</v>
      </c>
      <c r="M524" s="10">
        <f t="shared" si="50"/>
        <v>0</v>
      </c>
      <c r="N524" s="10">
        <f t="shared" si="51"/>
        <v>0.84</v>
      </c>
      <c r="O524" s="10">
        <f t="shared" si="52"/>
        <v>7.0000000000000007E-2</v>
      </c>
      <c r="P524" s="10">
        <f t="shared" si="53"/>
        <v>0</v>
      </c>
    </row>
    <row r="525" spans="1:16">
      <c r="A525" s="5" t="s">
        <v>251</v>
      </c>
      <c r="B525" s="6" t="s">
        <v>50</v>
      </c>
      <c r="C525" s="7">
        <v>35.472000000000001</v>
      </c>
      <c r="D525" s="7">
        <v>14.752000000000001</v>
      </c>
      <c r="E525" s="7">
        <v>2.96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2.96</v>
      </c>
      <c r="L525" s="7">
        <f t="shared" si="49"/>
        <v>14.752000000000001</v>
      </c>
      <c r="M525" s="7">
        <f t="shared" si="50"/>
        <v>0</v>
      </c>
      <c r="N525" s="7">
        <f t="shared" si="51"/>
        <v>14.752000000000001</v>
      </c>
      <c r="O525" s="7">
        <f t="shared" si="52"/>
        <v>2.96</v>
      </c>
      <c r="P525" s="7">
        <f t="shared" si="53"/>
        <v>0</v>
      </c>
    </row>
    <row r="526" spans="1:16">
      <c r="A526" s="8" t="s">
        <v>43</v>
      </c>
      <c r="B526" s="9" t="s">
        <v>44</v>
      </c>
      <c r="C526" s="10">
        <v>35.472000000000001</v>
      </c>
      <c r="D526" s="10">
        <v>14.752000000000001</v>
      </c>
      <c r="E526" s="10">
        <v>2.96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2.96</v>
      </c>
      <c r="L526" s="10">
        <f t="shared" si="49"/>
        <v>14.752000000000001</v>
      </c>
      <c r="M526" s="10">
        <f t="shared" si="50"/>
        <v>0</v>
      </c>
      <c r="N526" s="10">
        <f t="shared" si="51"/>
        <v>14.752000000000001</v>
      </c>
      <c r="O526" s="10">
        <f t="shared" si="52"/>
        <v>2.96</v>
      </c>
      <c r="P526" s="10">
        <f t="shared" si="53"/>
        <v>0</v>
      </c>
    </row>
    <row r="527" spans="1:16" ht="25.5">
      <c r="A527" s="5" t="s">
        <v>252</v>
      </c>
      <c r="B527" s="6" t="s">
        <v>253</v>
      </c>
      <c r="C527" s="7">
        <v>2082.4560000000001</v>
      </c>
      <c r="D527" s="7">
        <v>2082.4560000000001</v>
      </c>
      <c r="E527" s="7">
        <v>382.45600000000002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382.45600000000002</v>
      </c>
      <c r="L527" s="7">
        <f t="shared" si="49"/>
        <v>2082.4560000000001</v>
      </c>
      <c r="M527" s="7">
        <f t="shared" si="50"/>
        <v>0</v>
      </c>
      <c r="N527" s="7">
        <f t="shared" si="51"/>
        <v>2082.4560000000001</v>
      </c>
      <c r="O527" s="7">
        <f t="shared" si="52"/>
        <v>382.45600000000002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2082.4560000000001</v>
      </c>
      <c r="D528" s="10">
        <v>2082.4560000000001</v>
      </c>
      <c r="E528" s="10">
        <v>382.45600000000002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382.45600000000002</v>
      </c>
      <c r="L528" s="10">
        <f t="shared" si="49"/>
        <v>2082.4560000000001</v>
      </c>
      <c r="M528" s="10">
        <f t="shared" si="50"/>
        <v>0</v>
      </c>
      <c r="N528" s="10">
        <f t="shared" si="51"/>
        <v>2082.4560000000001</v>
      </c>
      <c r="O528" s="10">
        <f t="shared" si="52"/>
        <v>382.45600000000002</v>
      </c>
      <c r="P528" s="10">
        <f t="shared" si="53"/>
        <v>0</v>
      </c>
    </row>
    <row r="529" spans="1:16">
      <c r="A529" s="5" t="s">
        <v>254</v>
      </c>
      <c r="B529" s="6" t="s">
        <v>255</v>
      </c>
      <c r="C529" s="7">
        <v>138420.32</v>
      </c>
      <c r="D529" s="7">
        <v>138360.32000000001</v>
      </c>
      <c r="E529" s="7">
        <v>13229.550000000001</v>
      </c>
      <c r="F529" s="7">
        <v>8</v>
      </c>
      <c r="G529" s="7">
        <v>0</v>
      </c>
      <c r="H529" s="7">
        <v>3100</v>
      </c>
      <c r="I529" s="7">
        <v>8</v>
      </c>
      <c r="J529" s="7">
        <v>31.282240000000002</v>
      </c>
      <c r="K529" s="7">
        <f t="shared" si="48"/>
        <v>13221.550000000001</v>
      </c>
      <c r="L529" s="7">
        <f t="shared" si="49"/>
        <v>138352.32000000001</v>
      </c>
      <c r="M529" s="7">
        <f t="shared" si="50"/>
        <v>6.0470688723350381E-2</v>
      </c>
      <c r="N529" s="7">
        <f t="shared" si="51"/>
        <v>135260.32</v>
      </c>
      <c r="O529" s="7">
        <f t="shared" si="52"/>
        <v>10129.550000000001</v>
      </c>
      <c r="P529" s="7">
        <f t="shared" si="53"/>
        <v>23.432391880298269</v>
      </c>
    </row>
    <row r="530" spans="1:16" ht="25.5">
      <c r="A530" s="8" t="s">
        <v>55</v>
      </c>
      <c r="B530" s="9" t="s">
        <v>56</v>
      </c>
      <c r="C530" s="10">
        <v>138420.32</v>
      </c>
      <c r="D530" s="10">
        <v>138360.32000000001</v>
      </c>
      <c r="E530" s="10">
        <v>13229.550000000001</v>
      </c>
      <c r="F530" s="10">
        <v>8</v>
      </c>
      <c r="G530" s="10">
        <v>0</v>
      </c>
      <c r="H530" s="10">
        <v>3100</v>
      </c>
      <c r="I530" s="10">
        <v>8</v>
      </c>
      <c r="J530" s="10">
        <v>31.282240000000002</v>
      </c>
      <c r="K530" s="10">
        <f t="shared" si="48"/>
        <v>13221.550000000001</v>
      </c>
      <c r="L530" s="10">
        <f t="shared" si="49"/>
        <v>138352.32000000001</v>
      </c>
      <c r="M530" s="10">
        <f t="shared" si="50"/>
        <v>6.0470688723350381E-2</v>
      </c>
      <c r="N530" s="10">
        <f t="shared" si="51"/>
        <v>135260.32</v>
      </c>
      <c r="O530" s="10">
        <f t="shared" si="52"/>
        <v>10129.550000000001</v>
      </c>
      <c r="P530" s="10">
        <f t="shared" si="53"/>
        <v>23.432391880298269</v>
      </c>
    </row>
    <row r="531" spans="1:16" ht="25.5">
      <c r="A531" s="5" t="s">
        <v>256</v>
      </c>
      <c r="B531" s="6" t="s">
        <v>257</v>
      </c>
      <c r="C531" s="7">
        <v>10874.216</v>
      </c>
      <c r="D531" s="7">
        <v>10509.216</v>
      </c>
      <c r="E531" s="7">
        <v>1774.346</v>
      </c>
      <c r="F531" s="7">
        <v>387.67559999999997</v>
      </c>
      <c r="G531" s="7">
        <v>0</v>
      </c>
      <c r="H531" s="7">
        <v>387.67559999999997</v>
      </c>
      <c r="I531" s="7">
        <v>0</v>
      </c>
      <c r="J531" s="7">
        <v>0</v>
      </c>
      <c r="K531" s="7">
        <f t="shared" si="48"/>
        <v>1386.6704</v>
      </c>
      <c r="L531" s="7">
        <f t="shared" si="49"/>
        <v>10121.5404</v>
      </c>
      <c r="M531" s="7">
        <f t="shared" si="50"/>
        <v>21.848929126562684</v>
      </c>
      <c r="N531" s="7">
        <f t="shared" si="51"/>
        <v>10121.5404</v>
      </c>
      <c r="O531" s="7">
        <f t="shared" si="52"/>
        <v>1386.6704</v>
      </c>
      <c r="P531" s="7">
        <f t="shared" si="53"/>
        <v>21.848929126562684</v>
      </c>
    </row>
    <row r="532" spans="1:16" ht="25.5">
      <c r="A532" s="8" t="s">
        <v>55</v>
      </c>
      <c r="B532" s="9" t="s">
        <v>56</v>
      </c>
      <c r="C532" s="10">
        <v>10874.216</v>
      </c>
      <c r="D532" s="10">
        <v>10509.216</v>
      </c>
      <c r="E532" s="10">
        <v>1774.346</v>
      </c>
      <c r="F532" s="10">
        <v>387.67559999999997</v>
      </c>
      <c r="G532" s="10">
        <v>0</v>
      </c>
      <c r="H532" s="10">
        <v>387.67559999999997</v>
      </c>
      <c r="I532" s="10">
        <v>0</v>
      </c>
      <c r="J532" s="10">
        <v>0</v>
      </c>
      <c r="K532" s="10">
        <f t="shared" si="48"/>
        <v>1386.6704</v>
      </c>
      <c r="L532" s="10">
        <f t="shared" si="49"/>
        <v>10121.5404</v>
      </c>
      <c r="M532" s="10">
        <f t="shared" si="50"/>
        <v>21.848929126562684</v>
      </c>
      <c r="N532" s="10">
        <f t="shared" si="51"/>
        <v>10121.5404</v>
      </c>
      <c r="O532" s="10">
        <f t="shared" si="52"/>
        <v>1386.6704</v>
      </c>
      <c r="P532" s="10">
        <f t="shared" si="53"/>
        <v>21.848929126562684</v>
      </c>
    </row>
    <row r="533" spans="1:16" ht="25.5">
      <c r="A533" s="5" t="s">
        <v>258</v>
      </c>
      <c r="B533" s="6" t="s">
        <v>259</v>
      </c>
      <c r="C533" s="7">
        <v>95371.8</v>
      </c>
      <c r="D533" s="7">
        <v>86982.915390000009</v>
      </c>
      <c r="E533" s="7">
        <v>5870</v>
      </c>
      <c r="F533" s="7">
        <v>13317.40567</v>
      </c>
      <c r="G533" s="7">
        <v>0</v>
      </c>
      <c r="H533" s="7">
        <v>13317.40567</v>
      </c>
      <c r="I533" s="7">
        <v>0</v>
      </c>
      <c r="J533" s="7">
        <v>0</v>
      </c>
      <c r="K533" s="7">
        <f t="shared" si="48"/>
        <v>-7447.4056700000001</v>
      </c>
      <c r="L533" s="7">
        <f t="shared" si="49"/>
        <v>73665.509720000002</v>
      </c>
      <c r="M533" s="7">
        <f t="shared" si="50"/>
        <v>226.87232827938669</v>
      </c>
      <c r="N533" s="7">
        <f t="shared" si="51"/>
        <v>73665.509720000002</v>
      </c>
      <c r="O533" s="7">
        <f t="shared" si="52"/>
        <v>-7447.4056700000001</v>
      </c>
      <c r="P533" s="7">
        <f t="shared" si="53"/>
        <v>226.87232827938669</v>
      </c>
    </row>
    <row r="534" spans="1:16" ht="25.5">
      <c r="A534" s="8" t="s">
        <v>55</v>
      </c>
      <c r="B534" s="9" t="s">
        <v>56</v>
      </c>
      <c r="C534" s="10">
        <v>95371.8</v>
      </c>
      <c r="D534" s="10">
        <v>86982.915390000009</v>
      </c>
      <c r="E534" s="10">
        <v>5870</v>
      </c>
      <c r="F534" s="10">
        <v>13317.40567</v>
      </c>
      <c r="G534" s="10">
        <v>0</v>
      </c>
      <c r="H534" s="10">
        <v>13317.40567</v>
      </c>
      <c r="I534" s="10">
        <v>0</v>
      </c>
      <c r="J534" s="10">
        <v>0</v>
      </c>
      <c r="K534" s="10">
        <f t="shared" si="48"/>
        <v>-7447.4056700000001</v>
      </c>
      <c r="L534" s="10">
        <f t="shared" si="49"/>
        <v>73665.509720000002</v>
      </c>
      <c r="M534" s="10">
        <f t="shared" si="50"/>
        <v>226.87232827938669</v>
      </c>
      <c r="N534" s="10">
        <f t="shared" si="51"/>
        <v>73665.509720000002</v>
      </c>
      <c r="O534" s="10">
        <f t="shared" si="52"/>
        <v>-7447.4056700000001</v>
      </c>
      <c r="P534" s="10">
        <f t="shared" si="53"/>
        <v>226.87232827938669</v>
      </c>
    </row>
    <row r="535" spans="1:16" ht="25.5">
      <c r="A535" s="5" t="s">
        <v>260</v>
      </c>
      <c r="B535" s="6" t="s">
        <v>214</v>
      </c>
      <c r="C535" s="7">
        <v>0</v>
      </c>
      <c r="D535" s="7">
        <v>78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78</v>
      </c>
      <c r="M535" s="7">
        <f t="shared" si="50"/>
        <v>0</v>
      </c>
      <c r="N535" s="7">
        <f t="shared" si="51"/>
        <v>78</v>
      </c>
      <c r="O535" s="7">
        <f t="shared" si="52"/>
        <v>0</v>
      </c>
      <c r="P535" s="7">
        <f t="shared" si="53"/>
        <v>0</v>
      </c>
    </row>
    <row r="536" spans="1:16">
      <c r="A536" s="8" t="s">
        <v>29</v>
      </c>
      <c r="B536" s="9" t="s">
        <v>30</v>
      </c>
      <c r="C536" s="10">
        <v>0</v>
      </c>
      <c r="D536" s="10">
        <v>78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78</v>
      </c>
      <c r="M536" s="10">
        <f t="shared" si="50"/>
        <v>0</v>
      </c>
      <c r="N536" s="10">
        <f t="shared" si="51"/>
        <v>78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261</v>
      </c>
      <c r="B537" s="6" t="s">
        <v>262</v>
      </c>
      <c r="C537" s="7">
        <v>6123.6419999999998</v>
      </c>
      <c r="D537" s="7">
        <v>6077.5759999999991</v>
      </c>
      <c r="E537" s="7">
        <v>334.65300000000002</v>
      </c>
      <c r="F537" s="7">
        <v>136.46338</v>
      </c>
      <c r="G537" s="7">
        <v>0</v>
      </c>
      <c r="H537" s="7">
        <v>6.8339999999999996</v>
      </c>
      <c r="I537" s="7">
        <v>132.56738000000001</v>
      </c>
      <c r="J537" s="7">
        <v>132.56738000000001</v>
      </c>
      <c r="K537" s="7">
        <f t="shared" si="48"/>
        <v>198.18962000000002</v>
      </c>
      <c r="L537" s="7">
        <f t="shared" si="49"/>
        <v>5941.112619999999</v>
      </c>
      <c r="M537" s="7">
        <f t="shared" si="50"/>
        <v>40.777575578285564</v>
      </c>
      <c r="N537" s="7">
        <f t="shared" si="51"/>
        <v>6070.7419999999993</v>
      </c>
      <c r="O537" s="7">
        <f t="shared" si="52"/>
        <v>327.81900000000002</v>
      </c>
      <c r="P537" s="7">
        <f t="shared" si="53"/>
        <v>2.0421152656632389</v>
      </c>
    </row>
    <row r="538" spans="1:16" ht="38.25">
      <c r="A538" s="5" t="s">
        <v>263</v>
      </c>
      <c r="B538" s="6" t="s">
        <v>46</v>
      </c>
      <c r="C538" s="7">
        <v>1911.912</v>
      </c>
      <c r="D538" s="7">
        <v>1896.607</v>
      </c>
      <c r="E538" s="7">
        <v>188.44300000000001</v>
      </c>
      <c r="F538" s="7">
        <v>79.112229999999997</v>
      </c>
      <c r="G538" s="7">
        <v>0</v>
      </c>
      <c r="H538" s="7">
        <v>2.9380000000000002</v>
      </c>
      <c r="I538" s="7">
        <v>79.112229999999997</v>
      </c>
      <c r="J538" s="7">
        <v>79.112229999999997</v>
      </c>
      <c r="K538" s="7">
        <f t="shared" si="48"/>
        <v>109.33077000000002</v>
      </c>
      <c r="L538" s="7">
        <f t="shared" si="49"/>
        <v>1817.49477</v>
      </c>
      <c r="M538" s="7">
        <f t="shared" si="50"/>
        <v>41.982047621827284</v>
      </c>
      <c r="N538" s="7">
        <f t="shared" si="51"/>
        <v>1893.6689999999999</v>
      </c>
      <c r="O538" s="7">
        <f t="shared" si="52"/>
        <v>185.50500000000002</v>
      </c>
      <c r="P538" s="7">
        <f t="shared" si="53"/>
        <v>1.5590921392675769</v>
      </c>
    </row>
    <row r="539" spans="1:16">
      <c r="A539" s="8" t="s">
        <v>23</v>
      </c>
      <c r="B539" s="9" t="s">
        <v>24</v>
      </c>
      <c r="C539" s="10">
        <v>1346.1960000000001</v>
      </c>
      <c r="D539" s="10">
        <v>1333.6510000000001</v>
      </c>
      <c r="E539" s="10">
        <v>124.633</v>
      </c>
      <c r="F539" s="10">
        <v>61.210230000000003</v>
      </c>
      <c r="G539" s="10">
        <v>0</v>
      </c>
      <c r="H539" s="10">
        <v>0</v>
      </c>
      <c r="I539" s="10">
        <v>61.210230000000003</v>
      </c>
      <c r="J539" s="10">
        <v>61.210230000000003</v>
      </c>
      <c r="K539" s="10">
        <f t="shared" si="48"/>
        <v>63.422769999999993</v>
      </c>
      <c r="L539" s="10">
        <f t="shared" si="49"/>
        <v>1272.4407700000002</v>
      </c>
      <c r="M539" s="10">
        <f t="shared" si="50"/>
        <v>49.112377941636645</v>
      </c>
      <c r="N539" s="10">
        <f t="shared" si="51"/>
        <v>1333.6510000000001</v>
      </c>
      <c r="O539" s="10">
        <f t="shared" si="52"/>
        <v>124.633</v>
      </c>
      <c r="P539" s="10">
        <f t="shared" si="53"/>
        <v>0</v>
      </c>
    </row>
    <row r="540" spans="1:16">
      <c r="A540" s="8" t="s">
        <v>25</v>
      </c>
      <c r="B540" s="9" t="s">
        <v>26</v>
      </c>
      <c r="C540" s="10">
        <v>296.16300000000001</v>
      </c>
      <c r="D540" s="10">
        <v>293.40300000000002</v>
      </c>
      <c r="E540" s="10">
        <v>30.72</v>
      </c>
      <c r="F540" s="10">
        <v>9.7597700000000014</v>
      </c>
      <c r="G540" s="10">
        <v>0</v>
      </c>
      <c r="H540" s="10">
        <v>0</v>
      </c>
      <c r="I540" s="10">
        <v>9.7597700000000014</v>
      </c>
      <c r="J540" s="10">
        <v>9.7597700000000014</v>
      </c>
      <c r="K540" s="10">
        <f t="shared" si="48"/>
        <v>20.960229999999996</v>
      </c>
      <c r="L540" s="10">
        <f t="shared" si="49"/>
        <v>283.64323000000002</v>
      </c>
      <c r="M540" s="10">
        <f t="shared" si="50"/>
        <v>31.770084635416673</v>
      </c>
      <c r="N540" s="10">
        <f t="shared" si="51"/>
        <v>293.40300000000002</v>
      </c>
      <c r="O540" s="10">
        <f t="shared" si="52"/>
        <v>30.72</v>
      </c>
      <c r="P540" s="10">
        <f t="shared" si="53"/>
        <v>0</v>
      </c>
    </row>
    <row r="541" spans="1:16">
      <c r="A541" s="8" t="s">
        <v>27</v>
      </c>
      <c r="B541" s="9" t="s">
        <v>28</v>
      </c>
      <c r="C541" s="10">
        <v>74.105999999999995</v>
      </c>
      <c r="D541" s="10">
        <v>74.105999999999995</v>
      </c>
      <c r="E541" s="10">
        <v>7</v>
      </c>
      <c r="F541" s="10">
        <v>2.238</v>
      </c>
      <c r="G541" s="10">
        <v>0</v>
      </c>
      <c r="H541" s="10">
        <v>2.9380000000000002</v>
      </c>
      <c r="I541" s="10">
        <v>2.238</v>
      </c>
      <c r="J541" s="10">
        <v>2.238</v>
      </c>
      <c r="K541" s="10">
        <f t="shared" si="48"/>
        <v>4.7620000000000005</v>
      </c>
      <c r="L541" s="10">
        <f t="shared" si="49"/>
        <v>71.867999999999995</v>
      </c>
      <c r="M541" s="10">
        <f t="shared" si="50"/>
        <v>31.971428571428572</v>
      </c>
      <c r="N541" s="10">
        <f t="shared" si="51"/>
        <v>71.167999999999992</v>
      </c>
      <c r="O541" s="10">
        <f t="shared" si="52"/>
        <v>4.0619999999999994</v>
      </c>
      <c r="P541" s="10">
        <f t="shared" si="53"/>
        <v>41.971428571428575</v>
      </c>
    </row>
    <row r="542" spans="1:16">
      <c r="A542" s="8" t="s">
        <v>29</v>
      </c>
      <c r="B542" s="9" t="s">
        <v>30</v>
      </c>
      <c r="C542" s="10">
        <v>94.744</v>
      </c>
      <c r="D542" s="10">
        <v>87.454000000000008</v>
      </c>
      <c r="E542" s="10">
        <v>25</v>
      </c>
      <c r="F542" s="10">
        <v>4.6213300000000004</v>
      </c>
      <c r="G542" s="10">
        <v>0</v>
      </c>
      <c r="H542" s="10">
        <v>0</v>
      </c>
      <c r="I542" s="10">
        <v>4.6213300000000004</v>
      </c>
      <c r="J542" s="10">
        <v>4.6213300000000004</v>
      </c>
      <c r="K542" s="10">
        <f t="shared" si="48"/>
        <v>20.37867</v>
      </c>
      <c r="L542" s="10">
        <f t="shared" si="49"/>
        <v>82.832670000000007</v>
      </c>
      <c r="M542" s="10">
        <f t="shared" si="50"/>
        <v>18.485320000000002</v>
      </c>
      <c r="N542" s="10">
        <f t="shared" si="51"/>
        <v>87.454000000000008</v>
      </c>
      <c r="O542" s="10">
        <f t="shared" si="52"/>
        <v>25</v>
      </c>
      <c r="P542" s="10">
        <f t="shared" si="53"/>
        <v>0</v>
      </c>
    </row>
    <row r="543" spans="1:16">
      <c r="A543" s="8" t="s">
        <v>37</v>
      </c>
      <c r="B543" s="9" t="s">
        <v>38</v>
      </c>
      <c r="C543" s="10">
        <v>14.32</v>
      </c>
      <c r="D543" s="10">
        <v>14.32</v>
      </c>
      <c r="E543" s="10">
        <v>1.0900000000000001</v>
      </c>
      <c r="F543" s="10">
        <v>0.31456000000000001</v>
      </c>
      <c r="G543" s="10">
        <v>0</v>
      </c>
      <c r="H543" s="10">
        <v>0</v>
      </c>
      <c r="I543" s="10">
        <v>0.31456000000000001</v>
      </c>
      <c r="J543" s="10">
        <v>0.31456000000000001</v>
      </c>
      <c r="K543" s="10">
        <f t="shared" si="48"/>
        <v>0.77544000000000013</v>
      </c>
      <c r="L543" s="10">
        <f t="shared" si="49"/>
        <v>14.00544</v>
      </c>
      <c r="M543" s="10">
        <f t="shared" si="50"/>
        <v>28.858715596330274</v>
      </c>
      <c r="N543" s="10">
        <f t="shared" si="51"/>
        <v>14.32</v>
      </c>
      <c r="O543" s="10">
        <f t="shared" si="52"/>
        <v>1.0900000000000001</v>
      </c>
      <c r="P543" s="10">
        <f t="shared" si="53"/>
        <v>0</v>
      </c>
    </row>
    <row r="544" spans="1:16">
      <c r="A544" s="8" t="s">
        <v>39</v>
      </c>
      <c r="B544" s="9" t="s">
        <v>40</v>
      </c>
      <c r="C544" s="10">
        <v>85.853000000000009</v>
      </c>
      <c r="D544" s="10">
        <v>85.853000000000009</v>
      </c>
      <c r="E544" s="10">
        <v>0</v>
      </c>
      <c r="F544" s="10">
        <v>0.96834000000000009</v>
      </c>
      <c r="G544" s="10">
        <v>0</v>
      </c>
      <c r="H544" s="10">
        <v>0</v>
      </c>
      <c r="I544" s="10">
        <v>0.96834000000000009</v>
      </c>
      <c r="J544" s="10">
        <v>0.96834000000000009</v>
      </c>
      <c r="K544" s="10">
        <f t="shared" si="48"/>
        <v>-0.96834000000000009</v>
      </c>
      <c r="L544" s="10">
        <f t="shared" si="49"/>
        <v>84.884660000000011</v>
      </c>
      <c r="M544" s="10">
        <f t="shared" si="50"/>
        <v>0</v>
      </c>
      <c r="N544" s="10">
        <f t="shared" si="51"/>
        <v>85.853000000000009</v>
      </c>
      <c r="O544" s="10">
        <f t="shared" si="52"/>
        <v>0</v>
      </c>
      <c r="P544" s="10">
        <f t="shared" si="53"/>
        <v>0</v>
      </c>
    </row>
    <row r="545" spans="1:16" ht="25.5">
      <c r="A545" s="8" t="s">
        <v>41</v>
      </c>
      <c r="B545" s="9" t="s">
        <v>42</v>
      </c>
      <c r="C545" s="10">
        <v>0</v>
      </c>
      <c r="D545" s="10">
        <v>7.29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7.29</v>
      </c>
      <c r="M545" s="10">
        <f t="shared" si="50"/>
        <v>0</v>
      </c>
      <c r="N545" s="10">
        <f t="shared" si="51"/>
        <v>7.29</v>
      </c>
      <c r="O545" s="10">
        <f t="shared" si="52"/>
        <v>0</v>
      </c>
      <c r="P545" s="10">
        <f t="shared" si="53"/>
        <v>0</v>
      </c>
    </row>
    <row r="546" spans="1:16">
      <c r="A546" s="8" t="s">
        <v>43</v>
      </c>
      <c r="B546" s="9" t="s">
        <v>44</v>
      </c>
      <c r="C546" s="10">
        <v>0.53</v>
      </c>
      <c r="D546" s="10">
        <v>0.53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0.53</v>
      </c>
      <c r="M546" s="10">
        <f t="shared" si="50"/>
        <v>0</v>
      </c>
      <c r="N546" s="10">
        <f t="shared" si="51"/>
        <v>0.53</v>
      </c>
      <c r="O546" s="10">
        <f t="shared" si="52"/>
        <v>0</v>
      </c>
      <c r="P546" s="10">
        <f t="shared" si="53"/>
        <v>0</v>
      </c>
    </row>
    <row r="547" spans="1:16">
      <c r="A547" s="5" t="s">
        <v>264</v>
      </c>
      <c r="B547" s="6" t="s">
        <v>50</v>
      </c>
      <c r="C547" s="7">
        <v>28.222000000000001</v>
      </c>
      <c r="D547" s="7">
        <v>28.222000000000001</v>
      </c>
      <c r="E547" s="7">
        <v>2.5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2.5</v>
      </c>
      <c r="L547" s="7">
        <f t="shared" si="49"/>
        <v>28.222000000000001</v>
      </c>
      <c r="M547" s="7">
        <f t="shared" si="50"/>
        <v>0</v>
      </c>
      <c r="N547" s="7">
        <f t="shared" si="51"/>
        <v>28.222000000000001</v>
      </c>
      <c r="O547" s="7">
        <f t="shared" si="52"/>
        <v>2.5</v>
      </c>
      <c r="P547" s="7">
        <f t="shared" si="53"/>
        <v>0</v>
      </c>
    </row>
    <row r="548" spans="1:16">
      <c r="A548" s="8" t="s">
        <v>27</v>
      </c>
      <c r="B548" s="9" t="s">
        <v>28</v>
      </c>
      <c r="C548" s="10">
        <v>27.798000000000002</v>
      </c>
      <c r="D548" s="10">
        <v>27.798000000000002</v>
      </c>
      <c r="E548" s="10">
        <v>2.5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2.5</v>
      </c>
      <c r="L548" s="10">
        <f t="shared" si="49"/>
        <v>27.798000000000002</v>
      </c>
      <c r="M548" s="10">
        <f t="shared" si="50"/>
        <v>0</v>
      </c>
      <c r="N548" s="10">
        <f t="shared" si="51"/>
        <v>27.798000000000002</v>
      </c>
      <c r="O548" s="10">
        <f t="shared" si="52"/>
        <v>2.5</v>
      </c>
      <c r="P548" s="10">
        <f t="shared" si="53"/>
        <v>0</v>
      </c>
    </row>
    <row r="549" spans="1:16">
      <c r="A549" s="8" t="s">
        <v>43</v>
      </c>
      <c r="B549" s="9" t="s">
        <v>44</v>
      </c>
      <c r="C549" s="10">
        <v>0.42399999999999999</v>
      </c>
      <c r="D549" s="10">
        <v>0.42399999999999999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0.42399999999999999</v>
      </c>
      <c r="M549" s="10">
        <f t="shared" si="50"/>
        <v>0</v>
      </c>
      <c r="N549" s="10">
        <f t="shared" si="51"/>
        <v>0.42399999999999999</v>
      </c>
      <c r="O549" s="10">
        <f t="shared" si="52"/>
        <v>0</v>
      </c>
      <c r="P549" s="10">
        <f t="shared" si="53"/>
        <v>0</v>
      </c>
    </row>
    <row r="550" spans="1:16" ht="25.5">
      <c r="A550" s="5" t="s">
        <v>265</v>
      </c>
      <c r="B550" s="6" t="s">
        <v>152</v>
      </c>
      <c r="C550" s="7">
        <v>452.3</v>
      </c>
      <c r="D550" s="7">
        <v>452.3</v>
      </c>
      <c r="E550" s="7">
        <v>40.1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40.1</v>
      </c>
      <c r="L550" s="7">
        <f t="shared" si="49"/>
        <v>452.3</v>
      </c>
      <c r="M550" s="7">
        <f t="shared" si="50"/>
        <v>0</v>
      </c>
      <c r="N550" s="7">
        <f t="shared" si="51"/>
        <v>452.3</v>
      </c>
      <c r="O550" s="7">
        <f t="shared" si="52"/>
        <v>40.1</v>
      </c>
      <c r="P550" s="7">
        <f t="shared" si="53"/>
        <v>0</v>
      </c>
    </row>
    <row r="551" spans="1:16">
      <c r="A551" s="8" t="s">
        <v>27</v>
      </c>
      <c r="B551" s="9" t="s">
        <v>28</v>
      </c>
      <c r="C551" s="10">
        <v>10</v>
      </c>
      <c r="D551" s="10">
        <v>7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7</v>
      </c>
      <c r="M551" s="10">
        <f t="shared" si="50"/>
        <v>0</v>
      </c>
      <c r="N551" s="10">
        <f t="shared" si="51"/>
        <v>7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1</v>
      </c>
      <c r="D552" s="10">
        <v>4</v>
      </c>
      <c r="E552" s="10">
        <v>0.1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0.1</v>
      </c>
      <c r="L552" s="10">
        <f t="shared" si="49"/>
        <v>4</v>
      </c>
      <c r="M552" s="10">
        <f t="shared" si="50"/>
        <v>0</v>
      </c>
      <c r="N552" s="10">
        <f t="shared" si="51"/>
        <v>4</v>
      </c>
      <c r="O552" s="10">
        <f t="shared" si="52"/>
        <v>0.1</v>
      </c>
      <c r="P552" s="10">
        <f t="shared" si="53"/>
        <v>0</v>
      </c>
    </row>
    <row r="553" spans="1:16">
      <c r="A553" s="8" t="s">
        <v>84</v>
      </c>
      <c r="B553" s="9" t="s">
        <v>85</v>
      </c>
      <c r="C553" s="10">
        <v>441.3</v>
      </c>
      <c r="D553" s="10">
        <v>441.3</v>
      </c>
      <c r="E553" s="10">
        <v>39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39</v>
      </c>
      <c r="L553" s="10">
        <f t="shared" si="49"/>
        <v>441.3</v>
      </c>
      <c r="M553" s="10">
        <f t="shared" si="50"/>
        <v>0</v>
      </c>
      <c r="N553" s="10">
        <f t="shared" si="51"/>
        <v>441.3</v>
      </c>
      <c r="O553" s="10">
        <f t="shared" si="52"/>
        <v>39</v>
      </c>
      <c r="P553" s="10">
        <f t="shared" si="53"/>
        <v>0</v>
      </c>
    </row>
    <row r="554" spans="1:16">
      <c r="A554" s="5" t="s">
        <v>266</v>
      </c>
      <c r="B554" s="6" t="s">
        <v>160</v>
      </c>
      <c r="C554" s="7">
        <v>123.77799999999999</v>
      </c>
      <c r="D554" s="7">
        <v>123.77799999999999</v>
      </c>
      <c r="E554" s="7">
        <v>12.097999999999999</v>
      </c>
      <c r="F554" s="7">
        <v>4.9759399999999996</v>
      </c>
      <c r="G554" s="7">
        <v>0</v>
      </c>
      <c r="H554" s="7">
        <v>-2.117</v>
      </c>
      <c r="I554" s="7">
        <v>7.0929400000000005</v>
      </c>
      <c r="J554" s="7">
        <v>7.0929400000000005</v>
      </c>
      <c r="K554" s="7">
        <f t="shared" si="48"/>
        <v>7.1220599999999994</v>
      </c>
      <c r="L554" s="7">
        <f t="shared" si="49"/>
        <v>118.80206</v>
      </c>
      <c r="M554" s="7">
        <f t="shared" si="50"/>
        <v>41.130269466027443</v>
      </c>
      <c r="N554" s="7">
        <f t="shared" si="51"/>
        <v>125.895</v>
      </c>
      <c r="O554" s="7">
        <f t="shared" si="52"/>
        <v>14.215</v>
      </c>
      <c r="P554" s="7">
        <f t="shared" si="53"/>
        <v>-17.498760125640604</v>
      </c>
    </row>
    <row r="555" spans="1:16">
      <c r="A555" s="8" t="s">
        <v>23</v>
      </c>
      <c r="B555" s="9" t="s">
        <v>24</v>
      </c>
      <c r="C555" s="10">
        <v>71.352999999999994</v>
      </c>
      <c r="D555" s="10">
        <v>71.352999999999994</v>
      </c>
      <c r="E555" s="10">
        <v>5.9530000000000003</v>
      </c>
      <c r="F555" s="10">
        <v>2.9781999999999997</v>
      </c>
      <c r="G555" s="10">
        <v>0</v>
      </c>
      <c r="H555" s="10">
        <v>0</v>
      </c>
      <c r="I555" s="10">
        <v>2.9781999999999997</v>
      </c>
      <c r="J555" s="10">
        <v>2.9781999999999997</v>
      </c>
      <c r="K555" s="10">
        <f t="shared" si="48"/>
        <v>2.9748000000000006</v>
      </c>
      <c r="L555" s="10">
        <f t="shared" si="49"/>
        <v>68.374799999999993</v>
      </c>
      <c r="M555" s="10">
        <f t="shared" si="50"/>
        <v>50.028557030068868</v>
      </c>
      <c r="N555" s="10">
        <f t="shared" si="51"/>
        <v>71.352999999999994</v>
      </c>
      <c r="O555" s="10">
        <f t="shared" si="52"/>
        <v>5.9530000000000003</v>
      </c>
      <c r="P555" s="10">
        <f t="shared" si="53"/>
        <v>0</v>
      </c>
    </row>
    <row r="556" spans="1:16">
      <c r="A556" s="8" t="s">
        <v>25</v>
      </c>
      <c r="B556" s="9" t="s">
        <v>26</v>
      </c>
      <c r="C556" s="10">
        <v>15.698</v>
      </c>
      <c r="D556" s="10">
        <v>15.698</v>
      </c>
      <c r="E556" s="10">
        <v>1.3080000000000001</v>
      </c>
      <c r="F556" s="10">
        <v>0.60733999999999999</v>
      </c>
      <c r="G556" s="10">
        <v>0</v>
      </c>
      <c r="H556" s="10">
        <v>0</v>
      </c>
      <c r="I556" s="10">
        <v>0.60733999999999999</v>
      </c>
      <c r="J556" s="10">
        <v>0.60733999999999999</v>
      </c>
      <c r="K556" s="10">
        <f t="shared" si="48"/>
        <v>0.70066000000000006</v>
      </c>
      <c r="L556" s="10">
        <f t="shared" si="49"/>
        <v>15.09066</v>
      </c>
      <c r="M556" s="10">
        <f t="shared" si="50"/>
        <v>46.432721712538225</v>
      </c>
      <c r="N556" s="10">
        <f t="shared" si="51"/>
        <v>15.698</v>
      </c>
      <c r="O556" s="10">
        <f t="shared" si="52"/>
        <v>1.3080000000000001</v>
      </c>
      <c r="P556" s="10">
        <f t="shared" si="53"/>
        <v>0</v>
      </c>
    </row>
    <row r="557" spans="1:16">
      <c r="A557" s="8" t="s">
        <v>27</v>
      </c>
      <c r="B557" s="9" t="s">
        <v>28</v>
      </c>
      <c r="C557" s="10">
        <v>7.9</v>
      </c>
      <c r="D557" s="10">
        <v>7.9</v>
      </c>
      <c r="E557" s="10">
        <v>3.9220000000000002</v>
      </c>
      <c r="F557" s="10">
        <v>1.0820000000000001</v>
      </c>
      <c r="G557" s="10">
        <v>0</v>
      </c>
      <c r="H557" s="10">
        <v>-2.117</v>
      </c>
      <c r="I557" s="10">
        <v>3.1990000000000003</v>
      </c>
      <c r="J557" s="10">
        <v>3.1990000000000003</v>
      </c>
      <c r="K557" s="10">
        <f t="shared" si="48"/>
        <v>2.84</v>
      </c>
      <c r="L557" s="10">
        <f t="shared" si="49"/>
        <v>6.8180000000000005</v>
      </c>
      <c r="M557" s="10">
        <f t="shared" si="50"/>
        <v>27.58796532381438</v>
      </c>
      <c r="N557" s="10">
        <f t="shared" si="51"/>
        <v>10.016999999999999</v>
      </c>
      <c r="O557" s="10">
        <f t="shared" si="52"/>
        <v>6.0389999999999997</v>
      </c>
      <c r="P557" s="10">
        <f t="shared" si="53"/>
        <v>-53.977562468128504</v>
      </c>
    </row>
    <row r="558" spans="1:16">
      <c r="A558" s="8" t="s">
        <v>29</v>
      </c>
      <c r="B558" s="9" t="s">
        <v>30</v>
      </c>
      <c r="C558" s="10">
        <v>1.696</v>
      </c>
      <c r="D558" s="10">
        <v>1.696</v>
      </c>
      <c r="E558" s="10">
        <v>0.79500000000000004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0.79500000000000004</v>
      </c>
      <c r="L558" s="10">
        <f t="shared" si="49"/>
        <v>1.696</v>
      </c>
      <c r="M558" s="10">
        <f t="shared" si="50"/>
        <v>0</v>
      </c>
      <c r="N558" s="10">
        <f t="shared" si="51"/>
        <v>1.696</v>
      </c>
      <c r="O558" s="10">
        <f t="shared" si="52"/>
        <v>0.79500000000000004</v>
      </c>
      <c r="P558" s="10">
        <f t="shared" si="53"/>
        <v>0</v>
      </c>
    </row>
    <row r="559" spans="1:16">
      <c r="A559" s="8" t="s">
        <v>31</v>
      </c>
      <c r="B559" s="9" t="s">
        <v>32</v>
      </c>
      <c r="C559" s="10">
        <v>0.36</v>
      </c>
      <c r="D559" s="10">
        <v>0.36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0.36</v>
      </c>
      <c r="M559" s="10">
        <f t="shared" si="50"/>
        <v>0</v>
      </c>
      <c r="N559" s="10">
        <f t="shared" si="51"/>
        <v>0.36</v>
      </c>
      <c r="O559" s="10">
        <f t="shared" si="52"/>
        <v>0</v>
      </c>
      <c r="P559" s="10">
        <f t="shared" si="53"/>
        <v>0</v>
      </c>
    </row>
    <row r="560" spans="1:16">
      <c r="A560" s="8" t="s">
        <v>37</v>
      </c>
      <c r="B560" s="9" t="s">
        <v>38</v>
      </c>
      <c r="C560" s="10">
        <v>1.502</v>
      </c>
      <c r="D560" s="10">
        <v>1.502</v>
      </c>
      <c r="E560" s="10">
        <v>0.12</v>
      </c>
      <c r="F560" s="10">
        <v>3.5279999999999999E-2</v>
      </c>
      <c r="G560" s="10">
        <v>0</v>
      </c>
      <c r="H560" s="10">
        <v>0</v>
      </c>
      <c r="I560" s="10">
        <v>3.5279999999999999E-2</v>
      </c>
      <c r="J560" s="10">
        <v>3.5279999999999999E-2</v>
      </c>
      <c r="K560" s="10">
        <f t="shared" si="48"/>
        <v>8.471999999999999E-2</v>
      </c>
      <c r="L560" s="10">
        <f t="shared" si="49"/>
        <v>1.46672</v>
      </c>
      <c r="M560" s="10">
        <f t="shared" si="50"/>
        <v>29.4</v>
      </c>
      <c r="N560" s="10">
        <f t="shared" si="51"/>
        <v>1.502</v>
      </c>
      <c r="O560" s="10">
        <f t="shared" si="52"/>
        <v>0.12</v>
      </c>
      <c r="P560" s="10">
        <f t="shared" si="53"/>
        <v>0</v>
      </c>
    </row>
    <row r="561" spans="1:16">
      <c r="A561" s="8" t="s">
        <v>39</v>
      </c>
      <c r="B561" s="9" t="s">
        <v>40</v>
      </c>
      <c r="C561" s="10">
        <v>25.269000000000002</v>
      </c>
      <c r="D561" s="10">
        <v>25.269000000000002</v>
      </c>
      <c r="E561" s="10">
        <v>0</v>
      </c>
      <c r="F561" s="10">
        <v>0.27312000000000003</v>
      </c>
      <c r="G561" s="10">
        <v>0</v>
      </c>
      <c r="H561" s="10">
        <v>0</v>
      </c>
      <c r="I561" s="10">
        <v>0.27312000000000003</v>
      </c>
      <c r="J561" s="10">
        <v>0.27312000000000003</v>
      </c>
      <c r="K561" s="10">
        <f t="shared" si="48"/>
        <v>-0.27312000000000003</v>
      </c>
      <c r="L561" s="10">
        <f t="shared" si="49"/>
        <v>24.995880000000003</v>
      </c>
      <c r="M561" s="10">
        <f t="shared" si="50"/>
        <v>0</v>
      </c>
      <c r="N561" s="10">
        <f t="shared" si="51"/>
        <v>25.269000000000002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267</v>
      </c>
      <c r="B562" s="6" t="s">
        <v>162</v>
      </c>
      <c r="C562" s="7">
        <v>604.04899999999998</v>
      </c>
      <c r="D562" s="7">
        <v>669.10800000000006</v>
      </c>
      <c r="E562" s="7">
        <v>23.872</v>
      </c>
      <c r="F562" s="7">
        <v>48.819130000000001</v>
      </c>
      <c r="G562" s="7">
        <v>0</v>
      </c>
      <c r="H562" s="7">
        <v>6.0129999999999999</v>
      </c>
      <c r="I562" s="7">
        <v>42.806130000000003</v>
      </c>
      <c r="J562" s="7">
        <v>42.806130000000003</v>
      </c>
      <c r="K562" s="7">
        <f t="shared" si="48"/>
        <v>-24.947130000000001</v>
      </c>
      <c r="L562" s="7">
        <f t="shared" si="49"/>
        <v>620.28887000000009</v>
      </c>
      <c r="M562" s="7">
        <f t="shared" si="50"/>
        <v>204.5037282171582</v>
      </c>
      <c r="N562" s="7">
        <f t="shared" si="51"/>
        <v>663.09500000000003</v>
      </c>
      <c r="O562" s="7">
        <f t="shared" si="52"/>
        <v>17.859000000000002</v>
      </c>
      <c r="P562" s="7">
        <f t="shared" si="53"/>
        <v>25.188505361930297</v>
      </c>
    </row>
    <row r="563" spans="1:16">
      <c r="A563" s="8" t="s">
        <v>23</v>
      </c>
      <c r="B563" s="9" t="s">
        <v>24</v>
      </c>
      <c r="C563" s="10">
        <v>195.804</v>
      </c>
      <c r="D563" s="10">
        <v>195.804</v>
      </c>
      <c r="E563" s="10">
        <v>16.952000000000002</v>
      </c>
      <c r="F563" s="10">
        <v>7.7910399999999997</v>
      </c>
      <c r="G563" s="10">
        <v>0</v>
      </c>
      <c r="H563" s="10">
        <v>0</v>
      </c>
      <c r="I563" s="10">
        <v>7.7910399999999997</v>
      </c>
      <c r="J563" s="10">
        <v>7.7910399999999997</v>
      </c>
      <c r="K563" s="10">
        <f t="shared" si="48"/>
        <v>9.1609600000000029</v>
      </c>
      <c r="L563" s="10">
        <f t="shared" si="49"/>
        <v>188.01295999999999</v>
      </c>
      <c r="M563" s="10">
        <f t="shared" si="50"/>
        <v>45.95941481831052</v>
      </c>
      <c r="N563" s="10">
        <f t="shared" si="51"/>
        <v>195.804</v>
      </c>
      <c r="O563" s="10">
        <f t="shared" si="52"/>
        <v>16.952000000000002</v>
      </c>
      <c r="P563" s="10">
        <f t="shared" si="53"/>
        <v>0</v>
      </c>
    </row>
    <row r="564" spans="1:16">
      <c r="A564" s="8" t="s">
        <v>25</v>
      </c>
      <c r="B564" s="9" t="s">
        <v>26</v>
      </c>
      <c r="C564" s="10">
        <v>43.076999999999998</v>
      </c>
      <c r="D564" s="10">
        <v>43.076999999999998</v>
      </c>
      <c r="E564" s="10">
        <v>3.73</v>
      </c>
      <c r="F564" s="10">
        <v>1.2259300000000002</v>
      </c>
      <c r="G564" s="10">
        <v>0</v>
      </c>
      <c r="H564" s="10">
        <v>0</v>
      </c>
      <c r="I564" s="10">
        <v>1.2259300000000002</v>
      </c>
      <c r="J564" s="10">
        <v>1.2259300000000002</v>
      </c>
      <c r="K564" s="10">
        <f t="shared" si="48"/>
        <v>2.5040699999999996</v>
      </c>
      <c r="L564" s="10">
        <f t="shared" si="49"/>
        <v>41.85107</v>
      </c>
      <c r="M564" s="10">
        <f t="shared" si="50"/>
        <v>32.866756032171587</v>
      </c>
      <c r="N564" s="10">
        <f t="shared" si="51"/>
        <v>43.076999999999998</v>
      </c>
      <c r="O564" s="10">
        <f t="shared" si="52"/>
        <v>3.73</v>
      </c>
      <c r="P564" s="10">
        <f t="shared" si="53"/>
        <v>0</v>
      </c>
    </row>
    <row r="565" spans="1:16">
      <c r="A565" s="8" t="s">
        <v>27</v>
      </c>
      <c r="B565" s="9" t="s">
        <v>28</v>
      </c>
      <c r="C565" s="10">
        <v>111.5</v>
      </c>
      <c r="D565" s="10">
        <v>111.5</v>
      </c>
      <c r="E565" s="10">
        <v>1</v>
      </c>
      <c r="F565" s="10">
        <v>39.749220000000001</v>
      </c>
      <c r="G565" s="10">
        <v>0</v>
      </c>
      <c r="H565" s="10">
        <v>6.0129999999999999</v>
      </c>
      <c r="I565" s="10">
        <v>33.736220000000003</v>
      </c>
      <c r="J565" s="10">
        <v>33.736220000000003</v>
      </c>
      <c r="K565" s="10">
        <f t="shared" si="48"/>
        <v>-38.749220000000001</v>
      </c>
      <c r="L565" s="10">
        <f t="shared" si="49"/>
        <v>71.750779999999992</v>
      </c>
      <c r="M565" s="10">
        <f t="shared" si="50"/>
        <v>3974.922</v>
      </c>
      <c r="N565" s="10">
        <f t="shared" si="51"/>
        <v>105.48699999999999</v>
      </c>
      <c r="O565" s="10">
        <f t="shared" si="52"/>
        <v>-5.0129999999999999</v>
      </c>
      <c r="P565" s="10">
        <f t="shared" si="53"/>
        <v>601.29999999999995</v>
      </c>
    </row>
    <row r="566" spans="1:16">
      <c r="A566" s="8" t="s">
        <v>29</v>
      </c>
      <c r="B566" s="9" t="s">
        <v>30</v>
      </c>
      <c r="C566" s="10">
        <v>212.53900000000002</v>
      </c>
      <c r="D566" s="10">
        <v>277.59800000000001</v>
      </c>
      <c r="E566" s="10">
        <v>0.8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0.8</v>
      </c>
      <c r="L566" s="10">
        <f t="shared" si="49"/>
        <v>277.59800000000001</v>
      </c>
      <c r="M566" s="10">
        <f t="shared" si="50"/>
        <v>0</v>
      </c>
      <c r="N566" s="10">
        <f t="shared" si="51"/>
        <v>277.59800000000001</v>
      </c>
      <c r="O566" s="10">
        <f t="shared" si="52"/>
        <v>0.8</v>
      </c>
      <c r="P566" s="10">
        <f t="shared" si="53"/>
        <v>0</v>
      </c>
    </row>
    <row r="567" spans="1:16">
      <c r="A567" s="8" t="s">
        <v>31</v>
      </c>
      <c r="B567" s="9" t="s">
        <v>32</v>
      </c>
      <c r="C567" s="10">
        <v>1.2</v>
      </c>
      <c r="D567" s="10">
        <v>1.2</v>
      </c>
      <c r="E567" s="10">
        <v>0.06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0.06</v>
      </c>
      <c r="L567" s="10">
        <f t="shared" si="49"/>
        <v>1.2</v>
      </c>
      <c r="M567" s="10">
        <f t="shared" si="50"/>
        <v>0</v>
      </c>
      <c r="N567" s="10">
        <f t="shared" si="51"/>
        <v>1.2</v>
      </c>
      <c r="O567" s="10">
        <f t="shared" si="52"/>
        <v>0.06</v>
      </c>
      <c r="P567" s="10">
        <f t="shared" si="53"/>
        <v>0</v>
      </c>
    </row>
    <row r="568" spans="1:16">
      <c r="A568" s="8" t="s">
        <v>37</v>
      </c>
      <c r="B568" s="9" t="s">
        <v>38</v>
      </c>
      <c r="C568" s="10">
        <v>17.184000000000001</v>
      </c>
      <c r="D568" s="10">
        <v>17.184000000000001</v>
      </c>
      <c r="E568" s="10">
        <v>1.33</v>
      </c>
      <c r="F568" s="10">
        <v>5.2940000000000001E-2</v>
      </c>
      <c r="G568" s="10">
        <v>0</v>
      </c>
      <c r="H568" s="10">
        <v>0</v>
      </c>
      <c r="I568" s="10">
        <v>5.2940000000000001E-2</v>
      </c>
      <c r="J568" s="10">
        <v>5.2940000000000001E-2</v>
      </c>
      <c r="K568" s="10">
        <f t="shared" si="48"/>
        <v>1.2770600000000001</v>
      </c>
      <c r="L568" s="10">
        <f t="shared" si="49"/>
        <v>17.131060000000002</v>
      </c>
      <c r="M568" s="10">
        <f t="shared" si="50"/>
        <v>3.9804511278195487</v>
      </c>
      <c r="N568" s="10">
        <f t="shared" si="51"/>
        <v>17.184000000000001</v>
      </c>
      <c r="O568" s="10">
        <f t="shared" si="52"/>
        <v>1.33</v>
      </c>
      <c r="P568" s="10">
        <f t="shared" si="53"/>
        <v>0</v>
      </c>
    </row>
    <row r="569" spans="1:16">
      <c r="A569" s="8" t="s">
        <v>39</v>
      </c>
      <c r="B569" s="9" t="s">
        <v>40</v>
      </c>
      <c r="C569" s="10">
        <v>22.533000000000001</v>
      </c>
      <c r="D569" s="10">
        <v>22.533000000000001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22.533000000000001</v>
      </c>
      <c r="M569" s="10">
        <f t="shared" si="50"/>
        <v>0</v>
      </c>
      <c r="N569" s="10">
        <f t="shared" si="51"/>
        <v>22.533000000000001</v>
      </c>
      <c r="O569" s="10">
        <f t="shared" si="52"/>
        <v>0</v>
      </c>
      <c r="P569" s="10">
        <f t="shared" si="53"/>
        <v>0</v>
      </c>
    </row>
    <row r="570" spans="1:16">
      <c r="A570" s="8" t="s">
        <v>43</v>
      </c>
      <c r="B570" s="9" t="s">
        <v>44</v>
      </c>
      <c r="C570" s="10">
        <v>0.21199999999999999</v>
      </c>
      <c r="D570" s="10">
        <v>0.21199999999999999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0.21199999999999999</v>
      </c>
      <c r="M570" s="10">
        <f t="shared" si="50"/>
        <v>0</v>
      </c>
      <c r="N570" s="10">
        <f t="shared" si="51"/>
        <v>0.21199999999999999</v>
      </c>
      <c r="O570" s="10">
        <f t="shared" si="52"/>
        <v>0</v>
      </c>
      <c r="P570" s="10">
        <f t="shared" si="53"/>
        <v>0</v>
      </c>
    </row>
    <row r="571" spans="1:16">
      <c r="A571" s="5" t="s">
        <v>268</v>
      </c>
      <c r="B571" s="6" t="s">
        <v>168</v>
      </c>
      <c r="C571" s="7">
        <v>300</v>
      </c>
      <c r="D571" s="7">
        <v>214.941</v>
      </c>
      <c r="E571" s="7">
        <v>40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40</v>
      </c>
      <c r="L571" s="7">
        <f t="shared" si="49"/>
        <v>214.941</v>
      </c>
      <c r="M571" s="7">
        <f t="shared" si="50"/>
        <v>0</v>
      </c>
      <c r="N571" s="7">
        <f t="shared" si="51"/>
        <v>214.941</v>
      </c>
      <c r="O571" s="7">
        <f t="shared" si="52"/>
        <v>40</v>
      </c>
      <c r="P571" s="7">
        <f t="shared" si="53"/>
        <v>0</v>
      </c>
    </row>
    <row r="572" spans="1:16">
      <c r="A572" s="8" t="s">
        <v>29</v>
      </c>
      <c r="B572" s="9" t="s">
        <v>30</v>
      </c>
      <c r="C572" s="10">
        <v>300</v>
      </c>
      <c r="D572" s="10">
        <v>214.941</v>
      </c>
      <c r="E572" s="10">
        <v>40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40</v>
      </c>
      <c r="L572" s="10">
        <f t="shared" si="49"/>
        <v>214.941</v>
      </c>
      <c r="M572" s="10">
        <f t="shared" si="50"/>
        <v>0</v>
      </c>
      <c r="N572" s="10">
        <f t="shared" si="51"/>
        <v>214.941</v>
      </c>
      <c r="O572" s="10">
        <f t="shared" si="52"/>
        <v>40</v>
      </c>
      <c r="P572" s="10">
        <f t="shared" si="53"/>
        <v>0</v>
      </c>
    </row>
    <row r="573" spans="1:16">
      <c r="A573" s="5" t="s">
        <v>269</v>
      </c>
      <c r="B573" s="6" t="s">
        <v>170</v>
      </c>
      <c r="C573" s="7">
        <v>583.38099999999997</v>
      </c>
      <c r="D573" s="7">
        <v>572.62</v>
      </c>
      <c r="E573" s="7">
        <v>27.64</v>
      </c>
      <c r="F573" s="7">
        <v>3.5560800000000001</v>
      </c>
      <c r="G573" s="7">
        <v>0</v>
      </c>
      <c r="H573" s="7">
        <v>0</v>
      </c>
      <c r="I573" s="7">
        <v>3.5560800000000001</v>
      </c>
      <c r="J573" s="7">
        <v>3.5560800000000001</v>
      </c>
      <c r="K573" s="7">
        <f t="shared" si="48"/>
        <v>24.083919999999999</v>
      </c>
      <c r="L573" s="7">
        <f t="shared" si="49"/>
        <v>569.06392000000005</v>
      </c>
      <c r="M573" s="7">
        <f t="shared" si="50"/>
        <v>12.865701881331404</v>
      </c>
      <c r="N573" s="7">
        <f t="shared" si="51"/>
        <v>572.62</v>
      </c>
      <c r="O573" s="7">
        <f t="shared" si="52"/>
        <v>27.64</v>
      </c>
      <c r="P573" s="7">
        <f t="shared" si="53"/>
        <v>0</v>
      </c>
    </row>
    <row r="574" spans="1:16">
      <c r="A574" s="8" t="s">
        <v>27</v>
      </c>
      <c r="B574" s="9" t="s">
        <v>28</v>
      </c>
      <c r="C574" s="10">
        <v>183.75</v>
      </c>
      <c r="D574" s="10">
        <v>172.989</v>
      </c>
      <c r="E574" s="10">
        <v>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</v>
      </c>
      <c r="L574" s="10">
        <f t="shared" si="49"/>
        <v>172.989</v>
      </c>
      <c r="M574" s="10">
        <f t="shared" si="50"/>
        <v>0</v>
      </c>
      <c r="N574" s="10">
        <f t="shared" si="51"/>
        <v>172.989</v>
      </c>
      <c r="O574" s="10">
        <f t="shared" si="52"/>
        <v>1</v>
      </c>
      <c r="P574" s="10">
        <f t="shared" si="53"/>
        <v>0</v>
      </c>
    </row>
    <row r="575" spans="1:16">
      <c r="A575" s="8" t="s">
        <v>29</v>
      </c>
      <c r="B575" s="9" t="s">
        <v>30</v>
      </c>
      <c r="C575" s="10">
        <v>355.82800000000003</v>
      </c>
      <c r="D575" s="10">
        <v>355.82800000000003</v>
      </c>
      <c r="E575" s="10">
        <v>23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23</v>
      </c>
      <c r="L575" s="10">
        <f t="shared" si="49"/>
        <v>355.82800000000003</v>
      </c>
      <c r="M575" s="10">
        <f t="shared" si="50"/>
        <v>0</v>
      </c>
      <c r="N575" s="10">
        <f t="shared" si="51"/>
        <v>355.82800000000003</v>
      </c>
      <c r="O575" s="10">
        <f t="shared" si="52"/>
        <v>23</v>
      </c>
      <c r="P575" s="10">
        <f t="shared" si="53"/>
        <v>0</v>
      </c>
    </row>
    <row r="576" spans="1:16">
      <c r="A576" s="8" t="s">
        <v>80</v>
      </c>
      <c r="B576" s="9" t="s">
        <v>81</v>
      </c>
      <c r="C576" s="10">
        <v>43.803000000000004</v>
      </c>
      <c r="D576" s="10">
        <v>43.803000000000004</v>
      </c>
      <c r="E576" s="10">
        <v>3.64</v>
      </c>
      <c r="F576" s="10">
        <v>3.5560800000000001</v>
      </c>
      <c r="G576" s="10">
        <v>0</v>
      </c>
      <c r="H576" s="10">
        <v>0</v>
      </c>
      <c r="I576" s="10">
        <v>3.5560800000000001</v>
      </c>
      <c r="J576" s="10">
        <v>3.5560800000000001</v>
      </c>
      <c r="K576" s="10">
        <f t="shared" si="48"/>
        <v>8.3919999999999995E-2</v>
      </c>
      <c r="L576" s="10">
        <f t="shared" si="49"/>
        <v>40.246920000000003</v>
      </c>
      <c r="M576" s="10">
        <f t="shared" si="50"/>
        <v>97.694505494505492</v>
      </c>
      <c r="N576" s="10">
        <f t="shared" si="51"/>
        <v>43.803000000000004</v>
      </c>
      <c r="O576" s="10">
        <f t="shared" si="52"/>
        <v>3.64</v>
      </c>
      <c r="P576" s="10">
        <f t="shared" si="53"/>
        <v>0</v>
      </c>
    </row>
    <row r="577" spans="1:16" ht="25.5">
      <c r="A577" s="5" t="s">
        <v>270</v>
      </c>
      <c r="B577" s="6" t="s">
        <v>259</v>
      </c>
      <c r="C577" s="7">
        <v>2120</v>
      </c>
      <c r="D577" s="7">
        <v>2120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2120</v>
      </c>
      <c r="M577" s="7">
        <f t="shared" si="50"/>
        <v>0</v>
      </c>
      <c r="N577" s="7">
        <f t="shared" si="51"/>
        <v>2120</v>
      </c>
      <c r="O577" s="7">
        <f t="shared" si="52"/>
        <v>0</v>
      </c>
      <c r="P577" s="7">
        <f t="shared" si="53"/>
        <v>0</v>
      </c>
    </row>
    <row r="578" spans="1:16">
      <c r="A578" s="8" t="s">
        <v>29</v>
      </c>
      <c r="B578" s="9" t="s">
        <v>30</v>
      </c>
      <c r="C578" s="10">
        <v>2120</v>
      </c>
      <c r="D578" s="10">
        <v>2120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2120</v>
      </c>
      <c r="M578" s="10">
        <f t="shared" si="50"/>
        <v>0</v>
      </c>
      <c r="N578" s="10">
        <f t="shared" si="51"/>
        <v>2120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271</v>
      </c>
      <c r="B579" s="6" t="s">
        <v>272</v>
      </c>
      <c r="C579" s="7">
        <v>10036.992000000002</v>
      </c>
      <c r="D579" s="7">
        <v>10506.423999999999</v>
      </c>
      <c r="E579" s="7">
        <v>1106.4390000000001</v>
      </c>
      <c r="F579" s="7">
        <v>278.02436999999998</v>
      </c>
      <c r="G579" s="7">
        <v>0</v>
      </c>
      <c r="H579" s="7">
        <v>281.45505000000003</v>
      </c>
      <c r="I579" s="7">
        <v>3.9106399999999999</v>
      </c>
      <c r="J579" s="7">
        <v>114.43082</v>
      </c>
      <c r="K579" s="7">
        <f t="shared" si="48"/>
        <v>828.4146300000001</v>
      </c>
      <c r="L579" s="7">
        <f t="shared" si="49"/>
        <v>10228.39963</v>
      </c>
      <c r="M579" s="7">
        <f t="shared" si="50"/>
        <v>25.127853410807099</v>
      </c>
      <c r="N579" s="7">
        <f t="shared" si="51"/>
        <v>10224.968949999999</v>
      </c>
      <c r="O579" s="7">
        <f t="shared" si="52"/>
        <v>824.98395000000005</v>
      </c>
      <c r="P579" s="7">
        <f t="shared" si="53"/>
        <v>25.437918403093168</v>
      </c>
    </row>
    <row r="580" spans="1:16" ht="38.25">
      <c r="A580" s="5" t="s">
        <v>273</v>
      </c>
      <c r="B580" s="6" t="s">
        <v>46</v>
      </c>
      <c r="C580" s="7">
        <v>3457.0659999999998</v>
      </c>
      <c r="D580" s="7">
        <v>3428.3629999999998</v>
      </c>
      <c r="E580" s="7">
        <v>404.375</v>
      </c>
      <c r="F580" s="7">
        <v>0</v>
      </c>
      <c r="G580" s="7">
        <v>0</v>
      </c>
      <c r="H580" s="7">
        <v>0</v>
      </c>
      <c r="I580" s="7">
        <v>0</v>
      </c>
      <c r="J580" s="7">
        <v>114.43082</v>
      </c>
      <c r="K580" s="7">
        <f t="shared" si="48"/>
        <v>404.375</v>
      </c>
      <c r="L580" s="7">
        <f t="shared" si="49"/>
        <v>3428.3629999999998</v>
      </c>
      <c r="M580" s="7">
        <f t="shared" si="50"/>
        <v>0</v>
      </c>
      <c r="N580" s="7">
        <f t="shared" si="51"/>
        <v>3428.3629999999998</v>
      </c>
      <c r="O580" s="7">
        <f t="shared" si="52"/>
        <v>404.375</v>
      </c>
      <c r="P580" s="7">
        <f t="shared" si="53"/>
        <v>0</v>
      </c>
    </row>
    <row r="581" spans="1:16">
      <c r="A581" s="8" t="s">
        <v>23</v>
      </c>
      <c r="B581" s="9" t="s">
        <v>24</v>
      </c>
      <c r="C581" s="10">
        <v>2588.87</v>
      </c>
      <c r="D581" s="10">
        <v>2565.3429999999998</v>
      </c>
      <c r="E581" s="10">
        <v>315</v>
      </c>
      <c r="F581" s="10">
        <v>0</v>
      </c>
      <c r="G581" s="10">
        <v>0</v>
      </c>
      <c r="H581" s="10">
        <v>0</v>
      </c>
      <c r="I581" s="10">
        <v>0</v>
      </c>
      <c r="J581" s="10">
        <v>93.99136</v>
      </c>
      <c r="K581" s="10">
        <f t="shared" si="48"/>
        <v>315</v>
      </c>
      <c r="L581" s="10">
        <f t="shared" si="49"/>
        <v>2565.3429999999998</v>
      </c>
      <c r="M581" s="10">
        <f t="shared" si="50"/>
        <v>0</v>
      </c>
      <c r="N581" s="10">
        <f t="shared" si="51"/>
        <v>2565.3429999999998</v>
      </c>
      <c r="O581" s="10">
        <f t="shared" si="52"/>
        <v>315</v>
      </c>
      <c r="P581" s="10">
        <f t="shared" si="53"/>
        <v>0</v>
      </c>
    </row>
    <row r="582" spans="1:16">
      <c r="A582" s="8" t="s">
        <v>25</v>
      </c>
      <c r="B582" s="9" t="s">
        <v>26</v>
      </c>
      <c r="C582" s="10">
        <v>569.55100000000004</v>
      </c>
      <c r="D582" s="10">
        <v>564.375</v>
      </c>
      <c r="E582" s="10">
        <v>69.3</v>
      </c>
      <c r="F582" s="10">
        <v>0</v>
      </c>
      <c r="G582" s="10">
        <v>0</v>
      </c>
      <c r="H582" s="10">
        <v>0</v>
      </c>
      <c r="I582" s="10">
        <v>0</v>
      </c>
      <c r="J582" s="10">
        <v>20.43946</v>
      </c>
      <c r="K582" s="10">
        <f t="shared" ref="K582:K629" si="54">E582-F582</f>
        <v>69.3</v>
      </c>
      <c r="L582" s="10">
        <f t="shared" ref="L582:L629" si="55">D582-F582</f>
        <v>564.375</v>
      </c>
      <c r="M582" s="10">
        <f t="shared" ref="M582:M629" si="56">IF(E582=0,0,(F582/E582)*100)</f>
        <v>0</v>
      </c>
      <c r="N582" s="10">
        <f t="shared" ref="N582:N629" si="57">D582-H582</f>
        <v>564.375</v>
      </c>
      <c r="O582" s="10">
        <f t="shared" ref="O582:O629" si="58">E582-H582</f>
        <v>69.3</v>
      </c>
      <c r="P582" s="10">
        <f t="shared" ref="P582:P629" si="59">IF(E582=0,0,(H582/E582)*100)</f>
        <v>0</v>
      </c>
    </row>
    <row r="583" spans="1:16">
      <c r="A583" s="8" t="s">
        <v>27</v>
      </c>
      <c r="B583" s="9" t="s">
        <v>28</v>
      </c>
      <c r="C583" s="10">
        <v>111.08</v>
      </c>
      <c r="D583" s="10">
        <v>111.08</v>
      </c>
      <c r="E583" s="10">
        <v>7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7</v>
      </c>
      <c r="L583" s="10">
        <f t="shared" si="55"/>
        <v>111.08</v>
      </c>
      <c r="M583" s="10">
        <f t="shared" si="56"/>
        <v>0</v>
      </c>
      <c r="N583" s="10">
        <f t="shared" si="57"/>
        <v>111.08</v>
      </c>
      <c r="O583" s="10">
        <f t="shared" si="58"/>
        <v>7</v>
      </c>
      <c r="P583" s="10">
        <f t="shared" si="59"/>
        <v>0</v>
      </c>
    </row>
    <row r="584" spans="1:16">
      <c r="A584" s="8" t="s">
        <v>29</v>
      </c>
      <c r="B584" s="9" t="s">
        <v>30</v>
      </c>
      <c r="C584" s="10">
        <v>147.36099999999999</v>
      </c>
      <c r="D584" s="10">
        <v>147.36099999999999</v>
      </c>
      <c r="E584" s="10">
        <v>12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12</v>
      </c>
      <c r="L584" s="10">
        <f t="shared" si="55"/>
        <v>147.36099999999999</v>
      </c>
      <c r="M584" s="10">
        <f t="shared" si="56"/>
        <v>0</v>
      </c>
      <c r="N584" s="10">
        <f t="shared" si="57"/>
        <v>147.36099999999999</v>
      </c>
      <c r="O584" s="10">
        <f t="shared" si="58"/>
        <v>12</v>
      </c>
      <c r="P584" s="10">
        <f t="shared" si="59"/>
        <v>0</v>
      </c>
    </row>
    <row r="585" spans="1:16">
      <c r="A585" s="8" t="s">
        <v>31</v>
      </c>
      <c r="B585" s="9" t="s">
        <v>32</v>
      </c>
      <c r="C585" s="10">
        <v>5.6000000000000005</v>
      </c>
      <c r="D585" s="10">
        <v>5.6000000000000005</v>
      </c>
      <c r="E585" s="10">
        <v>0.45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0.45</v>
      </c>
      <c r="L585" s="10">
        <f t="shared" si="55"/>
        <v>5.6000000000000005</v>
      </c>
      <c r="M585" s="10">
        <f t="shared" si="56"/>
        <v>0</v>
      </c>
      <c r="N585" s="10">
        <f t="shared" si="57"/>
        <v>5.6000000000000005</v>
      </c>
      <c r="O585" s="10">
        <f t="shared" si="58"/>
        <v>0.45</v>
      </c>
      <c r="P585" s="10">
        <f t="shared" si="59"/>
        <v>0</v>
      </c>
    </row>
    <row r="586" spans="1:16">
      <c r="A586" s="8" t="s">
        <v>33</v>
      </c>
      <c r="B586" s="9" t="s">
        <v>34</v>
      </c>
      <c r="C586" s="10">
        <v>20.898</v>
      </c>
      <c r="D586" s="10">
        <v>20.398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20.398</v>
      </c>
      <c r="M586" s="10">
        <f t="shared" si="56"/>
        <v>0</v>
      </c>
      <c r="N586" s="10">
        <f t="shared" si="57"/>
        <v>20.398</v>
      </c>
      <c r="O586" s="10">
        <f t="shared" si="58"/>
        <v>0</v>
      </c>
      <c r="P586" s="10">
        <f t="shared" si="59"/>
        <v>0</v>
      </c>
    </row>
    <row r="587" spans="1:16">
      <c r="A587" s="8" t="s">
        <v>35</v>
      </c>
      <c r="B587" s="9" t="s">
        <v>36</v>
      </c>
      <c r="C587" s="10">
        <v>0.82800000000000007</v>
      </c>
      <c r="D587" s="10">
        <v>1.3280000000000001</v>
      </c>
      <c r="E587" s="10">
        <v>8.5000000000000006E-2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8.5000000000000006E-2</v>
      </c>
      <c r="L587" s="10">
        <f t="shared" si="55"/>
        <v>1.3280000000000001</v>
      </c>
      <c r="M587" s="10">
        <f t="shared" si="56"/>
        <v>0</v>
      </c>
      <c r="N587" s="10">
        <f t="shared" si="57"/>
        <v>1.3280000000000001</v>
      </c>
      <c r="O587" s="10">
        <f t="shared" si="58"/>
        <v>8.5000000000000006E-2</v>
      </c>
      <c r="P587" s="10">
        <f t="shared" si="59"/>
        <v>0</v>
      </c>
    </row>
    <row r="588" spans="1:16">
      <c r="A588" s="8" t="s">
        <v>37</v>
      </c>
      <c r="B588" s="9" t="s">
        <v>38</v>
      </c>
      <c r="C588" s="10">
        <v>8.8780000000000001</v>
      </c>
      <c r="D588" s="10">
        <v>8.8780000000000001</v>
      </c>
      <c r="E588" s="10">
        <v>0.54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0.54</v>
      </c>
      <c r="L588" s="10">
        <f t="shared" si="55"/>
        <v>8.8780000000000001</v>
      </c>
      <c r="M588" s="10">
        <f t="shared" si="56"/>
        <v>0</v>
      </c>
      <c r="N588" s="10">
        <f t="shared" si="57"/>
        <v>8.8780000000000001</v>
      </c>
      <c r="O588" s="10">
        <f t="shared" si="58"/>
        <v>0.54</v>
      </c>
      <c r="P588" s="10">
        <f t="shared" si="59"/>
        <v>0</v>
      </c>
    </row>
    <row r="589" spans="1:16" ht="25.5">
      <c r="A589" s="8" t="s">
        <v>41</v>
      </c>
      <c r="B589" s="9" t="s">
        <v>42</v>
      </c>
      <c r="C589" s="10">
        <v>4</v>
      </c>
      <c r="D589" s="10">
        <v>4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4</v>
      </c>
      <c r="M589" s="10">
        <f t="shared" si="56"/>
        <v>0</v>
      </c>
      <c r="N589" s="10">
        <f t="shared" si="57"/>
        <v>4</v>
      </c>
      <c r="O589" s="10">
        <f t="shared" si="58"/>
        <v>0</v>
      </c>
      <c r="P589" s="10">
        <f t="shared" si="59"/>
        <v>0</v>
      </c>
    </row>
    <row r="590" spans="1:16" ht="25.5">
      <c r="A590" s="5" t="s">
        <v>274</v>
      </c>
      <c r="B590" s="6" t="s">
        <v>122</v>
      </c>
      <c r="C590" s="7">
        <v>2245.5450000000001</v>
      </c>
      <c r="D590" s="7">
        <v>2245.5450000000001</v>
      </c>
      <c r="E590" s="7">
        <v>188.547</v>
      </c>
      <c r="F590" s="7">
        <v>90.467169999999996</v>
      </c>
      <c r="G590" s="7">
        <v>0</v>
      </c>
      <c r="H590" s="7">
        <v>94.286490000000001</v>
      </c>
      <c r="I590" s="7">
        <v>0</v>
      </c>
      <c r="J590" s="7">
        <v>0</v>
      </c>
      <c r="K590" s="7">
        <f t="shared" si="54"/>
        <v>98.079830000000001</v>
      </c>
      <c r="L590" s="7">
        <f t="shared" si="55"/>
        <v>2155.0778300000002</v>
      </c>
      <c r="M590" s="7">
        <f t="shared" si="56"/>
        <v>47.981230144208077</v>
      </c>
      <c r="N590" s="7">
        <f t="shared" si="57"/>
        <v>2151.2585100000001</v>
      </c>
      <c r="O590" s="7">
        <f t="shared" si="58"/>
        <v>94.260509999999996</v>
      </c>
      <c r="P590" s="7">
        <f t="shared" si="59"/>
        <v>50.006889528870794</v>
      </c>
    </row>
    <row r="591" spans="1:16" ht="25.5">
      <c r="A591" s="8" t="s">
        <v>55</v>
      </c>
      <c r="B591" s="9" t="s">
        <v>56</v>
      </c>
      <c r="C591" s="10">
        <v>2245.5450000000001</v>
      </c>
      <c r="D591" s="10">
        <v>2245.5450000000001</v>
      </c>
      <c r="E591" s="10">
        <v>188.547</v>
      </c>
      <c r="F591" s="10">
        <v>90.467169999999996</v>
      </c>
      <c r="G591" s="10">
        <v>0</v>
      </c>
      <c r="H591" s="10">
        <v>94.286490000000001</v>
      </c>
      <c r="I591" s="10">
        <v>0</v>
      </c>
      <c r="J591" s="10">
        <v>0</v>
      </c>
      <c r="K591" s="10">
        <f t="shared" si="54"/>
        <v>98.079830000000001</v>
      </c>
      <c r="L591" s="10">
        <f t="shared" si="55"/>
        <v>2155.0778300000002</v>
      </c>
      <c r="M591" s="10">
        <f t="shared" si="56"/>
        <v>47.981230144208077</v>
      </c>
      <c r="N591" s="10">
        <f t="shared" si="57"/>
        <v>2151.2585100000001</v>
      </c>
      <c r="O591" s="10">
        <f t="shared" si="58"/>
        <v>94.260509999999996</v>
      </c>
      <c r="P591" s="10">
        <f t="shared" si="59"/>
        <v>50.006889528870794</v>
      </c>
    </row>
    <row r="592" spans="1:16" ht="25.5">
      <c r="A592" s="5" t="s">
        <v>275</v>
      </c>
      <c r="B592" s="6" t="s">
        <v>214</v>
      </c>
      <c r="C592" s="7">
        <v>358.5</v>
      </c>
      <c r="D592" s="7">
        <v>558.47500000000002</v>
      </c>
      <c r="E592" s="7">
        <v>15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15</v>
      </c>
      <c r="L592" s="7">
        <f t="shared" si="55"/>
        <v>558.47500000000002</v>
      </c>
      <c r="M592" s="7">
        <f t="shared" si="56"/>
        <v>0</v>
      </c>
      <c r="N592" s="7">
        <f t="shared" si="57"/>
        <v>558.47500000000002</v>
      </c>
      <c r="O592" s="7">
        <f t="shared" si="58"/>
        <v>15</v>
      </c>
      <c r="P592" s="7">
        <f t="shared" si="59"/>
        <v>0</v>
      </c>
    </row>
    <row r="593" spans="1:16">
      <c r="A593" s="8" t="s">
        <v>27</v>
      </c>
      <c r="B593" s="9" t="s">
        <v>28</v>
      </c>
      <c r="C593" s="10">
        <v>287.18</v>
      </c>
      <c r="D593" s="10">
        <v>487.15500000000003</v>
      </c>
      <c r="E593" s="10">
        <v>15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</v>
      </c>
      <c r="L593" s="10">
        <f t="shared" si="55"/>
        <v>487.15500000000003</v>
      </c>
      <c r="M593" s="10">
        <f t="shared" si="56"/>
        <v>0</v>
      </c>
      <c r="N593" s="10">
        <f t="shared" si="57"/>
        <v>487.15500000000003</v>
      </c>
      <c r="O593" s="10">
        <f t="shared" si="58"/>
        <v>15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71.320000000000007</v>
      </c>
      <c r="D594" s="10">
        <v>71.320000000000007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71.320000000000007</v>
      </c>
      <c r="M594" s="10">
        <f t="shared" si="56"/>
        <v>0</v>
      </c>
      <c r="N594" s="10">
        <f t="shared" si="57"/>
        <v>71.320000000000007</v>
      </c>
      <c r="O594" s="10">
        <f t="shared" si="58"/>
        <v>0</v>
      </c>
      <c r="P594" s="10">
        <f t="shared" si="59"/>
        <v>0</v>
      </c>
    </row>
    <row r="595" spans="1:16">
      <c r="A595" s="5" t="s">
        <v>276</v>
      </c>
      <c r="B595" s="6" t="s">
        <v>277</v>
      </c>
      <c r="C595" s="7">
        <v>2229.3939999999993</v>
      </c>
      <c r="D595" s="7">
        <v>2229.3939999999993</v>
      </c>
      <c r="E595" s="7">
        <v>161.35999999999999</v>
      </c>
      <c r="F595" s="7">
        <v>135.49210000000002</v>
      </c>
      <c r="G595" s="7">
        <v>0</v>
      </c>
      <c r="H595" s="7">
        <v>131.58146000000002</v>
      </c>
      <c r="I595" s="7">
        <v>3.9106399999999999</v>
      </c>
      <c r="J595" s="7">
        <v>0</v>
      </c>
      <c r="K595" s="7">
        <f t="shared" si="54"/>
        <v>25.867899999999963</v>
      </c>
      <c r="L595" s="7">
        <f t="shared" si="55"/>
        <v>2093.9018999999994</v>
      </c>
      <c r="M595" s="7">
        <f t="shared" si="56"/>
        <v>83.968827466534478</v>
      </c>
      <c r="N595" s="7">
        <f t="shared" si="57"/>
        <v>2097.8125399999994</v>
      </c>
      <c r="O595" s="7">
        <f t="shared" si="58"/>
        <v>29.778539999999964</v>
      </c>
      <c r="P595" s="7">
        <f t="shared" si="59"/>
        <v>81.54527764005951</v>
      </c>
    </row>
    <row r="596" spans="1:16">
      <c r="A596" s="8" t="s">
        <v>23</v>
      </c>
      <c r="B596" s="9" t="s">
        <v>24</v>
      </c>
      <c r="C596" s="10">
        <v>1510.6279999999999</v>
      </c>
      <c r="D596" s="10">
        <v>1510.6279999999999</v>
      </c>
      <c r="E596" s="10">
        <v>128</v>
      </c>
      <c r="F596" s="10">
        <v>111.96027000000001</v>
      </c>
      <c r="G596" s="10">
        <v>0</v>
      </c>
      <c r="H596" s="10">
        <v>111.96027000000001</v>
      </c>
      <c r="I596" s="10">
        <v>0</v>
      </c>
      <c r="J596" s="10">
        <v>0</v>
      </c>
      <c r="K596" s="10">
        <f t="shared" si="54"/>
        <v>16.039729999999992</v>
      </c>
      <c r="L596" s="10">
        <f t="shared" si="55"/>
        <v>1398.6677299999999</v>
      </c>
      <c r="M596" s="10">
        <f t="shared" si="56"/>
        <v>87.4689609375</v>
      </c>
      <c r="N596" s="10">
        <f t="shared" si="57"/>
        <v>1398.6677299999999</v>
      </c>
      <c r="O596" s="10">
        <f t="shared" si="58"/>
        <v>16.039729999999992</v>
      </c>
      <c r="P596" s="10">
        <f t="shared" si="59"/>
        <v>87.4689609375</v>
      </c>
    </row>
    <row r="597" spans="1:16">
      <c r="A597" s="8" t="s">
        <v>25</v>
      </c>
      <c r="B597" s="9" t="s">
        <v>26</v>
      </c>
      <c r="C597" s="10">
        <v>332.33800000000002</v>
      </c>
      <c r="D597" s="10">
        <v>319.43799999999999</v>
      </c>
      <c r="E597" s="10">
        <v>28.16</v>
      </c>
      <c r="F597" s="10">
        <v>20.690799999999999</v>
      </c>
      <c r="G597" s="10">
        <v>0</v>
      </c>
      <c r="H597" s="10">
        <v>20.690799999999999</v>
      </c>
      <c r="I597" s="10">
        <v>0</v>
      </c>
      <c r="J597" s="10">
        <v>0</v>
      </c>
      <c r="K597" s="10">
        <f t="shared" si="54"/>
        <v>7.4692000000000007</v>
      </c>
      <c r="L597" s="10">
        <f t="shared" si="55"/>
        <v>298.74719999999996</v>
      </c>
      <c r="M597" s="10">
        <f t="shared" si="56"/>
        <v>73.475852272727266</v>
      </c>
      <c r="N597" s="10">
        <f t="shared" si="57"/>
        <v>298.74719999999996</v>
      </c>
      <c r="O597" s="10">
        <f t="shared" si="58"/>
        <v>7.4692000000000007</v>
      </c>
      <c r="P597" s="10">
        <f t="shared" si="59"/>
        <v>73.475852272727266</v>
      </c>
    </row>
    <row r="598" spans="1:16">
      <c r="A598" s="8" t="s">
        <v>27</v>
      </c>
      <c r="B598" s="9" t="s">
        <v>28</v>
      </c>
      <c r="C598" s="10">
        <v>166.8</v>
      </c>
      <c r="D598" s="10">
        <v>166.8</v>
      </c>
      <c r="E598" s="10">
        <v>0</v>
      </c>
      <c r="F598" s="10">
        <v>2.8000000000000003</v>
      </c>
      <c r="G598" s="10">
        <v>0</v>
      </c>
      <c r="H598" s="10">
        <v>2.8000000000000003</v>
      </c>
      <c r="I598" s="10">
        <v>0</v>
      </c>
      <c r="J598" s="10">
        <v>0</v>
      </c>
      <c r="K598" s="10">
        <f t="shared" si="54"/>
        <v>-2.8000000000000003</v>
      </c>
      <c r="L598" s="10">
        <f t="shared" si="55"/>
        <v>164</v>
      </c>
      <c r="M598" s="10">
        <f t="shared" si="56"/>
        <v>0</v>
      </c>
      <c r="N598" s="10">
        <f t="shared" si="57"/>
        <v>164</v>
      </c>
      <c r="O598" s="10">
        <f t="shared" si="58"/>
        <v>-2.8000000000000003</v>
      </c>
      <c r="P598" s="10">
        <f t="shared" si="59"/>
        <v>0</v>
      </c>
    </row>
    <row r="599" spans="1:16">
      <c r="A599" s="8" t="s">
        <v>76</v>
      </c>
      <c r="B599" s="9" t="s">
        <v>77</v>
      </c>
      <c r="C599" s="10">
        <v>2.1</v>
      </c>
      <c r="D599" s="10">
        <v>2.1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2.1</v>
      </c>
      <c r="M599" s="10">
        <f t="shared" si="56"/>
        <v>0</v>
      </c>
      <c r="N599" s="10">
        <f t="shared" si="57"/>
        <v>2.1</v>
      </c>
      <c r="O599" s="10">
        <f t="shared" si="58"/>
        <v>0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30.6</v>
      </c>
      <c r="D600" s="10">
        <v>43.5</v>
      </c>
      <c r="E600" s="10">
        <v>0.3</v>
      </c>
      <c r="F600" s="10">
        <v>0</v>
      </c>
      <c r="G600" s="10">
        <v>0</v>
      </c>
      <c r="H600" s="10">
        <v>-3.9106399999999999</v>
      </c>
      <c r="I600" s="10">
        <v>3.9106399999999999</v>
      </c>
      <c r="J600" s="10">
        <v>0</v>
      </c>
      <c r="K600" s="10">
        <f t="shared" si="54"/>
        <v>0.3</v>
      </c>
      <c r="L600" s="10">
        <f t="shared" si="55"/>
        <v>43.5</v>
      </c>
      <c r="M600" s="10">
        <f t="shared" si="56"/>
        <v>0</v>
      </c>
      <c r="N600" s="10">
        <f t="shared" si="57"/>
        <v>47.410640000000001</v>
      </c>
      <c r="O600" s="10">
        <f t="shared" si="58"/>
        <v>4.2106399999999997</v>
      </c>
      <c r="P600" s="10">
        <f t="shared" si="59"/>
        <v>-1303.5466666666666</v>
      </c>
    </row>
    <row r="601" spans="1:16">
      <c r="A601" s="8" t="s">
        <v>31</v>
      </c>
      <c r="B601" s="9" t="s">
        <v>32</v>
      </c>
      <c r="C601" s="10">
        <v>7.758</v>
      </c>
      <c r="D601" s="10">
        <v>7.758</v>
      </c>
      <c r="E601" s="10">
        <v>0.2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0.2</v>
      </c>
      <c r="L601" s="10">
        <f t="shared" si="55"/>
        <v>7.758</v>
      </c>
      <c r="M601" s="10">
        <f t="shared" si="56"/>
        <v>0</v>
      </c>
      <c r="N601" s="10">
        <f t="shared" si="57"/>
        <v>7.758</v>
      </c>
      <c r="O601" s="10">
        <f t="shared" si="58"/>
        <v>0.2</v>
      </c>
      <c r="P601" s="10">
        <f t="shared" si="59"/>
        <v>0</v>
      </c>
    </row>
    <row r="602" spans="1:16">
      <c r="A602" s="8" t="s">
        <v>35</v>
      </c>
      <c r="B602" s="9" t="s">
        <v>36</v>
      </c>
      <c r="C602" s="10">
        <v>0.59099999999999997</v>
      </c>
      <c r="D602" s="10">
        <v>0.59099999999999997</v>
      </c>
      <c r="E602" s="10">
        <v>0.1</v>
      </c>
      <c r="F602" s="10">
        <v>4.1030000000000004E-2</v>
      </c>
      <c r="G602" s="10">
        <v>0</v>
      </c>
      <c r="H602" s="10">
        <v>4.1030000000000004E-2</v>
      </c>
      <c r="I602" s="10">
        <v>0</v>
      </c>
      <c r="J602" s="10">
        <v>0</v>
      </c>
      <c r="K602" s="10">
        <f t="shared" si="54"/>
        <v>5.8970000000000002E-2</v>
      </c>
      <c r="L602" s="10">
        <f t="shared" si="55"/>
        <v>0.54996999999999996</v>
      </c>
      <c r="M602" s="10">
        <f t="shared" si="56"/>
        <v>41.03</v>
      </c>
      <c r="N602" s="10">
        <f t="shared" si="57"/>
        <v>0.54996999999999996</v>
      </c>
      <c r="O602" s="10">
        <f t="shared" si="58"/>
        <v>5.8970000000000002E-2</v>
      </c>
      <c r="P602" s="10">
        <f t="shared" si="59"/>
        <v>41.03</v>
      </c>
    </row>
    <row r="603" spans="1:16">
      <c r="A603" s="8" t="s">
        <v>37</v>
      </c>
      <c r="B603" s="9" t="s">
        <v>38</v>
      </c>
      <c r="C603" s="10">
        <v>128.779</v>
      </c>
      <c r="D603" s="10">
        <v>128.779</v>
      </c>
      <c r="E603" s="10">
        <v>1.5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1.5</v>
      </c>
      <c r="L603" s="10">
        <f t="shared" si="55"/>
        <v>128.779</v>
      </c>
      <c r="M603" s="10">
        <f t="shared" si="56"/>
        <v>0</v>
      </c>
      <c r="N603" s="10">
        <f t="shared" si="57"/>
        <v>128.779</v>
      </c>
      <c r="O603" s="10">
        <f t="shared" si="58"/>
        <v>1.5</v>
      </c>
      <c r="P603" s="10">
        <f t="shared" si="59"/>
        <v>0</v>
      </c>
    </row>
    <row r="604" spans="1:16">
      <c r="A604" s="8" t="s">
        <v>80</v>
      </c>
      <c r="B604" s="9" t="s">
        <v>81</v>
      </c>
      <c r="C604" s="10">
        <v>2.7</v>
      </c>
      <c r="D604" s="10">
        <v>2.7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2.7</v>
      </c>
      <c r="M604" s="10">
        <f t="shared" si="56"/>
        <v>0</v>
      </c>
      <c r="N604" s="10">
        <f t="shared" si="57"/>
        <v>2.7</v>
      </c>
      <c r="O604" s="10">
        <f t="shared" si="58"/>
        <v>0</v>
      </c>
      <c r="P604" s="10">
        <f t="shared" si="59"/>
        <v>0</v>
      </c>
    </row>
    <row r="605" spans="1:16" ht="25.5">
      <c r="A605" s="8" t="s">
        <v>41</v>
      </c>
      <c r="B605" s="9" t="s">
        <v>42</v>
      </c>
      <c r="C605" s="10">
        <v>10.1</v>
      </c>
      <c r="D605" s="10">
        <v>10.1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10.1</v>
      </c>
      <c r="M605" s="10">
        <f t="shared" si="56"/>
        <v>0</v>
      </c>
      <c r="N605" s="10">
        <f t="shared" si="57"/>
        <v>10.1</v>
      </c>
      <c r="O605" s="10">
        <f t="shared" si="58"/>
        <v>0</v>
      </c>
      <c r="P605" s="10">
        <f t="shared" si="59"/>
        <v>0</v>
      </c>
    </row>
    <row r="606" spans="1:16">
      <c r="A606" s="8" t="s">
        <v>278</v>
      </c>
      <c r="B606" s="9" t="s">
        <v>279</v>
      </c>
      <c r="C606" s="10">
        <v>37</v>
      </c>
      <c r="D606" s="10">
        <v>37</v>
      </c>
      <c r="E606" s="10">
        <v>3.1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3.1</v>
      </c>
      <c r="L606" s="10">
        <f t="shared" si="55"/>
        <v>37</v>
      </c>
      <c r="M606" s="10">
        <f t="shared" si="56"/>
        <v>0</v>
      </c>
      <c r="N606" s="10">
        <f t="shared" si="57"/>
        <v>37</v>
      </c>
      <c r="O606" s="10">
        <f t="shared" si="58"/>
        <v>3.1</v>
      </c>
      <c r="P606" s="10">
        <f t="shared" si="59"/>
        <v>0</v>
      </c>
    </row>
    <row r="607" spans="1:16">
      <c r="A607" s="5" t="s">
        <v>280</v>
      </c>
      <c r="B607" s="6" t="s">
        <v>281</v>
      </c>
      <c r="C607" s="7">
        <v>1746.4870000000001</v>
      </c>
      <c r="D607" s="7">
        <v>2044.6469999999999</v>
      </c>
      <c r="E607" s="7">
        <v>337.15700000000004</v>
      </c>
      <c r="F607" s="7">
        <v>52.065100000000001</v>
      </c>
      <c r="G607" s="7">
        <v>0</v>
      </c>
      <c r="H607" s="7">
        <v>55.5871</v>
      </c>
      <c r="I607" s="7">
        <v>0</v>
      </c>
      <c r="J607" s="7">
        <v>0</v>
      </c>
      <c r="K607" s="7">
        <f t="shared" si="54"/>
        <v>285.09190000000001</v>
      </c>
      <c r="L607" s="7">
        <f t="shared" si="55"/>
        <v>1992.5818999999999</v>
      </c>
      <c r="M607" s="7">
        <f t="shared" si="56"/>
        <v>15.442390340405209</v>
      </c>
      <c r="N607" s="7">
        <f t="shared" si="57"/>
        <v>1989.0599</v>
      </c>
      <c r="O607" s="7">
        <f t="shared" si="58"/>
        <v>281.56990000000002</v>
      </c>
      <c r="P607" s="7">
        <f t="shared" si="59"/>
        <v>16.487007536548255</v>
      </c>
    </row>
    <row r="608" spans="1:16">
      <c r="A608" s="8" t="s">
        <v>27</v>
      </c>
      <c r="B608" s="9" t="s">
        <v>28</v>
      </c>
      <c r="C608" s="10">
        <v>0</v>
      </c>
      <c r="D608" s="10">
        <v>193</v>
      </c>
      <c r="E608" s="10">
        <v>193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193</v>
      </c>
      <c r="L608" s="10">
        <f t="shared" si="55"/>
        <v>193</v>
      </c>
      <c r="M608" s="10">
        <f t="shared" si="56"/>
        <v>0</v>
      </c>
      <c r="N608" s="10">
        <f t="shared" si="57"/>
        <v>193</v>
      </c>
      <c r="O608" s="10">
        <f t="shared" si="58"/>
        <v>193</v>
      </c>
      <c r="P608" s="10">
        <f t="shared" si="59"/>
        <v>0</v>
      </c>
    </row>
    <row r="609" spans="1:16" ht="25.5">
      <c r="A609" s="8" t="s">
        <v>55</v>
      </c>
      <c r="B609" s="9" t="s">
        <v>56</v>
      </c>
      <c r="C609" s="10">
        <v>1746.4870000000001</v>
      </c>
      <c r="D609" s="10">
        <v>1851.6469999999999</v>
      </c>
      <c r="E609" s="10">
        <v>144.15700000000001</v>
      </c>
      <c r="F609" s="10">
        <v>52.065100000000001</v>
      </c>
      <c r="G609" s="10">
        <v>0</v>
      </c>
      <c r="H609" s="10">
        <v>55.5871</v>
      </c>
      <c r="I609" s="10">
        <v>0</v>
      </c>
      <c r="J609" s="10">
        <v>0</v>
      </c>
      <c r="K609" s="10">
        <f t="shared" si="54"/>
        <v>92.09190000000001</v>
      </c>
      <c r="L609" s="10">
        <f t="shared" si="55"/>
        <v>1799.5818999999999</v>
      </c>
      <c r="M609" s="10">
        <f t="shared" si="56"/>
        <v>36.116941945240256</v>
      </c>
      <c r="N609" s="10">
        <f t="shared" si="57"/>
        <v>1796.0599</v>
      </c>
      <c r="O609" s="10">
        <f t="shared" si="58"/>
        <v>88.569900000000018</v>
      </c>
      <c r="P609" s="10">
        <f t="shared" si="59"/>
        <v>38.560111545051576</v>
      </c>
    </row>
    <row r="610" spans="1:16" ht="25.5">
      <c r="A610" s="5" t="s">
        <v>282</v>
      </c>
      <c r="B610" s="6" t="s">
        <v>283</v>
      </c>
      <c r="C610" s="7">
        <v>151281.58772000001</v>
      </c>
      <c r="D610" s="7">
        <v>139822.40263</v>
      </c>
      <c r="E610" s="7">
        <v>10659.108</v>
      </c>
      <c r="F610" s="7">
        <v>713.71489000000008</v>
      </c>
      <c r="G610" s="7">
        <v>0</v>
      </c>
      <c r="H610" s="7">
        <v>355.36696000000001</v>
      </c>
      <c r="I610" s="7">
        <v>358.34793000000002</v>
      </c>
      <c r="J610" s="7">
        <v>358.34793000000002</v>
      </c>
      <c r="K610" s="7">
        <f t="shared" si="54"/>
        <v>9945.3931100000009</v>
      </c>
      <c r="L610" s="7">
        <f t="shared" si="55"/>
        <v>139108.68773999999</v>
      </c>
      <c r="M610" s="7">
        <f t="shared" si="56"/>
        <v>6.6958219205584566</v>
      </c>
      <c r="N610" s="7">
        <f t="shared" si="57"/>
        <v>139467.03566999998</v>
      </c>
      <c r="O610" s="7">
        <f t="shared" si="58"/>
        <v>10303.741040000001</v>
      </c>
      <c r="P610" s="7">
        <f t="shared" si="59"/>
        <v>3.3339277545550718</v>
      </c>
    </row>
    <row r="611" spans="1:16" ht="38.25">
      <c r="A611" s="5" t="s">
        <v>284</v>
      </c>
      <c r="B611" s="6" t="s">
        <v>46</v>
      </c>
      <c r="C611" s="7">
        <v>12252.312000000002</v>
      </c>
      <c r="D611" s="7">
        <v>12146.758</v>
      </c>
      <c r="E611" s="7">
        <v>987.6</v>
      </c>
      <c r="F611" s="7">
        <v>382.23293000000007</v>
      </c>
      <c r="G611" s="7">
        <v>0</v>
      </c>
      <c r="H611" s="7">
        <v>23.885000000000002</v>
      </c>
      <c r="I611" s="7">
        <v>358.34793000000002</v>
      </c>
      <c r="J611" s="7">
        <v>358.34793000000002</v>
      </c>
      <c r="K611" s="7">
        <f t="shared" si="54"/>
        <v>605.36707000000001</v>
      </c>
      <c r="L611" s="7">
        <f t="shared" si="55"/>
        <v>11764.52507</v>
      </c>
      <c r="M611" s="7">
        <f t="shared" si="56"/>
        <v>38.703212839206167</v>
      </c>
      <c r="N611" s="7">
        <f t="shared" si="57"/>
        <v>12122.873</v>
      </c>
      <c r="O611" s="7">
        <f t="shared" si="58"/>
        <v>963.71500000000003</v>
      </c>
      <c r="P611" s="7">
        <f t="shared" si="59"/>
        <v>2.4184892669096802</v>
      </c>
    </row>
    <row r="612" spans="1:16">
      <c r="A612" s="8" t="s">
        <v>23</v>
      </c>
      <c r="B612" s="9" t="s">
        <v>24</v>
      </c>
      <c r="C612" s="10">
        <v>9696.643</v>
      </c>
      <c r="D612" s="10">
        <v>9610.1229999999996</v>
      </c>
      <c r="E612" s="10">
        <v>780</v>
      </c>
      <c r="F612" s="10">
        <v>301.11909000000003</v>
      </c>
      <c r="G612" s="10">
        <v>0</v>
      </c>
      <c r="H612" s="10">
        <v>18.7</v>
      </c>
      <c r="I612" s="10">
        <v>282.41909000000004</v>
      </c>
      <c r="J612" s="10">
        <v>282.41909000000004</v>
      </c>
      <c r="K612" s="10">
        <f t="shared" si="54"/>
        <v>478.88090999999997</v>
      </c>
      <c r="L612" s="10">
        <f t="shared" si="55"/>
        <v>9309.0039099999995</v>
      </c>
      <c r="M612" s="10">
        <f t="shared" si="56"/>
        <v>38.60501153846154</v>
      </c>
      <c r="N612" s="10">
        <f t="shared" si="57"/>
        <v>9591.4229999999989</v>
      </c>
      <c r="O612" s="10">
        <f t="shared" si="58"/>
        <v>761.3</v>
      </c>
      <c r="P612" s="10">
        <f t="shared" si="59"/>
        <v>2.3974358974358974</v>
      </c>
    </row>
    <row r="613" spans="1:16">
      <c r="A613" s="8" t="s">
        <v>25</v>
      </c>
      <c r="B613" s="9" t="s">
        <v>26</v>
      </c>
      <c r="C613" s="10">
        <v>2133.261</v>
      </c>
      <c r="D613" s="10">
        <v>2114.2269999999999</v>
      </c>
      <c r="E613" s="10">
        <v>171.6</v>
      </c>
      <c r="F613" s="10">
        <v>57.82884</v>
      </c>
      <c r="G613" s="10">
        <v>0</v>
      </c>
      <c r="H613" s="10">
        <v>1.6</v>
      </c>
      <c r="I613" s="10">
        <v>56.228839999999998</v>
      </c>
      <c r="J613" s="10">
        <v>56.228839999999998</v>
      </c>
      <c r="K613" s="10">
        <f t="shared" si="54"/>
        <v>113.77115999999999</v>
      </c>
      <c r="L613" s="10">
        <f t="shared" si="55"/>
        <v>2056.3981599999997</v>
      </c>
      <c r="M613" s="10">
        <f t="shared" si="56"/>
        <v>33.699790209790208</v>
      </c>
      <c r="N613" s="10">
        <f t="shared" si="57"/>
        <v>2112.627</v>
      </c>
      <c r="O613" s="10">
        <f t="shared" si="58"/>
        <v>170</v>
      </c>
      <c r="P613" s="10">
        <f t="shared" si="59"/>
        <v>0.93240093240093236</v>
      </c>
    </row>
    <row r="614" spans="1:16">
      <c r="A614" s="8" t="s">
        <v>27</v>
      </c>
      <c r="B614" s="9" t="s">
        <v>28</v>
      </c>
      <c r="C614" s="10">
        <v>218.065</v>
      </c>
      <c r="D614" s="10">
        <v>218.065</v>
      </c>
      <c r="E614" s="10">
        <v>20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</v>
      </c>
      <c r="L614" s="10">
        <f t="shared" si="55"/>
        <v>218.065</v>
      </c>
      <c r="M614" s="10">
        <f t="shared" si="56"/>
        <v>0</v>
      </c>
      <c r="N614" s="10">
        <f t="shared" si="57"/>
        <v>218.065</v>
      </c>
      <c r="O614" s="10">
        <f t="shared" si="58"/>
        <v>20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192.06300000000002</v>
      </c>
      <c r="D615" s="10">
        <v>192.06300000000002</v>
      </c>
      <c r="E615" s="10">
        <v>15</v>
      </c>
      <c r="F615" s="10">
        <v>23.285</v>
      </c>
      <c r="G615" s="10">
        <v>0</v>
      </c>
      <c r="H615" s="10">
        <v>3.585</v>
      </c>
      <c r="I615" s="10">
        <v>19.7</v>
      </c>
      <c r="J615" s="10">
        <v>19.7</v>
      </c>
      <c r="K615" s="10">
        <f t="shared" si="54"/>
        <v>-8.2850000000000001</v>
      </c>
      <c r="L615" s="10">
        <f t="shared" si="55"/>
        <v>168.77800000000002</v>
      </c>
      <c r="M615" s="10">
        <f t="shared" si="56"/>
        <v>155.23333333333335</v>
      </c>
      <c r="N615" s="10">
        <f t="shared" si="57"/>
        <v>188.47800000000001</v>
      </c>
      <c r="O615" s="10">
        <f t="shared" si="58"/>
        <v>11.414999999999999</v>
      </c>
      <c r="P615" s="10">
        <f t="shared" si="59"/>
        <v>23.9</v>
      </c>
    </row>
    <row r="616" spans="1:16">
      <c r="A616" s="8" t="s">
        <v>31</v>
      </c>
      <c r="B616" s="9" t="s">
        <v>32</v>
      </c>
      <c r="C616" s="10">
        <v>12.280000000000001</v>
      </c>
      <c r="D616" s="10">
        <v>12.280000000000001</v>
      </c>
      <c r="E616" s="10">
        <v>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</v>
      </c>
      <c r="L616" s="10">
        <f t="shared" si="55"/>
        <v>12.280000000000001</v>
      </c>
      <c r="M616" s="10">
        <f t="shared" si="56"/>
        <v>0</v>
      </c>
      <c r="N616" s="10">
        <f t="shared" si="57"/>
        <v>12.280000000000001</v>
      </c>
      <c r="O616" s="10">
        <f t="shared" si="58"/>
        <v>1</v>
      </c>
      <c r="P616" s="10">
        <f t="shared" si="59"/>
        <v>0</v>
      </c>
    </row>
    <row r="617" spans="1:16">
      <c r="A617" s="5" t="s">
        <v>285</v>
      </c>
      <c r="B617" s="6" t="s">
        <v>68</v>
      </c>
      <c r="C617" s="7">
        <v>300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0</v>
      </c>
      <c r="L617" s="7">
        <f t="shared" si="55"/>
        <v>0</v>
      </c>
      <c r="M617" s="7">
        <f t="shared" si="56"/>
        <v>0</v>
      </c>
      <c r="N617" s="7">
        <f t="shared" si="57"/>
        <v>0</v>
      </c>
      <c r="O617" s="7">
        <f t="shared" si="58"/>
        <v>0</v>
      </c>
      <c r="P617" s="7">
        <f t="shared" si="59"/>
        <v>0</v>
      </c>
    </row>
    <row r="618" spans="1:16">
      <c r="A618" s="8" t="s">
        <v>29</v>
      </c>
      <c r="B618" s="9" t="s">
        <v>30</v>
      </c>
      <c r="C618" s="10">
        <v>300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0</v>
      </c>
      <c r="P618" s="10">
        <f t="shared" si="59"/>
        <v>0</v>
      </c>
    </row>
    <row r="619" spans="1:16">
      <c r="A619" s="5" t="s">
        <v>286</v>
      </c>
      <c r="B619" s="6" t="s">
        <v>287</v>
      </c>
      <c r="C619" s="7">
        <v>4437.0569999999998</v>
      </c>
      <c r="D619" s="7">
        <v>4040.8319999999999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4040.8319999999999</v>
      </c>
      <c r="M619" s="7">
        <f t="shared" si="56"/>
        <v>0</v>
      </c>
      <c r="N619" s="7">
        <f t="shared" si="57"/>
        <v>4040.8319999999999</v>
      </c>
      <c r="O619" s="7">
        <f t="shared" si="58"/>
        <v>0</v>
      </c>
      <c r="P619" s="7">
        <f t="shared" si="59"/>
        <v>0</v>
      </c>
    </row>
    <row r="620" spans="1:16">
      <c r="A620" s="8" t="s">
        <v>288</v>
      </c>
      <c r="B620" s="9" t="s">
        <v>289</v>
      </c>
      <c r="C620" s="10">
        <v>4437.0569999999998</v>
      </c>
      <c r="D620" s="10">
        <v>4040.8319999999999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4040.8319999999999</v>
      </c>
      <c r="M620" s="10">
        <f t="shared" si="56"/>
        <v>0</v>
      </c>
      <c r="N620" s="10">
        <f t="shared" si="57"/>
        <v>4040.8319999999999</v>
      </c>
      <c r="O620" s="10">
        <f t="shared" si="58"/>
        <v>0</v>
      </c>
      <c r="P620" s="10">
        <f t="shared" si="59"/>
        <v>0</v>
      </c>
    </row>
    <row r="621" spans="1:16">
      <c r="A621" s="5" t="s">
        <v>290</v>
      </c>
      <c r="B621" s="6" t="s">
        <v>291</v>
      </c>
      <c r="C621" s="7">
        <v>17872.58772</v>
      </c>
      <c r="D621" s="7">
        <v>7335.1816299999991</v>
      </c>
      <c r="E621" s="7">
        <v>65.688000000000002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65.688000000000002</v>
      </c>
      <c r="L621" s="7">
        <f t="shared" si="55"/>
        <v>7335.1816299999991</v>
      </c>
      <c r="M621" s="7">
        <f t="shared" si="56"/>
        <v>0</v>
      </c>
      <c r="N621" s="7">
        <f t="shared" si="57"/>
        <v>7335.1816299999991</v>
      </c>
      <c r="O621" s="7">
        <f t="shared" si="58"/>
        <v>65.688000000000002</v>
      </c>
      <c r="P621" s="7">
        <f t="shared" si="59"/>
        <v>0</v>
      </c>
    </row>
    <row r="622" spans="1:16">
      <c r="A622" s="8" t="s">
        <v>292</v>
      </c>
      <c r="B622" s="9" t="s">
        <v>293</v>
      </c>
      <c r="C622" s="10">
        <v>17872.58772</v>
      </c>
      <c r="D622" s="10">
        <v>7335.1816299999991</v>
      </c>
      <c r="E622" s="10">
        <v>65.688000000000002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65.688000000000002</v>
      </c>
      <c r="L622" s="10">
        <f t="shared" si="55"/>
        <v>7335.1816299999991</v>
      </c>
      <c r="M622" s="10">
        <f t="shared" si="56"/>
        <v>0</v>
      </c>
      <c r="N622" s="10">
        <f t="shared" si="57"/>
        <v>7335.1816299999991</v>
      </c>
      <c r="O622" s="10">
        <f t="shared" si="58"/>
        <v>65.688000000000002</v>
      </c>
      <c r="P622" s="10">
        <f t="shared" si="59"/>
        <v>0</v>
      </c>
    </row>
    <row r="623" spans="1:16">
      <c r="A623" s="5" t="s">
        <v>294</v>
      </c>
      <c r="B623" s="6" t="s">
        <v>295</v>
      </c>
      <c r="C623" s="7">
        <v>107099</v>
      </c>
      <c r="D623" s="7">
        <v>107099</v>
      </c>
      <c r="E623" s="7">
        <v>8924.9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8924.9</v>
      </c>
      <c r="L623" s="7">
        <f t="shared" si="55"/>
        <v>107099</v>
      </c>
      <c r="M623" s="7">
        <f t="shared" si="56"/>
        <v>0</v>
      </c>
      <c r="N623" s="7">
        <f t="shared" si="57"/>
        <v>107099</v>
      </c>
      <c r="O623" s="7">
        <f t="shared" si="58"/>
        <v>8924.9</v>
      </c>
      <c r="P623" s="7">
        <f t="shared" si="59"/>
        <v>0</v>
      </c>
    </row>
    <row r="624" spans="1:16" ht="25.5">
      <c r="A624" s="8" t="s">
        <v>125</v>
      </c>
      <c r="B624" s="9" t="s">
        <v>126</v>
      </c>
      <c r="C624" s="10">
        <v>107099</v>
      </c>
      <c r="D624" s="10">
        <v>107099</v>
      </c>
      <c r="E624" s="10">
        <v>8924.9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8924.9</v>
      </c>
      <c r="L624" s="10">
        <f t="shared" si="55"/>
        <v>107099</v>
      </c>
      <c r="M624" s="10">
        <f t="shared" si="56"/>
        <v>0</v>
      </c>
      <c r="N624" s="10">
        <f t="shared" si="57"/>
        <v>107099</v>
      </c>
      <c r="O624" s="10">
        <f t="shared" si="58"/>
        <v>8924.9</v>
      </c>
      <c r="P624" s="10">
        <f t="shared" si="59"/>
        <v>0</v>
      </c>
    </row>
    <row r="625" spans="1:16">
      <c r="A625" s="5" t="s">
        <v>296</v>
      </c>
      <c r="B625" s="6" t="s">
        <v>124</v>
      </c>
      <c r="C625" s="7">
        <v>8401.6309999999994</v>
      </c>
      <c r="D625" s="7">
        <v>8281.6309999999994</v>
      </c>
      <c r="E625" s="7">
        <v>680.92</v>
      </c>
      <c r="F625" s="7">
        <v>331.48196000000002</v>
      </c>
      <c r="G625" s="7">
        <v>0</v>
      </c>
      <c r="H625" s="7">
        <v>331.48196000000002</v>
      </c>
      <c r="I625" s="7">
        <v>0</v>
      </c>
      <c r="J625" s="7">
        <v>0</v>
      </c>
      <c r="K625" s="7">
        <f t="shared" si="54"/>
        <v>349.43803999999994</v>
      </c>
      <c r="L625" s="7">
        <f t="shared" si="55"/>
        <v>7950.1490399999993</v>
      </c>
      <c r="M625" s="7">
        <f t="shared" si="56"/>
        <v>48.681483874757689</v>
      </c>
      <c r="N625" s="7">
        <f t="shared" si="57"/>
        <v>7950.1490399999993</v>
      </c>
      <c r="O625" s="7">
        <f t="shared" si="58"/>
        <v>349.43803999999994</v>
      </c>
      <c r="P625" s="7">
        <f t="shared" si="59"/>
        <v>48.681483874757689</v>
      </c>
    </row>
    <row r="626" spans="1:16" ht="25.5">
      <c r="A626" s="8" t="s">
        <v>125</v>
      </c>
      <c r="B626" s="9" t="s">
        <v>126</v>
      </c>
      <c r="C626" s="10">
        <v>8401.6309999999994</v>
      </c>
      <c r="D626" s="10">
        <v>8281.6309999999994</v>
      </c>
      <c r="E626" s="10">
        <v>680.92</v>
      </c>
      <c r="F626" s="10">
        <v>331.48196000000002</v>
      </c>
      <c r="G626" s="10">
        <v>0</v>
      </c>
      <c r="H626" s="10">
        <v>331.48196000000002</v>
      </c>
      <c r="I626" s="10">
        <v>0</v>
      </c>
      <c r="J626" s="10">
        <v>0</v>
      </c>
      <c r="K626" s="10">
        <f t="shared" si="54"/>
        <v>349.43803999999994</v>
      </c>
      <c r="L626" s="10">
        <f t="shared" si="55"/>
        <v>7950.1490399999993</v>
      </c>
      <c r="M626" s="10">
        <f t="shared" si="56"/>
        <v>48.681483874757689</v>
      </c>
      <c r="N626" s="10">
        <f t="shared" si="57"/>
        <v>7950.1490399999993</v>
      </c>
      <c r="O626" s="10">
        <f t="shared" si="58"/>
        <v>349.43803999999994</v>
      </c>
      <c r="P626" s="10">
        <f t="shared" si="59"/>
        <v>48.681483874757689</v>
      </c>
    </row>
    <row r="627" spans="1:16" ht="38.25">
      <c r="A627" s="5" t="s">
        <v>297</v>
      </c>
      <c r="B627" s="6" t="s">
        <v>298</v>
      </c>
      <c r="C627" s="7">
        <v>919</v>
      </c>
      <c r="D627" s="7">
        <v>919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919</v>
      </c>
      <c r="M627" s="7">
        <f t="shared" si="56"/>
        <v>0</v>
      </c>
      <c r="N627" s="7">
        <f t="shared" si="57"/>
        <v>919</v>
      </c>
      <c r="O627" s="7">
        <f t="shared" si="58"/>
        <v>0</v>
      </c>
      <c r="P627" s="7">
        <f t="shared" si="59"/>
        <v>0</v>
      </c>
    </row>
    <row r="628" spans="1:16" ht="25.5">
      <c r="A628" s="8" t="s">
        <v>125</v>
      </c>
      <c r="B628" s="9" t="s">
        <v>126</v>
      </c>
      <c r="C628" s="10">
        <v>919</v>
      </c>
      <c r="D628" s="10">
        <v>919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919</v>
      </c>
      <c r="M628" s="10">
        <f t="shared" si="56"/>
        <v>0</v>
      </c>
      <c r="N628" s="10">
        <f t="shared" si="57"/>
        <v>919</v>
      </c>
      <c r="O628" s="10">
        <f t="shared" si="58"/>
        <v>0</v>
      </c>
      <c r="P628" s="10">
        <f t="shared" si="59"/>
        <v>0</v>
      </c>
    </row>
    <row r="629" spans="1:16">
      <c r="A629" s="5" t="s">
        <v>299</v>
      </c>
      <c r="B629" s="6" t="s">
        <v>300</v>
      </c>
      <c r="C629" s="7">
        <v>2340145.9217200028</v>
      </c>
      <c r="D629" s="7">
        <v>2354769.4643100016</v>
      </c>
      <c r="E629" s="7">
        <v>147423.57380000013</v>
      </c>
      <c r="F629" s="7">
        <v>42413.435630000007</v>
      </c>
      <c r="G629" s="7">
        <v>472.70567000000005</v>
      </c>
      <c r="H629" s="7">
        <v>38687.226469999994</v>
      </c>
      <c r="I629" s="7">
        <v>10854.599620000003</v>
      </c>
      <c r="J629" s="7">
        <v>28384.872100000011</v>
      </c>
      <c r="K629" s="7">
        <f t="shared" si="54"/>
        <v>105010.13817000012</v>
      </c>
      <c r="L629" s="7">
        <f t="shared" si="55"/>
        <v>2312356.0286800014</v>
      </c>
      <c r="M629" s="7">
        <f t="shared" si="56"/>
        <v>28.769778493865257</v>
      </c>
      <c r="N629" s="7">
        <f t="shared" si="57"/>
        <v>2316082.2378400015</v>
      </c>
      <c r="O629" s="7">
        <f t="shared" si="58"/>
        <v>108736.34733000014</v>
      </c>
      <c r="P629" s="7">
        <f t="shared" si="59"/>
        <v>26.242225359754478</v>
      </c>
    </row>
    <row r="630" spans="1: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6"/>
  <sheetViews>
    <sheetView tabSelected="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301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5086.6499999999996</v>
      </c>
      <c r="E6" s="7">
        <v>25.8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25.8</v>
      </c>
      <c r="L6" s="7">
        <f t="shared" ref="L6:L69" si="1">D6-F6</f>
        <v>5086.6499999999996</v>
      </c>
      <c r="M6" s="7">
        <f t="shared" ref="M6:M69" si="2">IF(E6=0,0,(F6/E6)*100)</f>
        <v>0</v>
      </c>
      <c r="N6" s="7">
        <f t="shared" ref="N6:N69" si="3">D6-H6</f>
        <v>5086.6499999999996</v>
      </c>
      <c r="O6" s="7">
        <f t="shared" ref="O6:O69" si="4">E6-H6</f>
        <v>25.8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303</v>
      </c>
      <c r="B8" s="9" t="s">
        <v>304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305</v>
      </c>
      <c r="B9" s="9" t="s">
        <v>306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307</v>
      </c>
      <c r="B11" s="9" t="s">
        <v>308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309</v>
      </c>
      <c r="B15" s="9" t="s">
        <v>310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59</v>
      </c>
      <c r="B16" s="6" t="s">
        <v>60</v>
      </c>
      <c r="C16" s="7">
        <v>0</v>
      </c>
      <c r="D16" s="7">
        <v>340</v>
      </c>
      <c r="E16" s="7">
        <v>10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10</v>
      </c>
      <c r="L16" s="7">
        <f t="shared" si="1"/>
        <v>340</v>
      </c>
      <c r="M16" s="7">
        <f t="shared" si="2"/>
        <v>0</v>
      </c>
      <c r="N16" s="7">
        <f t="shared" si="3"/>
        <v>340</v>
      </c>
      <c r="O16" s="7">
        <f t="shared" si="4"/>
        <v>10</v>
      </c>
      <c r="P16" s="7">
        <f t="shared" si="5"/>
        <v>0</v>
      </c>
    </row>
    <row r="17" spans="1:16" ht="25.5">
      <c r="A17" s="8" t="s">
        <v>303</v>
      </c>
      <c r="B17" s="9" t="s">
        <v>304</v>
      </c>
      <c r="C17" s="10">
        <v>0</v>
      </c>
      <c r="D17" s="10">
        <v>340</v>
      </c>
      <c r="E17" s="10">
        <v>10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10</v>
      </c>
      <c r="L17" s="10">
        <f t="shared" si="1"/>
        <v>340</v>
      </c>
      <c r="M17" s="10">
        <f t="shared" si="2"/>
        <v>0</v>
      </c>
      <c r="N17" s="10">
        <f t="shared" si="3"/>
        <v>340</v>
      </c>
      <c r="O17" s="10">
        <f t="shared" si="4"/>
        <v>10</v>
      </c>
      <c r="P17" s="10">
        <f t="shared" si="5"/>
        <v>0</v>
      </c>
    </row>
    <row r="18" spans="1:16" ht="25.5">
      <c r="A18" s="5" t="s">
        <v>311</v>
      </c>
      <c r="B18" s="6" t="s">
        <v>312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243</v>
      </c>
      <c r="B19" s="9" t="s">
        <v>244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3360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3360</v>
      </c>
      <c r="M20" s="7">
        <f t="shared" si="2"/>
        <v>0</v>
      </c>
      <c r="N20" s="7">
        <f t="shared" si="3"/>
        <v>3360</v>
      </c>
      <c r="O20" s="7">
        <f t="shared" si="4"/>
        <v>0</v>
      </c>
      <c r="P20" s="7">
        <f t="shared" si="5"/>
        <v>0</v>
      </c>
    </row>
    <row r="21" spans="1:16" ht="25.5">
      <c r="A21" s="8" t="s">
        <v>303</v>
      </c>
      <c r="B21" s="9" t="s">
        <v>304</v>
      </c>
      <c r="C21" s="10">
        <v>0</v>
      </c>
      <c r="D21" s="10">
        <v>3360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3360</v>
      </c>
      <c r="M21" s="10">
        <f t="shared" si="2"/>
        <v>0</v>
      </c>
      <c r="N21" s="10">
        <f t="shared" si="3"/>
        <v>3360</v>
      </c>
      <c r="O21" s="10">
        <f t="shared" si="4"/>
        <v>0</v>
      </c>
      <c r="P21" s="10">
        <f t="shared" si="5"/>
        <v>0</v>
      </c>
    </row>
    <row r="22" spans="1:16">
      <c r="A22" s="8" t="s">
        <v>305</v>
      </c>
      <c r="B22" s="9" t="s">
        <v>306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80366.336859999981</v>
      </c>
      <c r="E23" s="7">
        <v>7548.2086666666683</v>
      </c>
      <c r="F23" s="7">
        <v>224.41991000000002</v>
      </c>
      <c r="G23" s="7">
        <v>0</v>
      </c>
      <c r="H23" s="7">
        <v>1250.8987800000002</v>
      </c>
      <c r="I23" s="7">
        <v>40.6</v>
      </c>
      <c r="J23" s="7">
        <v>70.902010000000004</v>
      </c>
      <c r="K23" s="7">
        <f t="shared" si="0"/>
        <v>7323.7887566666686</v>
      </c>
      <c r="L23" s="7">
        <f t="shared" si="1"/>
        <v>80141.916949999984</v>
      </c>
      <c r="M23" s="7">
        <f t="shared" si="2"/>
        <v>2.9731545577303855</v>
      </c>
      <c r="N23" s="7">
        <f t="shared" si="3"/>
        <v>79115.438079999978</v>
      </c>
      <c r="O23" s="7">
        <f t="shared" si="4"/>
        <v>6297.3098866666678</v>
      </c>
      <c r="P23" s="7">
        <f t="shared" si="5"/>
        <v>16.572127709241038</v>
      </c>
    </row>
    <row r="24" spans="1:16">
      <c r="A24" s="5" t="s">
        <v>74</v>
      </c>
      <c r="B24" s="6" t="s">
        <v>75</v>
      </c>
      <c r="C24" s="7">
        <v>34776.038</v>
      </c>
      <c r="D24" s="7">
        <v>35346.278000000006</v>
      </c>
      <c r="E24" s="7">
        <v>2951.0592500000002</v>
      </c>
      <c r="F24" s="7">
        <v>0</v>
      </c>
      <c r="G24" s="7">
        <v>0</v>
      </c>
      <c r="H24" s="7">
        <v>503.30405000000007</v>
      </c>
      <c r="I24" s="7">
        <v>0</v>
      </c>
      <c r="J24" s="7">
        <v>19.105450000000001</v>
      </c>
      <c r="K24" s="7">
        <f t="shared" si="0"/>
        <v>2951.0592500000002</v>
      </c>
      <c r="L24" s="7">
        <f t="shared" si="1"/>
        <v>35346.278000000006</v>
      </c>
      <c r="M24" s="7">
        <f t="shared" si="2"/>
        <v>0</v>
      </c>
      <c r="N24" s="7">
        <f t="shared" si="3"/>
        <v>34842.973950000007</v>
      </c>
      <c r="O24" s="7">
        <f t="shared" si="4"/>
        <v>2447.7552000000001</v>
      </c>
      <c r="P24" s="7">
        <f t="shared" si="5"/>
        <v>17.055030325128172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117.79084</v>
      </c>
      <c r="I25" s="10">
        <v>0</v>
      </c>
      <c r="J25" s="10">
        <v>7.2627600000000001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-117.79084</v>
      </c>
      <c r="O25" s="10">
        <f t="shared" si="4"/>
        <v>-117.79084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374.59121000000005</v>
      </c>
      <c r="I26" s="10">
        <v>0</v>
      </c>
      <c r="J26" s="10">
        <v>11.842690000000001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33882.759790000004</v>
      </c>
      <c r="O26" s="10">
        <f t="shared" si="4"/>
        <v>2480.18804</v>
      </c>
      <c r="P26" s="10">
        <f t="shared" si="5"/>
        <v>13.12154731403488</v>
      </c>
    </row>
    <row r="27" spans="1:16">
      <c r="A27" s="8" t="s">
        <v>29</v>
      </c>
      <c r="B27" s="9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10.922000000000001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-10.922000000000001</v>
      </c>
      <c r="O27" s="10">
        <f t="shared" si="4"/>
        <v>-10.922000000000001</v>
      </c>
      <c r="P27" s="10">
        <f t="shared" si="5"/>
        <v>0</v>
      </c>
    </row>
    <row r="28" spans="1:16" ht="25.5">
      <c r="A28" s="8" t="s">
        <v>303</v>
      </c>
      <c r="B28" s="9" t="s">
        <v>304</v>
      </c>
      <c r="C28" s="10">
        <v>518.68700000000001</v>
      </c>
      <c r="D28" s="10">
        <v>1088.9270000000001</v>
      </c>
      <c r="E28" s="10">
        <v>96.28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96.28</v>
      </c>
      <c r="L28" s="10">
        <f t="shared" si="1"/>
        <v>1088.9270000000001</v>
      </c>
      <c r="M28" s="10">
        <f t="shared" si="2"/>
        <v>0</v>
      </c>
      <c r="N28" s="10">
        <f t="shared" si="3"/>
        <v>1088.9270000000001</v>
      </c>
      <c r="O28" s="10">
        <f t="shared" si="4"/>
        <v>96.28</v>
      </c>
      <c r="P28" s="10">
        <f t="shared" si="5"/>
        <v>0</v>
      </c>
    </row>
    <row r="29" spans="1:16" ht="38.25">
      <c r="A29" s="5" t="s">
        <v>82</v>
      </c>
      <c r="B29" s="6" t="s">
        <v>83</v>
      </c>
      <c r="C29" s="7">
        <v>26308.349000000002</v>
      </c>
      <c r="D29" s="7">
        <v>31390.068000000003</v>
      </c>
      <c r="E29" s="7">
        <v>3397.5744166666668</v>
      </c>
      <c r="F29" s="7">
        <v>224.41991000000002</v>
      </c>
      <c r="G29" s="7">
        <v>0</v>
      </c>
      <c r="H29" s="7">
        <v>601.23186999999996</v>
      </c>
      <c r="I29" s="7">
        <v>40.6</v>
      </c>
      <c r="J29" s="7">
        <v>51.796559999999999</v>
      </c>
      <c r="K29" s="7">
        <f t="shared" si="0"/>
        <v>3173.1545066666667</v>
      </c>
      <c r="L29" s="7">
        <f t="shared" si="1"/>
        <v>31165.648090000002</v>
      </c>
      <c r="M29" s="7">
        <f t="shared" si="2"/>
        <v>6.6052978530541386</v>
      </c>
      <c r="N29" s="7">
        <f t="shared" si="3"/>
        <v>30788.836130000003</v>
      </c>
      <c r="O29" s="7">
        <f t="shared" si="4"/>
        <v>2796.3425466666667</v>
      </c>
      <c r="P29" s="7">
        <f t="shared" si="5"/>
        <v>17.69591468109369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51.895530000000001</v>
      </c>
      <c r="I30" s="10">
        <v>0</v>
      </c>
      <c r="J30" s="10">
        <v>0</v>
      </c>
      <c r="K30" s="10">
        <f t="shared" si="0"/>
        <v>87.5</v>
      </c>
      <c r="L30" s="10">
        <f t="shared" si="1"/>
        <v>1050</v>
      </c>
      <c r="M30" s="10">
        <f t="shared" si="2"/>
        <v>0</v>
      </c>
      <c r="N30" s="10">
        <f t="shared" si="3"/>
        <v>998.10446999999999</v>
      </c>
      <c r="O30" s="10">
        <f t="shared" si="4"/>
        <v>35.604469999999999</v>
      </c>
      <c r="P30" s="10">
        <f t="shared" si="5"/>
        <v>59.309177142857138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11.417010000000001</v>
      </c>
      <c r="I31" s="10">
        <v>0</v>
      </c>
      <c r="J31" s="10">
        <v>0</v>
      </c>
      <c r="K31" s="10">
        <f t="shared" si="0"/>
        <v>19.25</v>
      </c>
      <c r="L31" s="10">
        <f t="shared" si="1"/>
        <v>231</v>
      </c>
      <c r="M31" s="10">
        <f t="shared" si="2"/>
        <v>0</v>
      </c>
      <c r="N31" s="10">
        <f t="shared" si="3"/>
        <v>219.58299</v>
      </c>
      <c r="O31" s="10">
        <f t="shared" si="4"/>
        <v>7.8329899999999988</v>
      </c>
      <c r="P31" s="10">
        <f t="shared" si="5"/>
        <v>59.309142857142859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32.49906</v>
      </c>
      <c r="I32" s="10">
        <v>0</v>
      </c>
      <c r="J32" s="10">
        <v>0</v>
      </c>
      <c r="K32" s="10">
        <f t="shared" si="0"/>
        <v>2.9166666666666665</v>
      </c>
      <c r="L32" s="10">
        <f t="shared" si="1"/>
        <v>35</v>
      </c>
      <c r="M32" s="10">
        <f t="shared" si="2"/>
        <v>0</v>
      </c>
      <c r="N32" s="10">
        <f t="shared" si="3"/>
        <v>2.5009399999999999</v>
      </c>
      <c r="O32" s="10">
        <f t="shared" si="4"/>
        <v>-29.582393333333332</v>
      </c>
      <c r="P32" s="10">
        <f t="shared" si="5"/>
        <v>1114.2534857142857</v>
      </c>
    </row>
    <row r="33" spans="1:16">
      <c r="A33" s="8" t="s">
        <v>78</v>
      </c>
      <c r="B33" s="9" t="s">
        <v>79</v>
      </c>
      <c r="C33" s="10">
        <v>23269.349000000002</v>
      </c>
      <c r="D33" s="10">
        <v>23269.349000000002</v>
      </c>
      <c r="E33" s="10">
        <v>1939.1124166666668</v>
      </c>
      <c r="F33" s="10">
        <v>0</v>
      </c>
      <c r="G33" s="10">
        <v>0</v>
      </c>
      <c r="H33" s="10">
        <v>67.00827000000001</v>
      </c>
      <c r="I33" s="10">
        <v>0</v>
      </c>
      <c r="J33" s="10">
        <v>11.19656</v>
      </c>
      <c r="K33" s="10">
        <f t="shared" si="0"/>
        <v>1939.1124166666668</v>
      </c>
      <c r="L33" s="10">
        <f t="shared" si="1"/>
        <v>23269.349000000002</v>
      </c>
      <c r="M33" s="10">
        <f t="shared" si="2"/>
        <v>0</v>
      </c>
      <c r="N33" s="10">
        <f t="shared" si="3"/>
        <v>23202.340730000004</v>
      </c>
      <c r="O33" s="10">
        <f t="shared" si="4"/>
        <v>1872.1041466666668</v>
      </c>
      <c r="P33" s="10">
        <f t="shared" si="5"/>
        <v>3.4556155395666637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0.58333333333333337</v>
      </c>
      <c r="F34" s="10">
        <v>0</v>
      </c>
      <c r="G34" s="10">
        <v>0</v>
      </c>
      <c r="H34" s="10">
        <v>6.45</v>
      </c>
      <c r="I34" s="10">
        <v>0</v>
      </c>
      <c r="J34" s="10">
        <v>0</v>
      </c>
      <c r="K34" s="10">
        <f t="shared" si="0"/>
        <v>0.58333333333333337</v>
      </c>
      <c r="L34" s="10">
        <f t="shared" si="1"/>
        <v>7</v>
      </c>
      <c r="M34" s="10">
        <f t="shared" si="2"/>
        <v>0</v>
      </c>
      <c r="N34" s="10">
        <f t="shared" si="3"/>
        <v>0.54999999999999982</v>
      </c>
      <c r="O34" s="10">
        <f t="shared" si="4"/>
        <v>-5.8666666666666671</v>
      </c>
      <c r="P34" s="10">
        <f t="shared" si="5"/>
        <v>1105.7142857142858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</v>
      </c>
      <c r="L35" s="10">
        <f t="shared" si="1"/>
        <v>60</v>
      </c>
      <c r="M35" s="10">
        <f t="shared" si="2"/>
        <v>0</v>
      </c>
      <c r="N35" s="10">
        <f t="shared" si="3"/>
        <v>60</v>
      </c>
      <c r="O35" s="10">
        <f t="shared" si="4"/>
        <v>5</v>
      </c>
      <c r="P35" s="10">
        <f t="shared" si="5"/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 ht="25.5">
      <c r="A38" s="8" t="s">
        <v>303</v>
      </c>
      <c r="B38" s="9" t="s">
        <v>304</v>
      </c>
      <c r="C38" s="10">
        <v>1644</v>
      </c>
      <c r="D38" s="10">
        <v>6725.7190000000001</v>
      </c>
      <c r="E38" s="10">
        <v>1342.212</v>
      </c>
      <c r="F38" s="10">
        <v>224.41991000000002</v>
      </c>
      <c r="G38" s="10">
        <v>0</v>
      </c>
      <c r="H38" s="10">
        <v>431.96199999999999</v>
      </c>
      <c r="I38" s="10">
        <v>40.6</v>
      </c>
      <c r="J38" s="10">
        <v>40.6</v>
      </c>
      <c r="K38" s="10">
        <f t="shared" si="0"/>
        <v>1117.7920899999999</v>
      </c>
      <c r="L38" s="10">
        <f t="shared" si="1"/>
        <v>6501.2990900000004</v>
      </c>
      <c r="M38" s="10">
        <f t="shared" si="2"/>
        <v>16.720153746204026</v>
      </c>
      <c r="N38" s="10">
        <f t="shared" si="3"/>
        <v>6293.7569999999996</v>
      </c>
      <c r="O38" s="10">
        <f t="shared" si="4"/>
        <v>910.25</v>
      </c>
      <c r="P38" s="10">
        <f t="shared" si="5"/>
        <v>32.182844438881489</v>
      </c>
    </row>
    <row r="39" spans="1:16" ht="25.5">
      <c r="A39" s="5" t="s">
        <v>88</v>
      </c>
      <c r="B39" s="6" t="s">
        <v>89</v>
      </c>
      <c r="C39" s="7">
        <v>12114.9</v>
      </c>
      <c r="D39" s="7">
        <v>12114.9</v>
      </c>
      <c r="E39" s="7">
        <v>1009.5749999999998</v>
      </c>
      <c r="F39" s="7">
        <v>0</v>
      </c>
      <c r="G39" s="7">
        <v>0</v>
      </c>
      <c r="H39" s="7">
        <v>120.1833</v>
      </c>
      <c r="I39" s="7">
        <v>0</v>
      </c>
      <c r="J39" s="7">
        <v>0</v>
      </c>
      <c r="K39" s="7">
        <f t="shared" si="0"/>
        <v>1009.5749999999998</v>
      </c>
      <c r="L39" s="7">
        <f t="shared" si="1"/>
        <v>12114.9</v>
      </c>
      <c r="M39" s="7">
        <f t="shared" si="2"/>
        <v>0</v>
      </c>
      <c r="N39" s="7">
        <f t="shared" si="3"/>
        <v>11994.716699999999</v>
      </c>
      <c r="O39" s="7">
        <f t="shared" si="4"/>
        <v>889.39169999999979</v>
      </c>
      <c r="P39" s="7">
        <f t="shared" si="5"/>
        <v>11.904345888121242</v>
      </c>
    </row>
    <row r="40" spans="1:16">
      <c r="A40" s="8" t="s">
        <v>23</v>
      </c>
      <c r="B40" s="9" t="s">
        <v>24</v>
      </c>
      <c r="C40" s="10">
        <v>3998.5</v>
      </c>
      <c r="D40" s="10">
        <v>3998.5</v>
      </c>
      <c r="E40" s="10">
        <v>333.20833333333331</v>
      </c>
      <c r="F40" s="10">
        <v>0</v>
      </c>
      <c r="G40" s="10">
        <v>0</v>
      </c>
      <c r="H40" s="10">
        <v>68.617519999999999</v>
      </c>
      <c r="I40" s="10">
        <v>0</v>
      </c>
      <c r="J40" s="10">
        <v>0</v>
      </c>
      <c r="K40" s="10">
        <f t="shared" si="0"/>
        <v>333.20833333333331</v>
      </c>
      <c r="L40" s="10">
        <f t="shared" si="1"/>
        <v>3998.5</v>
      </c>
      <c r="M40" s="10">
        <f t="shared" si="2"/>
        <v>0</v>
      </c>
      <c r="N40" s="10">
        <f t="shared" si="3"/>
        <v>3929.8824800000002</v>
      </c>
      <c r="O40" s="10">
        <f t="shared" si="4"/>
        <v>264.5908133333333</v>
      </c>
      <c r="P40" s="10">
        <f t="shared" si="5"/>
        <v>20.592978366887586</v>
      </c>
    </row>
    <row r="41" spans="1:16">
      <c r="A41" s="8" t="s">
        <v>25</v>
      </c>
      <c r="B41" s="9" t="s">
        <v>26</v>
      </c>
      <c r="C41" s="10">
        <v>877.5</v>
      </c>
      <c r="D41" s="10">
        <v>877.5</v>
      </c>
      <c r="E41" s="10">
        <v>73.125</v>
      </c>
      <c r="F41" s="10">
        <v>0</v>
      </c>
      <c r="G41" s="10">
        <v>0</v>
      </c>
      <c r="H41" s="10">
        <v>14.361219999999999</v>
      </c>
      <c r="I41" s="10">
        <v>0</v>
      </c>
      <c r="J41" s="10">
        <v>0</v>
      </c>
      <c r="K41" s="10">
        <f t="shared" si="0"/>
        <v>73.125</v>
      </c>
      <c r="L41" s="10">
        <f t="shared" si="1"/>
        <v>877.5</v>
      </c>
      <c r="M41" s="10">
        <f t="shared" si="2"/>
        <v>0</v>
      </c>
      <c r="N41" s="10">
        <f t="shared" si="3"/>
        <v>863.13878</v>
      </c>
      <c r="O41" s="10">
        <f t="shared" si="4"/>
        <v>58.763779999999997</v>
      </c>
      <c r="P41" s="10">
        <f t="shared" si="5"/>
        <v>19.639275213675216</v>
      </c>
    </row>
    <row r="42" spans="1:16">
      <c r="A42" s="8" t="s">
        <v>27</v>
      </c>
      <c r="B42" s="9" t="s">
        <v>28</v>
      </c>
      <c r="C42" s="10">
        <v>2211.4</v>
      </c>
      <c r="D42" s="10">
        <v>2211.4</v>
      </c>
      <c r="E42" s="10">
        <v>184.28333333333336</v>
      </c>
      <c r="F42" s="10">
        <v>0</v>
      </c>
      <c r="G42" s="10">
        <v>0</v>
      </c>
      <c r="H42" s="10">
        <v>18.829000000000001</v>
      </c>
      <c r="I42" s="10">
        <v>0</v>
      </c>
      <c r="J42" s="10">
        <v>0</v>
      </c>
      <c r="K42" s="10">
        <f t="shared" si="0"/>
        <v>184.28333333333336</v>
      </c>
      <c r="L42" s="10">
        <f t="shared" si="1"/>
        <v>2211.4</v>
      </c>
      <c r="M42" s="10">
        <f t="shared" si="2"/>
        <v>0</v>
      </c>
      <c r="N42" s="10">
        <f t="shared" si="3"/>
        <v>2192.5709999999999</v>
      </c>
      <c r="O42" s="10">
        <f t="shared" si="4"/>
        <v>165.45433333333335</v>
      </c>
      <c r="P42" s="10">
        <f t="shared" si="5"/>
        <v>10.217418829700641</v>
      </c>
    </row>
    <row r="43" spans="1:16">
      <c r="A43" s="8" t="s">
        <v>76</v>
      </c>
      <c r="B43" s="9" t="s">
        <v>77</v>
      </c>
      <c r="C43" s="10">
        <v>21.7</v>
      </c>
      <c r="D43" s="10">
        <v>21.7</v>
      </c>
      <c r="E43" s="10">
        <v>1.8083333333333333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1.8083333333333333</v>
      </c>
      <c r="L43" s="10">
        <f t="shared" si="1"/>
        <v>21.7</v>
      </c>
      <c r="M43" s="10">
        <f t="shared" si="2"/>
        <v>0</v>
      </c>
      <c r="N43" s="10">
        <f t="shared" si="3"/>
        <v>21.7</v>
      </c>
      <c r="O43" s="10">
        <f t="shared" si="4"/>
        <v>1.8083333333333333</v>
      </c>
      <c r="P43" s="10">
        <f t="shared" si="5"/>
        <v>0</v>
      </c>
    </row>
    <row r="44" spans="1:16">
      <c r="A44" s="8" t="s">
        <v>78</v>
      </c>
      <c r="B44" s="9" t="s">
        <v>79</v>
      </c>
      <c r="C44" s="10">
        <v>843.9</v>
      </c>
      <c r="D44" s="10">
        <v>843.9</v>
      </c>
      <c r="E44" s="10">
        <v>70.325000000000003</v>
      </c>
      <c r="F44" s="10">
        <v>0</v>
      </c>
      <c r="G44" s="10">
        <v>0</v>
      </c>
      <c r="H44" s="10">
        <v>4.1996800000000007</v>
      </c>
      <c r="I44" s="10">
        <v>0</v>
      </c>
      <c r="J44" s="10">
        <v>0</v>
      </c>
      <c r="K44" s="10">
        <f t="shared" si="0"/>
        <v>70.325000000000003</v>
      </c>
      <c r="L44" s="10">
        <f t="shared" si="1"/>
        <v>843.9</v>
      </c>
      <c r="M44" s="10">
        <f t="shared" si="2"/>
        <v>0</v>
      </c>
      <c r="N44" s="10">
        <f t="shared" si="3"/>
        <v>839.70031999999992</v>
      </c>
      <c r="O44" s="10">
        <f t="shared" si="4"/>
        <v>66.125320000000002</v>
      </c>
      <c r="P44" s="10">
        <f t="shared" si="5"/>
        <v>5.9718165659438327</v>
      </c>
    </row>
    <row r="45" spans="1:16">
      <c r="A45" s="8" t="s">
        <v>29</v>
      </c>
      <c r="B45" s="9" t="s">
        <v>30</v>
      </c>
      <c r="C45" s="10">
        <v>690.6</v>
      </c>
      <c r="D45" s="10">
        <v>690.6</v>
      </c>
      <c r="E45" s="10">
        <v>57.550000000000004</v>
      </c>
      <c r="F45" s="10">
        <v>0</v>
      </c>
      <c r="G45" s="10">
        <v>0</v>
      </c>
      <c r="H45" s="10">
        <v>1.8620300000000001</v>
      </c>
      <c r="I45" s="10">
        <v>0</v>
      </c>
      <c r="J45" s="10">
        <v>0</v>
      </c>
      <c r="K45" s="10">
        <f t="shared" si="0"/>
        <v>57.550000000000004</v>
      </c>
      <c r="L45" s="10">
        <f t="shared" si="1"/>
        <v>690.6</v>
      </c>
      <c r="M45" s="10">
        <f t="shared" si="2"/>
        <v>0</v>
      </c>
      <c r="N45" s="10">
        <f t="shared" si="3"/>
        <v>688.73797000000002</v>
      </c>
      <c r="O45" s="10">
        <f t="shared" si="4"/>
        <v>55.687970000000007</v>
      </c>
      <c r="P45" s="10">
        <f t="shared" si="5"/>
        <v>3.2354995655951346</v>
      </c>
    </row>
    <row r="46" spans="1:16">
      <c r="A46" s="8" t="s">
        <v>31</v>
      </c>
      <c r="B46" s="9" t="s">
        <v>32</v>
      </c>
      <c r="C46" s="10">
        <v>49.5</v>
      </c>
      <c r="D46" s="10">
        <v>49.5</v>
      </c>
      <c r="E46" s="10">
        <v>4.125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4.125</v>
      </c>
      <c r="L46" s="10">
        <f t="shared" si="1"/>
        <v>49.5</v>
      </c>
      <c r="M46" s="10">
        <f t="shared" si="2"/>
        <v>0</v>
      </c>
      <c r="N46" s="10">
        <f t="shared" si="3"/>
        <v>49.5</v>
      </c>
      <c r="O46" s="10">
        <f t="shared" si="4"/>
        <v>4.125</v>
      </c>
      <c r="P46" s="10">
        <f t="shared" si="5"/>
        <v>0</v>
      </c>
    </row>
    <row r="47" spans="1:16">
      <c r="A47" s="8" t="s">
        <v>33</v>
      </c>
      <c r="B47" s="9" t="s">
        <v>34</v>
      </c>
      <c r="C47" s="10">
        <v>1359.6000000000001</v>
      </c>
      <c r="D47" s="10">
        <v>1359.6000000000001</v>
      </c>
      <c r="E47" s="10">
        <v>113.3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113.3</v>
      </c>
      <c r="L47" s="10">
        <f t="shared" si="1"/>
        <v>1359.6000000000001</v>
      </c>
      <c r="M47" s="10">
        <f t="shared" si="2"/>
        <v>0</v>
      </c>
      <c r="N47" s="10">
        <f t="shared" si="3"/>
        <v>1359.6000000000001</v>
      </c>
      <c r="O47" s="10">
        <f t="shared" si="4"/>
        <v>113.3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318.40000000000003</v>
      </c>
      <c r="D48" s="10">
        <v>318.40000000000003</v>
      </c>
      <c r="E48" s="10">
        <v>26.533333333333331</v>
      </c>
      <c r="F48" s="10">
        <v>0</v>
      </c>
      <c r="G48" s="10">
        <v>0</v>
      </c>
      <c r="H48" s="10">
        <v>6.7287499999999998</v>
      </c>
      <c r="I48" s="10">
        <v>0</v>
      </c>
      <c r="J48" s="10">
        <v>0</v>
      </c>
      <c r="K48" s="10">
        <f t="shared" si="0"/>
        <v>26.533333333333331</v>
      </c>
      <c r="L48" s="10">
        <f t="shared" si="1"/>
        <v>318.40000000000003</v>
      </c>
      <c r="M48" s="10">
        <f t="shared" si="2"/>
        <v>0</v>
      </c>
      <c r="N48" s="10">
        <f t="shared" si="3"/>
        <v>311.67125000000004</v>
      </c>
      <c r="O48" s="10">
        <f t="shared" si="4"/>
        <v>19.804583333333333</v>
      </c>
      <c r="P48" s="10">
        <f t="shared" si="5"/>
        <v>25.359610552763822</v>
      </c>
    </row>
    <row r="49" spans="1:16">
      <c r="A49" s="8" t="s">
        <v>37</v>
      </c>
      <c r="B49" s="9" t="s">
        <v>38</v>
      </c>
      <c r="C49" s="10">
        <v>735.4</v>
      </c>
      <c r="D49" s="10">
        <v>735.4</v>
      </c>
      <c r="E49" s="10">
        <v>61.283333333333339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61.283333333333339</v>
      </c>
      <c r="L49" s="10">
        <f t="shared" si="1"/>
        <v>735.4</v>
      </c>
      <c r="M49" s="10">
        <f t="shared" si="2"/>
        <v>0</v>
      </c>
      <c r="N49" s="10">
        <f t="shared" si="3"/>
        <v>735.4</v>
      </c>
      <c r="O49" s="10">
        <f t="shared" si="4"/>
        <v>61.283333333333339</v>
      </c>
      <c r="P49" s="10">
        <f t="shared" si="5"/>
        <v>0</v>
      </c>
    </row>
    <row r="50" spans="1:16">
      <c r="A50" s="8" t="s">
        <v>80</v>
      </c>
      <c r="B50" s="9" t="s">
        <v>81</v>
      </c>
      <c r="C50" s="10">
        <v>67.5</v>
      </c>
      <c r="D50" s="10">
        <v>67.5</v>
      </c>
      <c r="E50" s="10">
        <v>5.625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5.625</v>
      </c>
      <c r="L50" s="10">
        <f t="shared" si="1"/>
        <v>67.5</v>
      </c>
      <c r="M50" s="10">
        <f t="shared" si="2"/>
        <v>0</v>
      </c>
      <c r="N50" s="10">
        <f t="shared" si="3"/>
        <v>67.5</v>
      </c>
      <c r="O50" s="10">
        <f t="shared" si="4"/>
        <v>5.625</v>
      </c>
      <c r="P50" s="10">
        <f t="shared" si="5"/>
        <v>0</v>
      </c>
    </row>
    <row r="51" spans="1:16" ht="25.5">
      <c r="A51" s="8" t="s">
        <v>41</v>
      </c>
      <c r="B51" s="9" t="s">
        <v>42</v>
      </c>
      <c r="C51" s="10">
        <v>25.5</v>
      </c>
      <c r="D51" s="10">
        <v>25.5</v>
      </c>
      <c r="E51" s="10">
        <v>2.125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2.125</v>
      </c>
      <c r="L51" s="10">
        <f t="shared" si="1"/>
        <v>25.5</v>
      </c>
      <c r="M51" s="10">
        <f t="shared" si="2"/>
        <v>0</v>
      </c>
      <c r="N51" s="10">
        <f t="shared" si="3"/>
        <v>25.5</v>
      </c>
      <c r="O51" s="10">
        <f t="shared" si="4"/>
        <v>2.125</v>
      </c>
      <c r="P51" s="10">
        <f t="shared" si="5"/>
        <v>0</v>
      </c>
    </row>
    <row r="52" spans="1:16">
      <c r="A52" s="8" t="s">
        <v>90</v>
      </c>
      <c r="B52" s="9" t="s">
        <v>91</v>
      </c>
      <c r="C52" s="10">
        <v>653.70000000000005</v>
      </c>
      <c r="D52" s="10">
        <v>653.70000000000005</v>
      </c>
      <c r="E52" s="10">
        <v>54.475000000000001</v>
      </c>
      <c r="F52" s="10">
        <v>0</v>
      </c>
      <c r="G52" s="10">
        <v>0</v>
      </c>
      <c r="H52" s="10">
        <v>5.5851000000000006</v>
      </c>
      <c r="I52" s="10">
        <v>0</v>
      </c>
      <c r="J52" s="10">
        <v>0</v>
      </c>
      <c r="K52" s="10">
        <f t="shared" si="0"/>
        <v>54.475000000000001</v>
      </c>
      <c r="L52" s="10">
        <f t="shared" si="1"/>
        <v>653.70000000000005</v>
      </c>
      <c r="M52" s="10">
        <f t="shared" si="2"/>
        <v>0</v>
      </c>
      <c r="N52" s="10">
        <f t="shared" si="3"/>
        <v>648.11490000000003</v>
      </c>
      <c r="O52" s="10">
        <f t="shared" si="4"/>
        <v>48.889899999999997</v>
      </c>
      <c r="P52" s="10">
        <f t="shared" si="5"/>
        <v>10.252592932537862</v>
      </c>
    </row>
    <row r="53" spans="1:16">
      <c r="A53" s="8" t="s">
        <v>84</v>
      </c>
      <c r="B53" s="9" t="s">
        <v>85</v>
      </c>
      <c r="C53" s="10">
        <v>18.5</v>
      </c>
      <c r="D53" s="10">
        <v>18.5</v>
      </c>
      <c r="E53" s="10">
        <v>1.5416666666666667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1.5416666666666667</v>
      </c>
      <c r="L53" s="10">
        <f t="shared" si="1"/>
        <v>18.5</v>
      </c>
      <c r="M53" s="10">
        <f t="shared" si="2"/>
        <v>0</v>
      </c>
      <c r="N53" s="10">
        <f t="shared" si="3"/>
        <v>18.5</v>
      </c>
      <c r="O53" s="10">
        <f t="shared" si="4"/>
        <v>1.5416666666666667</v>
      </c>
      <c r="P53" s="10">
        <f t="shared" si="5"/>
        <v>0</v>
      </c>
    </row>
    <row r="54" spans="1:16">
      <c r="A54" s="8" t="s">
        <v>43</v>
      </c>
      <c r="B54" s="9" t="s">
        <v>44</v>
      </c>
      <c r="C54" s="10">
        <v>19</v>
      </c>
      <c r="D54" s="10">
        <v>19</v>
      </c>
      <c r="E54" s="10">
        <v>1.5833333333333333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1.5833333333333333</v>
      </c>
      <c r="L54" s="10">
        <f t="shared" si="1"/>
        <v>19</v>
      </c>
      <c r="M54" s="10">
        <f t="shared" si="2"/>
        <v>0</v>
      </c>
      <c r="N54" s="10">
        <f t="shared" si="3"/>
        <v>19</v>
      </c>
      <c r="O54" s="10">
        <f t="shared" si="4"/>
        <v>1.5833333333333333</v>
      </c>
      <c r="P54" s="10">
        <f t="shared" si="5"/>
        <v>0</v>
      </c>
    </row>
    <row r="55" spans="1:16" ht="25.5">
      <c r="A55" s="8" t="s">
        <v>303</v>
      </c>
      <c r="B55" s="9" t="s">
        <v>304</v>
      </c>
      <c r="C55" s="10">
        <v>224.20000000000002</v>
      </c>
      <c r="D55" s="10">
        <v>224.20000000000002</v>
      </c>
      <c r="E55" s="10">
        <v>18.683333333333334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18.683333333333334</v>
      </c>
      <c r="L55" s="10">
        <f t="shared" si="1"/>
        <v>224.20000000000002</v>
      </c>
      <c r="M55" s="10">
        <f t="shared" si="2"/>
        <v>0</v>
      </c>
      <c r="N55" s="10">
        <f t="shared" si="3"/>
        <v>224.20000000000002</v>
      </c>
      <c r="O55" s="10">
        <f t="shared" si="4"/>
        <v>18.683333333333334</v>
      </c>
      <c r="P55" s="10">
        <f t="shared" si="5"/>
        <v>0</v>
      </c>
    </row>
    <row r="56" spans="1:16">
      <c r="A56" s="5" t="s">
        <v>92</v>
      </c>
      <c r="B56" s="6" t="s">
        <v>93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26.179560000000002</v>
      </c>
      <c r="I56" s="7">
        <v>0</v>
      </c>
      <c r="J56" s="7">
        <v>0</v>
      </c>
      <c r="K56" s="7">
        <f t="shared" si="0"/>
        <v>0</v>
      </c>
      <c r="L56" s="7">
        <f t="shared" si="1"/>
        <v>0</v>
      </c>
      <c r="M56" s="7">
        <f t="shared" si="2"/>
        <v>0</v>
      </c>
      <c r="N56" s="7">
        <f t="shared" si="3"/>
        <v>-26.179560000000002</v>
      </c>
      <c r="O56" s="7">
        <f t="shared" si="4"/>
        <v>-26.179560000000002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26.179560000000002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-26.179560000000002</v>
      </c>
      <c r="O57" s="10">
        <f t="shared" si="4"/>
        <v>-26.179560000000002</v>
      </c>
      <c r="P57" s="10">
        <f t="shared" si="5"/>
        <v>0</v>
      </c>
    </row>
    <row r="58" spans="1:16">
      <c r="A58" s="5" t="s">
        <v>98</v>
      </c>
      <c r="B58" s="6" t="s">
        <v>99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60.5</v>
      </c>
      <c r="M58" s="7">
        <f t="shared" si="2"/>
        <v>0</v>
      </c>
      <c r="N58" s="7">
        <f t="shared" si="3"/>
        <v>60.5</v>
      </c>
      <c r="O58" s="7">
        <f t="shared" si="4"/>
        <v>0</v>
      </c>
      <c r="P58" s="7">
        <f t="shared" si="5"/>
        <v>0</v>
      </c>
    </row>
    <row r="59" spans="1:16" ht="25.5">
      <c r="A59" s="8" t="s">
        <v>303</v>
      </c>
      <c r="B59" s="9" t="s">
        <v>304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60.5</v>
      </c>
      <c r="M59" s="10">
        <f t="shared" si="2"/>
        <v>0</v>
      </c>
      <c r="N59" s="10">
        <f t="shared" si="3"/>
        <v>60.5</v>
      </c>
      <c r="O59" s="10">
        <f t="shared" si="4"/>
        <v>0</v>
      </c>
      <c r="P59" s="10">
        <f t="shared" si="5"/>
        <v>0</v>
      </c>
    </row>
    <row r="60" spans="1:16">
      <c r="A60" s="5" t="s">
        <v>313</v>
      </c>
      <c r="B60" s="6" t="s">
        <v>314</v>
      </c>
      <c r="C60" s="7">
        <v>1200</v>
      </c>
      <c r="D60" s="7">
        <v>1249.4100000000001</v>
      </c>
      <c r="E60" s="7">
        <v>190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190</v>
      </c>
      <c r="L60" s="7">
        <f t="shared" si="1"/>
        <v>1249.4100000000001</v>
      </c>
      <c r="M60" s="7">
        <f t="shared" si="2"/>
        <v>0</v>
      </c>
      <c r="N60" s="7">
        <f t="shared" si="3"/>
        <v>1249.4100000000001</v>
      </c>
      <c r="O60" s="7">
        <f t="shared" si="4"/>
        <v>190</v>
      </c>
      <c r="P60" s="7">
        <f t="shared" si="5"/>
        <v>0</v>
      </c>
    </row>
    <row r="61" spans="1:16">
      <c r="A61" s="8" t="s">
        <v>305</v>
      </c>
      <c r="B61" s="9" t="s">
        <v>306</v>
      </c>
      <c r="C61" s="10">
        <v>1200</v>
      </c>
      <c r="D61" s="10">
        <v>1200</v>
      </c>
      <c r="E61" s="10">
        <v>190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190</v>
      </c>
      <c r="L61" s="10">
        <f t="shared" si="1"/>
        <v>1200</v>
      </c>
      <c r="M61" s="10">
        <f t="shared" si="2"/>
        <v>0</v>
      </c>
      <c r="N61" s="10">
        <f t="shared" si="3"/>
        <v>1200</v>
      </c>
      <c r="O61" s="10">
        <f t="shared" si="4"/>
        <v>190</v>
      </c>
      <c r="P61" s="10">
        <f t="shared" si="5"/>
        <v>0</v>
      </c>
    </row>
    <row r="62" spans="1:16">
      <c r="A62" s="8" t="s">
        <v>315</v>
      </c>
      <c r="B62" s="9" t="s">
        <v>316</v>
      </c>
      <c r="C62" s="10">
        <v>0</v>
      </c>
      <c r="D62" s="10">
        <v>49.410000000000004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49.410000000000004</v>
      </c>
      <c r="M62" s="10">
        <f t="shared" si="2"/>
        <v>0</v>
      </c>
      <c r="N62" s="10">
        <f t="shared" si="3"/>
        <v>49.410000000000004</v>
      </c>
      <c r="O62" s="10">
        <f t="shared" si="4"/>
        <v>0</v>
      </c>
      <c r="P62" s="10">
        <f t="shared" si="5"/>
        <v>0</v>
      </c>
    </row>
    <row r="63" spans="1:16">
      <c r="A63" s="5" t="s">
        <v>317</v>
      </c>
      <c r="B63" s="6" t="s">
        <v>318</v>
      </c>
      <c r="C63" s="7">
        <v>0</v>
      </c>
      <c r="D63" s="7">
        <v>205.18086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205.18086</v>
      </c>
      <c r="M63" s="7">
        <f t="shared" si="2"/>
        <v>0</v>
      </c>
      <c r="N63" s="7">
        <f t="shared" si="3"/>
        <v>205.18086</v>
      </c>
      <c r="O63" s="7">
        <f t="shared" si="4"/>
        <v>0</v>
      </c>
      <c r="P63" s="7">
        <f t="shared" si="5"/>
        <v>0</v>
      </c>
    </row>
    <row r="64" spans="1:16" ht="25.5">
      <c r="A64" s="8" t="s">
        <v>55</v>
      </c>
      <c r="B64" s="9" t="s">
        <v>56</v>
      </c>
      <c r="C64" s="10">
        <v>0</v>
      </c>
      <c r="D64" s="10">
        <v>205.18086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205.18086</v>
      </c>
      <c r="M64" s="10">
        <f t="shared" si="2"/>
        <v>0</v>
      </c>
      <c r="N64" s="10">
        <f t="shared" si="3"/>
        <v>205.18086</v>
      </c>
      <c r="O64" s="10">
        <f t="shared" si="4"/>
        <v>0</v>
      </c>
      <c r="P64" s="10">
        <f t="shared" si="5"/>
        <v>0</v>
      </c>
    </row>
    <row r="65" spans="1:16">
      <c r="A65" s="5" t="s">
        <v>102</v>
      </c>
      <c r="B65" s="6" t="s">
        <v>103</v>
      </c>
      <c r="C65" s="7">
        <v>0</v>
      </c>
      <c r="D65" s="7">
        <v>32876.718000000001</v>
      </c>
      <c r="E65" s="7">
        <v>2816.6109999999999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2816.6109999999999</v>
      </c>
      <c r="L65" s="7">
        <f t="shared" si="1"/>
        <v>32876.718000000001</v>
      </c>
      <c r="M65" s="7">
        <f t="shared" si="2"/>
        <v>0</v>
      </c>
      <c r="N65" s="7">
        <f t="shared" si="3"/>
        <v>32876.718000000001</v>
      </c>
      <c r="O65" s="7">
        <f t="shared" si="4"/>
        <v>2816.6109999999999</v>
      </c>
      <c r="P65" s="7">
        <f t="shared" si="5"/>
        <v>0</v>
      </c>
    </row>
    <row r="66" spans="1:16">
      <c r="A66" s="5" t="s">
        <v>119</v>
      </c>
      <c r="B66" s="6" t="s">
        <v>120</v>
      </c>
      <c r="C66" s="7">
        <v>0</v>
      </c>
      <c r="D66" s="7">
        <v>17386.87</v>
      </c>
      <c r="E66" s="7">
        <v>788.26300000000003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788.26300000000003</v>
      </c>
      <c r="L66" s="7">
        <f t="shared" si="1"/>
        <v>17386.87</v>
      </c>
      <c r="M66" s="7">
        <f t="shared" si="2"/>
        <v>0</v>
      </c>
      <c r="N66" s="7">
        <f t="shared" si="3"/>
        <v>17386.87</v>
      </c>
      <c r="O66" s="7">
        <f t="shared" si="4"/>
        <v>788.26300000000003</v>
      </c>
      <c r="P66" s="7">
        <f t="shared" si="5"/>
        <v>0</v>
      </c>
    </row>
    <row r="67" spans="1:16" ht="25.5">
      <c r="A67" s="8" t="s">
        <v>309</v>
      </c>
      <c r="B67" s="9" t="s">
        <v>310</v>
      </c>
      <c r="C67" s="10">
        <v>0</v>
      </c>
      <c r="D67" s="10">
        <v>17386.87</v>
      </c>
      <c r="E67" s="10">
        <v>788.26300000000003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788.26300000000003</v>
      </c>
      <c r="L67" s="10">
        <f t="shared" si="1"/>
        <v>17386.87</v>
      </c>
      <c r="M67" s="10">
        <f t="shared" si="2"/>
        <v>0</v>
      </c>
      <c r="N67" s="10">
        <f t="shared" si="3"/>
        <v>17386.87</v>
      </c>
      <c r="O67" s="10">
        <f t="shared" si="4"/>
        <v>788.26300000000003</v>
      </c>
      <c r="P67" s="10">
        <f t="shared" si="5"/>
        <v>0</v>
      </c>
    </row>
    <row r="68" spans="1:16">
      <c r="A68" s="5" t="s">
        <v>123</v>
      </c>
      <c r="B68" s="6" t="s">
        <v>124</v>
      </c>
      <c r="C68" s="7">
        <v>0</v>
      </c>
      <c r="D68" s="7">
        <v>15489.848</v>
      </c>
      <c r="E68" s="7">
        <v>2028.348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2028.348</v>
      </c>
      <c r="L68" s="7">
        <f t="shared" si="1"/>
        <v>15489.848</v>
      </c>
      <c r="M68" s="7">
        <f t="shared" si="2"/>
        <v>0</v>
      </c>
      <c r="N68" s="7">
        <f t="shared" si="3"/>
        <v>15489.848</v>
      </c>
      <c r="O68" s="7">
        <f t="shared" si="4"/>
        <v>2028.348</v>
      </c>
      <c r="P68" s="7">
        <f t="shared" si="5"/>
        <v>0</v>
      </c>
    </row>
    <row r="69" spans="1:16" ht="25.5">
      <c r="A69" s="8" t="s">
        <v>319</v>
      </c>
      <c r="B69" s="9" t="s">
        <v>320</v>
      </c>
      <c r="C69" s="10">
        <v>0</v>
      </c>
      <c r="D69" s="10">
        <v>15489.848</v>
      </c>
      <c r="E69" s="10">
        <v>2028.348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2028.348</v>
      </c>
      <c r="L69" s="10">
        <f t="shared" si="1"/>
        <v>15489.848</v>
      </c>
      <c r="M69" s="10">
        <f t="shared" si="2"/>
        <v>0</v>
      </c>
      <c r="N69" s="10">
        <f t="shared" si="3"/>
        <v>15489.848</v>
      </c>
      <c r="O69" s="10">
        <f t="shared" si="4"/>
        <v>2028.348</v>
      </c>
      <c r="P69" s="10">
        <f t="shared" si="5"/>
        <v>0</v>
      </c>
    </row>
    <row r="70" spans="1:16" ht="25.5">
      <c r="A70" s="5" t="s">
        <v>127</v>
      </c>
      <c r="B70" s="6" t="s">
        <v>128</v>
      </c>
      <c r="C70" s="7">
        <v>28.8</v>
      </c>
      <c r="D70" s="7">
        <v>9206.6370000000006</v>
      </c>
      <c r="E70" s="7">
        <v>2.4000000000000004</v>
      </c>
      <c r="F70" s="7">
        <v>0</v>
      </c>
      <c r="G70" s="7">
        <v>0</v>
      </c>
      <c r="H70" s="7">
        <v>0</v>
      </c>
      <c r="I70" s="7">
        <v>7.1999999999999994E-4</v>
      </c>
      <c r="J70" s="7">
        <v>0</v>
      </c>
      <c r="K70" s="7">
        <f t="shared" ref="K70:K133" si="6">E70-F70</f>
        <v>2.4000000000000004</v>
      </c>
      <c r="L70" s="7">
        <f t="shared" ref="L70:L133" si="7">D70-F70</f>
        <v>9206.6370000000006</v>
      </c>
      <c r="M70" s="7">
        <f t="shared" ref="M70:M133" si="8">IF(E70=0,0,(F70/E70)*100)</f>
        <v>0</v>
      </c>
      <c r="N70" s="7">
        <f t="shared" ref="N70:N133" si="9">D70-H70</f>
        <v>9206.6370000000006</v>
      </c>
      <c r="O70" s="7">
        <f t="shared" ref="O70:O133" si="10">E70-H70</f>
        <v>2.4000000000000004</v>
      </c>
      <c r="P70" s="7">
        <f t="shared" ref="P70:P133" si="11">IF(E70=0,0,(H70/E70)*100)</f>
        <v>0</v>
      </c>
    </row>
    <row r="71" spans="1:16" ht="51">
      <c r="A71" s="5" t="s">
        <v>139</v>
      </c>
      <c r="B71" s="6" t="s">
        <v>140</v>
      </c>
      <c r="C71" s="7">
        <v>28.8</v>
      </c>
      <c r="D71" s="7">
        <v>28.8</v>
      </c>
      <c r="E71" s="7">
        <v>2.4000000000000004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2.4000000000000004</v>
      </c>
      <c r="L71" s="7">
        <f t="shared" si="7"/>
        <v>28.8</v>
      </c>
      <c r="M71" s="7">
        <f t="shared" si="8"/>
        <v>0</v>
      </c>
      <c r="N71" s="7">
        <f t="shared" si="9"/>
        <v>28.8</v>
      </c>
      <c r="O71" s="7">
        <f t="shared" si="10"/>
        <v>2.4000000000000004</v>
      </c>
      <c r="P71" s="7">
        <f t="shared" si="11"/>
        <v>0</v>
      </c>
    </row>
    <row r="72" spans="1:16">
      <c r="A72" s="8" t="s">
        <v>27</v>
      </c>
      <c r="B72" s="9" t="s">
        <v>28</v>
      </c>
      <c r="C72" s="10">
        <v>15</v>
      </c>
      <c r="D72" s="10">
        <v>15</v>
      </c>
      <c r="E72" s="10">
        <v>1.25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1.25</v>
      </c>
      <c r="L72" s="10">
        <f t="shared" si="7"/>
        <v>15</v>
      </c>
      <c r="M72" s="10">
        <f t="shared" si="8"/>
        <v>0</v>
      </c>
      <c r="N72" s="10">
        <f t="shared" si="9"/>
        <v>15</v>
      </c>
      <c r="O72" s="10">
        <f t="shared" si="10"/>
        <v>1.25</v>
      </c>
      <c r="P72" s="10">
        <f t="shared" si="11"/>
        <v>0</v>
      </c>
    </row>
    <row r="73" spans="1:16">
      <c r="A73" s="8" t="s">
        <v>78</v>
      </c>
      <c r="B73" s="9" t="s">
        <v>79</v>
      </c>
      <c r="C73" s="10">
        <v>13.8</v>
      </c>
      <c r="D73" s="10">
        <v>13.8</v>
      </c>
      <c r="E73" s="10">
        <v>1.1500000000000001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1.1500000000000001</v>
      </c>
      <c r="L73" s="10">
        <f t="shared" si="7"/>
        <v>13.8</v>
      </c>
      <c r="M73" s="10">
        <f t="shared" si="8"/>
        <v>0</v>
      </c>
      <c r="N73" s="10">
        <f t="shared" si="9"/>
        <v>13.8</v>
      </c>
      <c r="O73" s="10">
        <f t="shared" si="10"/>
        <v>1.1500000000000001</v>
      </c>
      <c r="P73" s="10">
        <f t="shared" si="11"/>
        <v>0</v>
      </c>
    </row>
    <row r="74" spans="1:16" ht="25.5">
      <c r="A74" s="5" t="s">
        <v>141</v>
      </c>
      <c r="B74" s="6" t="s">
        <v>142</v>
      </c>
      <c r="C74" s="7">
        <v>0</v>
      </c>
      <c r="D74" s="7">
        <v>22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22</v>
      </c>
      <c r="M74" s="7">
        <f t="shared" si="8"/>
        <v>0</v>
      </c>
      <c r="N74" s="7">
        <f t="shared" si="9"/>
        <v>22</v>
      </c>
      <c r="O74" s="7">
        <f t="shared" si="10"/>
        <v>0</v>
      </c>
      <c r="P74" s="7">
        <f t="shared" si="11"/>
        <v>0</v>
      </c>
    </row>
    <row r="75" spans="1:16" ht="25.5">
      <c r="A75" s="8" t="s">
        <v>303</v>
      </c>
      <c r="B75" s="9" t="s">
        <v>304</v>
      </c>
      <c r="C75" s="10">
        <v>0</v>
      </c>
      <c r="D75" s="10">
        <v>22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22</v>
      </c>
      <c r="M75" s="10">
        <f t="shared" si="8"/>
        <v>0</v>
      </c>
      <c r="N75" s="10">
        <f t="shared" si="9"/>
        <v>22</v>
      </c>
      <c r="O75" s="10">
        <f t="shared" si="10"/>
        <v>0</v>
      </c>
      <c r="P75" s="10">
        <f t="shared" si="11"/>
        <v>0</v>
      </c>
    </row>
    <row r="76" spans="1:16" ht="63.75">
      <c r="A76" s="5" t="s">
        <v>321</v>
      </c>
      <c r="B76" s="6" t="s">
        <v>322</v>
      </c>
      <c r="C76" s="7">
        <v>0</v>
      </c>
      <c r="D76" s="7">
        <v>6355.8370000000004</v>
      </c>
      <c r="E76" s="7">
        <v>0</v>
      </c>
      <c r="F76" s="7">
        <v>0</v>
      </c>
      <c r="G76" s="7">
        <v>0</v>
      </c>
      <c r="H76" s="7">
        <v>0</v>
      </c>
      <c r="I76" s="7">
        <v>7.1999999999999994E-4</v>
      </c>
      <c r="J76" s="7">
        <v>0</v>
      </c>
      <c r="K76" s="7">
        <f t="shared" si="6"/>
        <v>0</v>
      </c>
      <c r="L76" s="7">
        <f t="shared" si="7"/>
        <v>6355.8370000000004</v>
      </c>
      <c r="M76" s="7">
        <f t="shared" si="8"/>
        <v>0</v>
      </c>
      <c r="N76" s="7">
        <f t="shared" si="9"/>
        <v>6355.8370000000004</v>
      </c>
      <c r="O76" s="7">
        <f t="shared" si="10"/>
        <v>0</v>
      </c>
      <c r="P76" s="7">
        <f t="shared" si="11"/>
        <v>0</v>
      </c>
    </row>
    <row r="77" spans="1:16">
      <c r="A77" s="8" t="s">
        <v>323</v>
      </c>
      <c r="B77" s="9" t="s">
        <v>324</v>
      </c>
      <c r="C77" s="10">
        <v>0</v>
      </c>
      <c r="D77" s="10">
        <v>6355.8370000000004</v>
      </c>
      <c r="E77" s="10">
        <v>0</v>
      </c>
      <c r="F77" s="10">
        <v>0</v>
      </c>
      <c r="G77" s="10">
        <v>0</v>
      </c>
      <c r="H77" s="10">
        <v>0</v>
      </c>
      <c r="I77" s="10">
        <v>7.1999999999999994E-4</v>
      </c>
      <c r="J77" s="10">
        <v>0</v>
      </c>
      <c r="K77" s="10">
        <f t="shared" si="6"/>
        <v>0</v>
      </c>
      <c r="L77" s="10">
        <f t="shared" si="7"/>
        <v>6355.8370000000004</v>
      </c>
      <c r="M77" s="10">
        <f t="shared" si="8"/>
        <v>0</v>
      </c>
      <c r="N77" s="10">
        <f t="shared" si="9"/>
        <v>6355.8370000000004</v>
      </c>
      <c r="O77" s="10">
        <f t="shared" si="10"/>
        <v>0</v>
      </c>
      <c r="P77" s="10">
        <f t="shared" si="11"/>
        <v>0</v>
      </c>
    </row>
    <row r="78" spans="1:16" ht="25.5">
      <c r="A78" s="5" t="s">
        <v>151</v>
      </c>
      <c r="B78" s="6" t="s">
        <v>152</v>
      </c>
      <c r="C78" s="7">
        <v>0</v>
      </c>
      <c r="D78" s="7">
        <v>2800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2800</v>
      </c>
      <c r="M78" s="7">
        <f t="shared" si="8"/>
        <v>0</v>
      </c>
      <c r="N78" s="7">
        <f t="shared" si="9"/>
        <v>2800</v>
      </c>
      <c r="O78" s="7">
        <f t="shared" si="10"/>
        <v>0</v>
      </c>
      <c r="P78" s="7">
        <f t="shared" si="11"/>
        <v>0</v>
      </c>
    </row>
    <row r="79" spans="1:16" ht="25.5">
      <c r="A79" s="8" t="s">
        <v>303</v>
      </c>
      <c r="B79" s="9" t="s">
        <v>304</v>
      </c>
      <c r="C79" s="10">
        <v>0</v>
      </c>
      <c r="D79" s="10">
        <v>2800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2800</v>
      </c>
      <c r="M79" s="10">
        <f t="shared" si="8"/>
        <v>0</v>
      </c>
      <c r="N79" s="10">
        <f t="shared" si="9"/>
        <v>2800</v>
      </c>
      <c r="O79" s="10">
        <f t="shared" si="10"/>
        <v>0</v>
      </c>
      <c r="P79" s="10">
        <f t="shared" si="11"/>
        <v>0</v>
      </c>
    </row>
    <row r="80" spans="1:16">
      <c r="A80" s="5" t="s">
        <v>154</v>
      </c>
      <c r="B80" s="6" t="s">
        <v>155</v>
      </c>
      <c r="C80" s="7">
        <v>6164.3999999999987</v>
      </c>
      <c r="D80" s="7">
        <v>6418.3999999999987</v>
      </c>
      <c r="E80" s="7">
        <v>500.78333333333336</v>
      </c>
      <c r="F80" s="7">
        <v>0</v>
      </c>
      <c r="G80" s="7">
        <v>0</v>
      </c>
      <c r="H80" s="7">
        <v>35.48413</v>
      </c>
      <c r="I80" s="7">
        <v>0</v>
      </c>
      <c r="J80" s="7">
        <v>26.226700000000001</v>
      </c>
      <c r="K80" s="7">
        <f t="shared" si="6"/>
        <v>500.78333333333336</v>
      </c>
      <c r="L80" s="7">
        <f t="shared" si="7"/>
        <v>6418.3999999999987</v>
      </c>
      <c r="M80" s="7">
        <f t="shared" si="8"/>
        <v>0</v>
      </c>
      <c r="N80" s="7">
        <f t="shared" si="9"/>
        <v>6382.9158699999989</v>
      </c>
      <c r="O80" s="7">
        <f t="shared" si="10"/>
        <v>465.29920333333337</v>
      </c>
      <c r="P80" s="7">
        <f t="shared" si="11"/>
        <v>7.0857250307851034</v>
      </c>
    </row>
    <row r="81" spans="1:16">
      <c r="A81" s="5" t="s">
        <v>157</v>
      </c>
      <c r="B81" s="6" t="s">
        <v>158</v>
      </c>
      <c r="C81" s="7">
        <v>5649.3999999999987</v>
      </c>
      <c r="D81" s="7">
        <v>5649.3999999999987</v>
      </c>
      <c r="E81" s="7">
        <v>470.78333333333342</v>
      </c>
      <c r="F81" s="7">
        <v>0</v>
      </c>
      <c r="G81" s="7">
        <v>0</v>
      </c>
      <c r="H81" s="7">
        <v>6.3400299999999996</v>
      </c>
      <c r="I81" s="7">
        <v>0</v>
      </c>
      <c r="J81" s="7">
        <v>16.177820000000001</v>
      </c>
      <c r="K81" s="7">
        <f t="shared" si="6"/>
        <v>470.78333333333342</v>
      </c>
      <c r="L81" s="7">
        <f t="shared" si="7"/>
        <v>5649.3999999999987</v>
      </c>
      <c r="M81" s="7">
        <f t="shared" si="8"/>
        <v>0</v>
      </c>
      <c r="N81" s="7">
        <f t="shared" si="9"/>
        <v>5643.0599699999984</v>
      </c>
      <c r="O81" s="7">
        <f t="shared" si="10"/>
        <v>464.4433033333334</v>
      </c>
      <c r="P81" s="7">
        <f t="shared" si="11"/>
        <v>1.3466980564307711</v>
      </c>
    </row>
    <row r="82" spans="1:16">
      <c r="A82" s="8" t="s">
        <v>23</v>
      </c>
      <c r="B82" s="9" t="s">
        <v>24</v>
      </c>
      <c r="C82" s="10">
        <v>4253.8999999999996</v>
      </c>
      <c r="D82" s="10">
        <v>4253.8999999999996</v>
      </c>
      <c r="E82" s="10">
        <v>354.49166666666667</v>
      </c>
      <c r="F82" s="10">
        <v>0</v>
      </c>
      <c r="G82" s="10">
        <v>0</v>
      </c>
      <c r="H82" s="10">
        <v>0</v>
      </c>
      <c r="I82" s="10">
        <v>0</v>
      </c>
      <c r="J82" s="10">
        <v>13.997299999999999</v>
      </c>
      <c r="K82" s="10">
        <f t="shared" si="6"/>
        <v>354.49166666666667</v>
      </c>
      <c r="L82" s="10">
        <f t="shared" si="7"/>
        <v>4253.8999999999996</v>
      </c>
      <c r="M82" s="10">
        <f t="shared" si="8"/>
        <v>0</v>
      </c>
      <c r="N82" s="10">
        <f t="shared" si="9"/>
        <v>4253.8999999999996</v>
      </c>
      <c r="O82" s="10">
        <f t="shared" si="10"/>
        <v>354.49166666666667</v>
      </c>
      <c r="P82" s="10">
        <f t="shared" si="11"/>
        <v>0</v>
      </c>
    </row>
    <row r="83" spans="1:16">
      <c r="A83" s="8" t="s">
        <v>25</v>
      </c>
      <c r="B83" s="9" t="s">
        <v>26</v>
      </c>
      <c r="C83" s="10">
        <v>893.2</v>
      </c>
      <c r="D83" s="10">
        <v>893.2</v>
      </c>
      <c r="E83" s="10">
        <v>74.433333333333337</v>
      </c>
      <c r="F83" s="10">
        <v>0</v>
      </c>
      <c r="G83" s="10">
        <v>0</v>
      </c>
      <c r="H83" s="10">
        <v>0</v>
      </c>
      <c r="I83" s="10">
        <v>0</v>
      </c>
      <c r="J83" s="10">
        <v>2.18052</v>
      </c>
      <c r="K83" s="10">
        <f t="shared" si="6"/>
        <v>74.433333333333337</v>
      </c>
      <c r="L83" s="10">
        <f t="shared" si="7"/>
        <v>893.2</v>
      </c>
      <c r="M83" s="10">
        <f t="shared" si="8"/>
        <v>0</v>
      </c>
      <c r="N83" s="10">
        <f t="shared" si="9"/>
        <v>893.2</v>
      </c>
      <c r="O83" s="10">
        <f t="shared" si="10"/>
        <v>74.433333333333337</v>
      </c>
      <c r="P83" s="10">
        <f t="shared" si="11"/>
        <v>0</v>
      </c>
    </row>
    <row r="84" spans="1:16">
      <c r="A84" s="8" t="s">
        <v>27</v>
      </c>
      <c r="B84" s="9" t="s">
        <v>28</v>
      </c>
      <c r="C84" s="10">
        <v>63.1</v>
      </c>
      <c r="D84" s="10">
        <v>63.1</v>
      </c>
      <c r="E84" s="10">
        <v>5.2583333333333329</v>
      </c>
      <c r="F84" s="10">
        <v>0</v>
      </c>
      <c r="G84" s="10">
        <v>0</v>
      </c>
      <c r="H84" s="10">
        <v>4.1989999999999998</v>
      </c>
      <c r="I84" s="10">
        <v>0</v>
      </c>
      <c r="J84" s="10">
        <v>0</v>
      </c>
      <c r="K84" s="10">
        <f t="shared" si="6"/>
        <v>5.2583333333333329</v>
      </c>
      <c r="L84" s="10">
        <f t="shared" si="7"/>
        <v>63.1</v>
      </c>
      <c r="M84" s="10">
        <f t="shared" si="8"/>
        <v>0</v>
      </c>
      <c r="N84" s="10">
        <f t="shared" si="9"/>
        <v>58.901000000000003</v>
      </c>
      <c r="O84" s="10">
        <f t="shared" si="10"/>
        <v>1.059333333333333</v>
      </c>
      <c r="P84" s="10">
        <f t="shared" si="11"/>
        <v>79.854199683042793</v>
      </c>
    </row>
    <row r="85" spans="1:16">
      <c r="A85" s="8" t="s">
        <v>29</v>
      </c>
      <c r="B85" s="9" t="s">
        <v>30</v>
      </c>
      <c r="C85" s="10">
        <v>99.100000000000009</v>
      </c>
      <c r="D85" s="10">
        <v>99.100000000000009</v>
      </c>
      <c r="E85" s="10">
        <v>8.2583333333333346</v>
      </c>
      <c r="F85" s="10">
        <v>0</v>
      </c>
      <c r="G85" s="10">
        <v>0</v>
      </c>
      <c r="H85" s="10">
        <v>1.7</v>
      </c>
      <c r="I85" s="10">
        <v>0</v>
      </c>
      <c r="J85" s="10">
        <v>0</v>
      </c>
      <c r="K85" s="10">
        <f t="shared" si="6"/>
        <v>8.2583333333333346</v>
      </c>
      <c r="L85" s="10">
        <f t="shared" si="7"/>
        <v>99.100000000000009</v>
      </c>
      <c r="M85" s="10">
        <f t="shared" si="8"/>
        <v>0</v>
      </c>
      <c r="N85" s="10">
        <f t="shared" si="9"/>
        <v>97.4</v>
      </c>
      <c r="O85" s="10">
        <f t="shared" si="10"/>
        <v>6.5583333333333345</v>
      </c>
      <c r="P85" s="10">
        <f t="shared" si="11"/>
        <v>20.585267406659934</v>
      </c>
    </row>
    <row r="86" spans="1:16">
      <c r="A86" s="8" t="s">
        <v>33</v>
      </c>
      <c r="B86" s="9" t="s">
        <v>34</v>
      </c>
      <c r="C86" s="10">
        <v>89.9</v>
      </c>
      <c r="D86" s="10">
        <v>89.9</v>
      </c>
      <c r="E86" s="10">
        <v>7.4916666666666671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7.4916666666666671</v>
      </c>
      <c r="L86" s="10">
        <f t="shared" si="7"/>
        <v>89.9</v>
      </c>
      <c r="M86" s="10">
        <f t="shared" si="8"/>
        <v>0</v>
      </c>
      <c r="N86" s="10">
        <f t="shared" si="9"/>
        <v>89.9</v>
      </c>
      <c r="O86" s="10">
        <f t="shared" si="10"/>
        <v>7.4916666666666671</v>
      </c>
      <c r="P86" s="10">
        <f t="shared" si="11"/>
        <v>0</v>
      </c>
    </row>
    <row r="87" spans="1:16">
      <c r="A87" s="8" t="s">
        <v>35</v>
      </c>
      <c r="B87" s="9" t="s">
        <v>36</v>
      </c>
      <c r="C87" s="10">
        <v>5.7</v>
      </c>
      <c r="D87" s="10">
        <v>5.7</v>
      </c>
      <c r="E87" s="10">
        <v>0.47500000000000003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0.47500000000000003</v>
      </c>
      <c r="L87" s="10">
        <f t="shared" si="7"/>
        <v>5.7</v>
      </c>
      <c r="M87" s="10">
        <f t="shared" si="8"/>
        <v>0</v>
      </c>
      <c r="N87" s="10">
        <f t="shared" si="9"/>
        <v>5.7</v>
      </c>
      <c r="O87" s="10">
        <f t="shared" si="10"/>
        <v>0.47500000000000003</v>
      </c>
      <c r="P87" s="10">
        <f t="shared" si="11"/>
        <v>0</v>
      </c>
    </row>
    <row r="88" spans="1:16">
      <c r="A88" s="8" t="s">
        <v>37</v>
      </c>
      <c r="B88" s="9" t="s">
        <v>38</v>
      </c>
      <c r="C88" s="10">
        <v>46.9</v>
      </c>
      <c r="D88" s="10">
        <v>46.9</v>
      </c>
      <c r="E88" s="10">
        <v>3.9083333333333337</v>
      </c>
      <c r="F88" s="10">
        <v>0</v>
      </c>
      <c r="G88" s="10">
        <v>0</v>
      </c>
      <c r="H88" s="10">
        <v>0.44102999999999998</v>
      </c>
      <c r="I88" s="10">
        <v>0</v>
      </c>
      <c r="J88" s="10">
        <v>0</v>
      </c>
      <c r="K88" s="10">
        <f t="shared" si="6"/>
        <v>3.9083333333333337</v>
      </c>
      <c r="L88" s="10">
        <f t="shared" si="7"/>
        <v>46.9</v>
      </c>
      <c r="M88" s="10">
        <f t="shared" si="8"/>
        <v>0</v>
      </c>
      <c r="N88" s="10">
        <f t="shared" si="9"/>
        <v>46.458970000000001</v>
      </c>
      <c r="O88" s="10">
        <f t="shared" si="10"/>
        <v>3.4673033333333336</v>
      </c>
      <c r="P88" s="10">
        <f t="shared" si="11"/>
        <v>11.284349680170575</v>
      </c>
    </row>
    <row r="89" spans="1:16">
      <c r="A89" s="8" t="s">
        <v>39</v>
      </c>
      <c r="B89" s="9" t="s">
        <v>40</v>
      </c>
      <c r="C89" s="10">
        <v>21.400000000000002</v>
      </c>
      <c r="D89" s="10">
        <v>21.400000000000002</v>
      </c>
      <c r="E89" s="10">
        <v>1.7833333333333332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1.7833333333333332</v>
      </c>
      <c r="L89" s="10">
        <f t="shared" si="7"/>
        <v>21.400000000000002</v>
      </c>
      <c r="M89" s="10">
        <f t="shared" si="8"/>
        <v>0</v>
      </c>
      <c r="N89" s="10">
        <f t="shared" si="9"/>
        <v>21.400000000000002</v>
      </c>
      <c r="O89" s="10">
        <f t="shared" si="10"/>
        <v>1.7833333333333332</v>
      </c>
      <c r="P89" s="10">
        <f t="shared" si="11"/>
        <v>0</v>
      </c>
    </row>
    <row r="90" spans="1:16" ht="25.5">
      <c r="A90" s="8" t="s">
        <v>303</v>
      </c>
      <c r="B90" s="9" t="s">
        <v>304</v>
      </c>
      <c r="C90" s="10">
        <v>176.20000000000002</v>
      </c>
      <c r="D90" s="10">
        <v>176.20000000000002</v>
      </c>
      <c r="E90" s="10">
        <v>14.683333333333334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14.683333333333334</v>
      </c>
      <c r="L90" s="10">
        <f t="shared" si="7"/>
        <v>176.20000000000002</v>
      </c>
      <c r="M90" s="10">
        <f t="shared" si="8"/>
        <v>0</v>
      </c>
      <c r="N90" s="10">
        <f t="shared" si="9"/>
        <v>176.20000000000002</v>
      </c>
      <c r="O90" s="10">
        <f t="shared" si="10"/>
        <v>14.683333333333334</v>
      </c>
      <c r="P90" s="10">
        <f t="shared" si="11"/>
        <v>0</v>
      </c>
    </row>
    <row r="91" spans="1:16">
      <c r="A91" s="5" t="s">
        <v>159</v>
      </c>
      <c r="B91" s="6" t="s">
        <v>160</v>
      </c>
      <c r="C91" s="7">
        <v>60</v>
      </c>
      <c r="D91" s="7">
        <v>60</v>
      </c>
      <c r="E91" s="7">
        <v>5</v>
      </c>
      <c r="F91" s="7">
        <v>0</v>
      </c>
      <c r="G91" s="7">
        <v>0</v>
      </c>
      <c r="H91" s="7">
        <v>29.144100000000002</v>
      </c>
      <c r="I91" s="7">
        <v>0</v>
      </c>
      <c r="J91" s="7">
        <v>0</v>
      </c>
      <c r="K91" s="7">
        <f t="shared" si="6"/>
        <v>5</v>
      </c>
      <c r="L91" s="7">
        <f t="shared" si="7"/>
        <v>60</v>
      </c>
      <c r="M91" s="7">
        <f t="shared" si="8"/>
        <v>0</v>
      </c>
      <c r="N91" s="7">
        <f t="shared" si="9"/>
        <v>30.855899999999998</v>
      </c>
      <c r="O91" s="7">
        <f t="shared" si="10"/>
        <v>-24.144100000000002</v>
      </c>
      <c r="P91" s="7">
        <f t="shared" si="11"/>
        <v>582.88200000000006</v>
      </c>
    </row>
    <row r="92" spans="1:16">
      <c r="A92" s="8" t="s">
        <v>23</v>
      </c>
      <c r="B92" s="9" t="s">
        <v>24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24</v>
      </c>
      <c r="I92" s="10">
        <v>0</v>
      </c>
      <c r="J92" s="10">
        <v>0</v>
      </c>
      <c r="K92" s="10">
        <f t="shared" si="6"/>
        <v>0</v>
      </c>
      <c r="L92" s="10">
        <f t="shared" si="7"/>
        <v>0</v>
      </c>
      <c r="M92" s="10">
        <f t="shared" si="8"/>
        <v>0</v>
      </c>
      <c r="N92" s="10">
        <f t="shared" si="9"/>
        <v>-24</v>
      </c>
      <c r="O92" s="10">
        <f t="shared" si="10"/>
        <v>-24</v>
      </c>
      <c r="P92" s="10">
        <f t="shared" si="11"/>
        <v>0</v>
      </c>
    </row>
    <row r="93" spans="1:16">
      <c r="A93" s="8" t="s">
        <v>25</v>
      </c>
      <c r="B93" s="9" t="s">
        <v>26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5.1441000000000008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-5.1441000000000008</v>
      </c>
      <c r="O93" s="10">
        <f t="shared" si="10"/>
        <v>-5.1441000000000008</v>
      </c>
      <c r="P93" s="10">
        <f t="shared" si="11"/>
        <v>0</v>
      </c>
    </row>
    <row r="94" spans="1:16">
      <c r="A94" s="8" t="s">
        <v>27</v>
      </c>
      <c r="B94" s="9" t="s">
        <v>28</v>
      </c>
      <c r="C94" s="10">
        <v>40</v>
      </c>
      <c r="D94" s="10">
        <v>40</v>
      </c>
      <c r="E94" s="10">
        <v>3.3333333333333335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3.3333333333333335</v>
      </c>
      <c r="L94" s="10">
        <f t="shared" si="7"/>
        <v>40</v>
      </c>
      <c r="M94" s="10">
        <f t="shared" si="8"/>
        <v>0</v>
      </c>
      <c r="N94" s="10">
        <f t="shared" si="9"/>
        <v>40</v>
      </c>
      <c r="O94" s="10">
        <f t="shared" si="10"/>
        <v>3.3333333333333335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14</v>
      </c>
      <c r="D95" s="10">
        <v>14</v>
      </c>
      <c r="E95" s="10">
        <v>1.1666666666666667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1.1666666666666667</v>
      </c>
      <c r="L95" s="10">
        <f t="shared" si="7"/>
        <v>14</v>
      </c>
      <c r="M95" s="10">
        <f t="shared" si="8"/>
        <v>0</v>
      </c>
      <c r="N95" s="10">
        <f t="shared" si="9"/>
        <v>14</v>
      </c>
      <c r="O95" s="10">
        <f t="shared" si="10"/>
        <v>1.1666666666666667</v>
      </c>
      <c r="P95" s="10">
        <f t="shared" si="11"/>
        <v>0</v>
      </c>
    </row>
    <row r="96" spans="1:16">
      <c r="A96" s="8" t="s">
        <v>31</v>
      </c>
      <c r="B96" s="9" t="s">
        <v>32</v>
      </c>
      <c r="C96" s="10">
        <v>5</v>
      </c>
      <c r="D96" s="10">
        <v>5</v>
      </c>
      <c r="E96" s="10">
        <v>0.41666666666666669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0.41666666666666669</v>
      </c>
      <c r="L96" s="10">
        <f t="shared" si="7"/>
        <v>5</v>
      </c>
      <c r="M96" s="10">
        <f t="shared" si="8"/>
        <v>0</v>
      </c>
      <c r="N96" s="10">
        <f t="shared" si="9"/>
        <v>5</v>
      </c>
      <c r="O96" s="10">
        <f t="shared" si="10"/>
        <v>0.41666666666666669</v>
      </c>
      <c r="P96" s="10">
        <f t="shared" si="11"/>
        <v>0</v>
      </c>
    </row>
    <row r="97" spans="1:16">
      <c r="A97" s="8" t="s">
        <v>37</v>
      </c>
      <c r="B97" s="9" t="s">
        <v>38</v>
      </c>
      <c r="C97" s="10">
        <v>1</v>
      </c>
      <c r="D97" s="10">
        <v>1</v>
      </c>
      <c r="E97" s="10">
        <v>8.3333333333333329E-2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8.3333333333333329E-2</v>
      </c>
      <c r="L97" s="10">
        <f t="shared" si="7"/>
        <v>1</v>
      </c>
      <c r="M97" s="10">
        <f t="shared" si="8"/>
        <v>0</v>
      </c>
      <c r="N97" s="10">
        <f t="shared" si="9"/>
        <v>1</v>
      </c>
      <c r="O97" s="10">
        <f t="shared" si="10"/>
        <v>8.3333333333333329E-2</v>
      </c>
      <c r="P97" s="10">
        <f t="shared" si="11"/>
        <v>0</v>
      </c>
    </row>
    <row r="98" spans="1:16" ht="25.5">
      <c r="A98" s="5" t="s">
        <v>161</v>
      </c>
      <c r="B98" s="6" t="s">
        <v>162</v>
      </c>
      <c r="C98" s="7">
        <v>405</v>
      </c>
      <c r="D98" s="7">
        <v>405</v>
      </c>
      <c r="E98" s="7">
        <v>24.999999999999996</v>
      </c>
      <c r="F98" s="7">
        <v>0</v>
      </c>
      <c r="G98" s="7">
        <v>0</v>
      </c>
      <c r="H98" s="7">
        <v>0</v>
      </c>
      <c r="I98" s="7">
        <v>0</v>
      </c>
      <c r="J98" s="7">
        <v>10.04888</v>
      </c>
      <c r="K98" s="7">
        <f t="shared" si="6"/>
        <v>24.999999999999996</v>
      </c>
      <c r="L98" s="7">
        <f t="shared" si="7"/>
        <v>405</v>
      </c>
      <c r="M98" s="7">
        <f t="shared" si="8"/>
        <v>0</v>
      </c>
      <c r="N98" s="7">
        <f t="shared" si="9"/>
        <v>405</v>
      </c>
      <c r="O98" s="7">
        <f t="shared" si="10"/>
        <v>24.999999999999996</v>
      </c>
      <c r="P98" s="7">
        <f t="shared" si="11"/>
        <v>0</v>
      </c>
    </row>
    <row r="99" spans="1:16">
      <c r="A99" s="8" t="s">
        <v>23</v>
      </c>
      <c r="B99" s="9" t="s">
        <v>24</v>
      </c>
      <c r="C99" s="10">
        <v>180</v>
      </c>
      <c r="D99" s="10">
        <v>180</v>
      </c>
      <c r="E99" s="10">
        <v>15</v>
      </c>
      <c r="F99" s="10">
        <v>0</v>
      </c>
      <c r="G99" s="10">
        <v>0</v>
      </c>
      <c r="H99" s="10">
        <v>0</v>
      </c>
      <c r="I99" s="10">
        <v>0</v>
      </c>
      <c r="J99" s="10">
        <v>7.8690699999999998</v>
      </c>
      <c r="K99" s="10">
        <f t="shared" si="6"/>
        <v>15</v>
      </c>
      <c r="L99" s="10">
        <f t="shared" si="7"/>
        <v>180</v>
      </c>
      <c r="M99" s="10">
        <f t="shared" si="8"/>
        <v>0</v>
      </c>
      <c r="N99" s="10">
        <f t="shared" si="9"/>
        <v>180</v>
      </c>
      <c r="O99" s="10">
        <f t="shared" si="10"/>
        <v>15</v>
      </c>
      <c r="P99" s="10">
        <f t="shared" si="11"/>
        <v>0</v>
      </c>
    </row>
    <row r="100" spans="1:16">
      <c r="A100" s="8" t="s">
        <v>25</v>
      </c>
      <c r="B100" s="9" t="s">
        <v>26</v>
      </c>
      <c r="C100" s="10">
        <v>40</v>
      </c>
      <c r="D100" s="10">
        <v>40</v>
      </c>
      <c r="E100" s="10">
        <v>3.3333333333333335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2.1798099999999998</v>
      </c>
      <c r="K100" s="10">
        <f t="shared" si="6"/>
        <v>3.3333333333333335</v>
      </c>
      <c r="L100" s="10">
        <f t="shared" si="7"/>
        <v>40</v>
      </c>
      <c r="M100" s="10">
        <f t="shared" si="8"/>
        <v>0</v>
      </c>
      <c r="N100" s="10">
        <f t="shared" si="9"/>
        <v>40</v>
      </c>
      <c r="O100" s="10">
        <f t="shared" si="10"/>
        <v>3.3333333333333335</v>
      </c>
      <c r="P100" s="10">
        <f t="shared" si="11"/>
        <v>0</v>
      </c>
    </row>
    <row r="101" spans="1:16">
      <c r="A101" s="8" t="s">
        <v>27</v>
      </c>
      <c r="B101" s="9" t="s">
        <v>28</v>
      </c>
      <c r="C101" s="10">
        <v>22</v>
      </c>
      <c r="D101" s="10">
        <v>22</v>
      </c>
      <c r="E101" s="10">
        <v>1.8333333333333333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1.8333333333333333</v>
      </c>
      <c r="L101" s="10">
        <f t="shared" si="7"/>
        <v>22</v>
      </c>
      <c r="M101" s="10">
        <f t="shared" si="8"/>
        <v>0</v>
      </c>
      <c r="N101" s="10">
        <f t="shared" si="9"/>
        <v>22</v>
      </c>
      <c r="O101" s="10">
        <f t="shared" si="10"/>
        <v>1.8333333333333333</v>
      </c>
      <c r="P101" s="10">
        <f t="shared" si="11"/>
        <v>0</v>
      </c>
    </row>
    <row r="102" spans="1:16">
      <c r="A102" s="8" t="s">
        <v>29</v>
      </c>
      <c r="B102" s="9" t="s">
        <v>30</v>
      </c>
      <c r="C102" s="10">
        <v>14.5</v>
      </c>
      <c r="D102" s="10">
        <v>14.5</v>
      </c>
      <c r="E102" s="10">
        <v>1.2083333333333333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1.2083333333333333</v>
      </c>
      <c r="L102" s="10">
        <f t="shared" si="7"/>
        <v>14.5</v>
      </c>
      <c r="M102" s="10">
        <f t="shared" si="8"/>
        <v>0</v>
      </c>
      <c r="N102" s="10">
        <f t="shared" si="9"/>
        <v>14.5</v>
      </c>
      <c r="O102" s="10">
        <f t="shared" si="10"/>
        <v>1.2083333333333333</v>
      </c>
      <c r="P102" s="10">
        <f t="shared" si="11"/>
        <v>0</v>
      </c>
    </row>
    <row r="103" spans="1:16">
      <c r="A103" s="8" t="s">
        <v>31</v>
      </c>
      <c r="B103" s="9" t="s">
        <v>32</v>
      </c>
      <c r="C103" s="10">
        <v>2</v>
      </c>
      <c r="D103" s="10">
        <v>2</v>
      </c>
      <c r="E103" s="10">
        <v>0.16666666666666666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0.16666666666666666</v>
      </c>
      <c r="L103" s="10">
        <f t="shared" si="7"/>
        <v>2</v>
      </c>
      <c r="M103" s="10">
        <f t="shared" si="8"/>
        <v>0</v>
      </c>
      <c r="N103" s="10">
        <f t="shared" si="9"/>
        <v>2</v>
      </c>
      <c r="O103" s="10">
        <f t="shared" si="10"/>
        <v>0.16666666666666666</v>
      </c>
      <c r="P103" s="10">
        <f t="shared" si="11"/>
        <v>0</v>
      </c>
    </row>
    <row r="104" spans="1:16">
      <c r="A104" s="8" t="s">
        <v>33</v>
      </c>
      <c r="B104" s="9" t="s">
        <v>34</v>
      </c>
      <c r="C104" s="10">
        <v>11.6</v>
      </c>
      <c r="D104" s="10">
        <v>11.6</v>
      </c>
      <c r="E104" s="10">
        <v>0.96666666666666667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0.96666666666666667</v>
      </c>
      <c r="L104" s="10">
        <f t="shared" si="7"/>
        <v>11.6</v>
      </c>
      <c r="M104" s="10">
        <f t="shared" si="8"/>
        <v>0</v>
      </c>
      <c r="N104" s="10">
        <f t="shared" si="9"/>
        <v>11.6</v>
      </c>
      <c r="O104" s="10">
        <f t="shared" si="10"/>
        <v>0.96666666666666667</v>
      </c>
      <c r="P104" s="10">
        <f t="shared" si="11"/>
        <v>0</v>
      </c>
    </row>
    <row r="105" spans="1:16">
      <c r="A105" s="8" t="s">
        <v>35</v>
      </c>
      <c r="B105" s="9" t="s">
        <v>36</v>
      </c>
      <c r="C105" s="10">
        <v>1.2</v>
      </c>
      <c r="D105" s="10">
        <v>1.2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</v>
      </c>
      <c r="L105" s="10">
        <f t="shared" si="7"/>
        <v>1.2</v>
      </c>
      <c r="M105" s="10">
        <f t="shared" si="8"/>
        <v>0</v>
      </c>
      <c r="N105" s="10">
        <f t="shared" si="9"/>
        <v>1.2</v>
      </c>
      <c r="O105" s="10">
        <f t="shared" si="10"/>
        <v>0.1</v>
      </c>
      <c r="P105" s="10">
        <f t="shared" si="11"/>
        <v>0</v>
      </c>
    </row>
    <row r="106" spans="1:16">
      <c r="A106" s="8" t="s">
        <v>37</v>
      </c>
      <c r="B106" s="9" t="s">
        <v>38</v>
      </c>
      <c r="C106" s="10">
        <v>3.7</v>
      </c>
      <c r="D106" s="10">
        <v>3.7</v>
      </c>
      <c r="E106" s="10">
        <v>0.30833333333333335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0.30833333333333335</v>
      </c>
      <c r="L106" s="10">
        <f t="shared" si="7"/>
        <v>3.7</v>
      </c>
      <c r="M106" s="10">
        <f t="shared" si="8"/>
        <v>0</v>
      </c>
      <c r="N106" s="10">
        <f t="shared" si="9"/>
        <v>3.7</v>
      </c>
      <c r="O106" s="10">
        <f t="shared" si="10"/>
        <v>0.30833333333333335</v>
      </c>
      <c r="P106" s="10">
        <f t="shared" si="11"/>
        <v>0</v>
      </c>
    </row>
    <row r="107" spans="1:16" ht="25.5">
      <c r="A107" s="8" t="s">
        <v>303</v>
      </c>
      <c r="B107" s="9" t="s">
        <v>304</v>
      </c>
      <c r="C107" s="10">
        <v>130</v>
      </c>
      <c r="D107" s="10">
        <v>130</v>
      </c>
      <c r="E107" s="10">
        <v>2.0833333333333335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2.0833333333333335</v>
      </c>
      <c r="L107" s="10">
        <f t="shared" si="7"/>
        <v>130</v>
      </c>
      <c r="M107" s="10">
        <f t="shared" si="8"/>
        <v>0</v>
      </c>
      <c r="N107" s="10">
        <f t="shared" si="9"/>
        <v>130</v>
      </c>
      <c r="O107" s="10">
        <f t="shared" si="10"/>
        <v>2.0833333333333335</v>
      </c>
      <c r="P107" s="10">
        <f t="shared" si="11"/>
        <v>0</v>
      </c>
    </row>
    <row r="108" spans="1:16">
      <c r="A108" s="5" t="s">
        <v>167</v>
      </c>
      <c r="B108" s="6" t="s">
        <v>168</v>
      </c>
      <c r="C108" s="7">
        <v>50</v>
      </c>
      <c r="D108" s="7">
        <v>50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50</v>
      </c>
      <c r="M108" s="7">
        <f t="shared" si="8"/>
        <v>0</v>
      </c>
      <c r="N108" s="7">
        <f t="shared" si="9"/>
        <v>50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309</v>
      </c>
      <c r="B109" s="9" t="s">
        <v>310</v>
      </c>
      <c r="C109" s="10">
        <v>50</v>
      </c>
      <c r="D109" s="10">
        <v>50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50</v>
      </c>
      <c r="M109" s="10">
        <f t="shared" si="8"/>
        <v>0</v>
      </c>
      <c r="N109" s="10">
        <f t="shared" si="9"/>
        <v>50</v>
      </c>
      <c r="O109" s="10">
        <f t="shared" si="10"/>
        <v>0</v>
      </c>
      <c r="P109" s="10">
        <f t="shared" si="11"/>
        <v>0</v>
      </c>
    </row>
    <row r="110" spans="1:16">
      <c r="A110" s="5" t="s">
        <v>169</v>
      </c>
      <c r="B110" s="6" t="s">
        <v>170</v>
      </c>
      <c r="C110" s="7">
        <v>0</v>
      </c>
      <c r="D110" s="7">
        <v>53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0</v>
      </c>
      <c r="L110" s="7">
        <f t="shared" si="7"/>
        <v>53</v>
      </c>
      <c r="M110" s="7">
        <f t="shared" si="8"/>
        <v>0</v>
      </c>
      <c r="N110" s="7">
        <f t="shared" si="9"/>
        <v>53</v>
      </c>
      <c r="O110" s="7">
        <f t="shared" si="10"/>
        <v>0</v>
      </c>
      <c r="P110" s="7">
        <f t="shared" si="11"/>
        <v>0</v>
      </c>
    </row>
    <row r="111" spans="1:16" ht="25.5">
      <c r="A111" s="8" t="s">
        <v>309</v>
      </c>
      <c r="B111" s="9" t="s">
        <v>310</v>
      </c>
      <c r="C111" s="10">
        <v>0</v>
      </c>
      <c r="D111" s="10">
        <v>53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53</v>
      </c>
      <c r="M111" s="10">
        <f t="shared" si="8"/>
        <v>0</v>
      </c>
      <c r="N111" s="10">
        <f t="shared" si="9"/>
        <v>53</v>
      </c>
      <c r="O111" s="10">
        <f t="shared" si="10"/>
        <v>0</v>
      </c>
      <c r="P111" s="10">
        <f t="shared" si="11"/>
        <v>0</v>
      </c>
    </row>
    <row r="112" spans="1:16">
      <c r="A112" s="5" t="s">
        <v>325</v>
      </c>
      <c r="B112" s="6" t="s">
        <v>231</v>
      </c>
      <c r="C112" s="7">
        <v>0</v>
      </c>
      <c r="D112" s="7">
        <v>111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111</v>
      </c>
      <c r="M112" s="7">
        <f t="shared" si="8"/>
        <v>0</v>
      </c>
      <c r="N112" s="7">
        <f t="shared" si="9"/>
        <v>111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309</v>
      </c>
      <c r="B113" s="9" t="s">
        <v>310</v>
      </c>
      <c r="C113" s="10">
        <v>0</v>
      </c>
      <c r="D113" s="10">
        <v>111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111</v>
      </c>
      <c r="M113" s="10">
        <f t="shared" si="8"/>
        <v>0</v>
      </c>
      <c r="N113" s="10">
        <f t="shared" si="9"/>
        <v>111</v>
      </c>
      <c r="O113" s="10">
        <f t="shared" si="10"/>
        <v>0</v>
      </c>
      <c r="P113" s="10">
        <f t="shared" si="11"/>
        <v>0</v>
      </c>
    </row>
    <row r="114" spans="1:16">
      <c r="A114" s="5" t="s">
        <v>326</v>
      </c>
      <c r="B114" s="6" t="s">
        <v>318</v>
      </c>
      <c r="C114" s="7">
        <v>0</v>
      </c>
      <c r="D114" s="7">
        <v>90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90</v>
      </c>
      <c r="M114" s="7">
        <f t="shared" si="8"/>
        <v>0</v>
      </c>
      <c r="N114" s="7">
        <f t="shared" si="9"/>
        <v>90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55</v>
      </c>
      <c r="B115" s="9" t="s">
        <v>56</v>
      </c>
      <c r="C115" s="10">
        <v>0</v>
      </c>
      <c r="D115" s="10">
        <v>90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90</v>
      </c>
      <c r="M115" s="10">
        <f t="shared" si="8"/>
        <v>0</v>
      </c>
      <c r="N115" s="10">
        <f t="shared" si="9"/>
        <v>90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173</v>
      </c>
      <c r="B116" s="6" t="s">
        <v>174</v>
      </c>
      <c r="C116" s="7">
        <v>4808.5</v>
      </c>
      <c r="D116" s="7">
        <v>4953.5</v>
      </c>
      <c r="E116" s="7">
        <v>981.1</v>
      </c>
      <c r="F116" s="7">
        <v>254.00139999999999</v>
      </c>
      <c r="G116" s="7">
        <v>210.86937</v>
      </c>
      <c r="H116" s="7">
        <v>254.00139999999999</v>
      </c>
      <c r="I116" s="7">
        <v>0</v>
      </c>
      <c r="J116" s="7">
        <v>0</v>
      </c>
      <c r="K116" s="7">
        <f t="shared" si="6"/>
        <v>727.09860000000003</v>
      </c>
      <c r="L116" s="7">
        <f t="shared" si="7"/>
        <v>4699.4985999999999</v>
      </c>
      <c r="M116" s="7">
        <f t="shared" si="8"/>
        <v>25.889450616654774</v>
      </c>
      <c r="N116" s="7">
        <f t="shared" si="9"/>
        <v>4699.4985999999999</v>
      </c>
      <c r="O116" s="7">
        <f t="shared" si="10"/>
        <v>727.09860000000003</v>
      </c>
      <c r="P116" s="7">
        <f t="shared" si="11"/>
        <v>25.889450616654774</v>
      </c>
    </row>
    <row r="117" spans="1:16" ht="25.5">
      <c r="A117" s="5" t="s">
        <v>175</v>
      </c>
      <c r="B117" s="6" t="s">
        <v>176</v>
      </c>
      <c r="C117" s="7">
        <v>0</v>
      </c>
      <c r="D117" s="7">
        <v>145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145</v>
      </c>
      <c r="M117" s="7">
        <f t="shared" si="8"/>
        <v>0</v>
      </c>
      <c r="N117" s="7">
        <f t="shared" si="9"/>
        <v>145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303</v>
      </c>
      <c r="B118" s="9" t="s">
        <v>304</v>
      </c>
      <c r="C118" s="10">
        <v>0</v>
      </c>
      <c r="D118" s="10">
        <v>145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145</v>
      </c>
      <c r="M118" s="10">
        <f t="shared" si="8"/>
        <v>0</v>
      </c>
      <c r="N118" s="10">
        <f t="shared" si="9"/>
        <v>145</v>
      </c>
      <c r="O118" s="10">
        <f t="shared" si="10"/>
        <v>0</v>
      </c>
      <c r="P118" s="10">
        <f t="shared" si="11"/>
        <v>0</v>
      </c>
    </row>
    <row r="119" spans="1:16">
      <c r="A119" s="5" t="s">
        <v>327</v>
      </c>
      <c r="B119" s="6" t="s">
        <v>328</v>
      </c>
      <c r="C119" s="7">
        <v>4808.5</v>
      </c>
      <c r="D119" s="7">
        <v>4808.5</v>
      </c>
      <c r="E119" s="7">
        <v>981.1</v>
      </c>
      <c r="F119" s="7">
        <v>254.00139999999999</v>
      </c>
      <c r="G119" s="7">
        <v>210.86937</v>
      </c>
      <c r="H119" s="7">
        <v>254.00139999999999</v>
      </c>
      <c r="I119" s="7">
        <v>0</v>
      </c>
      <c r="J119" s="7">
        <v>0</v>
      </c>
      <c r="K119" s="7">
        <f t="shared" si="6"/>
        <v>727.09860000000003</v>
      </c>
      <c r="L119" s="7">
        <f t="shared" si="7"/>
        <v>4554.4985999999999</v>
      </c>
      <c r="M119" s="7">
        <f t="shared" si="8"/>
        <v>25.889450616654774</v>
      </c>
      <c r="N119" s="7">
        <f t="shared" si="9"/>
        <v>4554.4985999999999</v>
      </c>
      <c r="O119" s="7">
        <f t="shared" si="10"/>
        <v>727.09860000000003</v>
      </c>
      <c r="P119" s="7">
        <f t="shared" si="11"/>
        <v>25.889450616654774</v>
      </c>
    </row>
    <row r="120" spans="1:16" ht="25.5">
      <c r="A120" s="8" t="s">
        <v>309</v>
      </c>
      <c r="B120" s="9" t="s">
        <v>310</v>
      </c>
      <c r="C120" s="10">
        <v>4808.5</v>
      </c>
      <c r="D120" s="10">
        <v>4808.5</v>
      </c>
      <c r="E120" s="10">
        <v>981.1</v>
      </c>
      <c r="F120" s="10">
        <v>254.00139999999999</v>
      </c>
      <c r="G120" s="10">
        <v>210.86937</v>
      </c>
      <c r="H120" s="10">
        <v>254.00139999999999</v>
      </c>
      <c r="I120" s="10">
        <v>0</v>
      </c>
      <c r="J120" s="10">
        <v>0</v>
      </c>
      <c r="K120" s="10">
        <f t="shared" si="6"/>
        <v>727.09860000000003</v>
      </c>
      <c r="L120" s="10">
        <f t="shared" si="7"/>
        <v>4554.4985999999999</v>
      </c>
      <c r="M120" s="10">
        <f t="shared" si="8"/>
        <v>25.889450616654774</v>
      </c>
      <c r="N120" s="10">
        <f t="shared" si="9"/>
        <v>4554.4985999999999</v>
      </c>
      <c r="O120" s="10">
        <f t="shared" si="10"/>
        <v>727.09860000000003</v>
      </c>
      <c r="P120" s="10">
        <f t="shared" si="11"/>
        <v>25.889450616654774</v>
      </c>
    </row>
    <row r="121" spans="1:16" ht="25.5">
      <c r="A121" s="5" t="s">
        <v>200</v>
      </c>
      <c r="B121" s="6" t="s">
        <v>201</v>
      </c>
      <c r="C121" s="7">
        <v>15488.82603</v>
      </c>
      <c r="D121" s="7">
        <v>19006.886030000001</v>
      </c>
      <c r="E121" s="7">
        <v>366</v>
      </c>
      <c r="F121" s="7">
        <v>16.047000000000001</v>
      </c>
      <c r="G121" s="7">
        <v>0</v>
      </c>
      <c r="H121" s="7">
        <v>16.047000000000001</v>
      </c>
      <c r="I121" s="7">
        <v>0</v>
      </c>
      <c r="J121" s="7">
        <v>0</v>
      </c>
      <c r="K121" s="7">
        <f t="shared" si="6"/>
        <v>349.95299999999997</v>
      </c>
      <c r="L121" s="7">
        <f t="shared" si="7"/>
        <v>18990.839030000003</v>
      </c>
      <c r="M121" s="7">
        <f t="shared" si="8"/>
        <v>4.3844262295081968</v>
      </c>
      <c r="N121" s="7">
        <f t="shared" si="9"/>
        <v>18990.839030000003</v>
      </c>
      <c r="O121" s="7">
        <f t="shared" si="10"/>
        <v>349.95299999999997</v>
      </c>
      <c r="P121" s="7">
        <f t="shared" si="11"/>
        <v>4.3844262295081968</v>
      </c>
    </row>
    <row r="122" spans="1:16" ht="25.5">
      <c r="A122" s="5" t="s">
        <v>209</v>
      </c>
      <c r="B122" s="6" t="s">
        <v>210</v>
      </c>
      <c r="C122" s="7">
        <v>0</v>
      </c>
      <c r="D122" s="7">
        <v>937.67000000000007</v>
      </c>
      <c r="E122" s="7">
        <v>250</v>
      </c>
      <c r="F122" s="7">
        <v>16.047000000000001</v>
      </c>
      <c r="G122" s="7">
        <v>0</v>
      </c>
      <c r="H122" s="7">
        <v>16.047000000000001</v>
      </c>
      <c r="I122" s="7">
        <v>0</v>
      </c>
      <c r="J122" s="7">
        <v>0</v>
      </c>
      <c r="K122" s="7">
        <f t="shared" si="6"/>
        <v>233.953</v>
      </c>
      <c r="L122" s="7">
        <f t="shared" si="7"/>
        <v>921.62300000000005</v>
      </c>
      <c r="M122" s="7">
        <f t="shared" si="8"/>
        <v>6.4188000000000009</v>
      </c>
      <c r="N122" s="7">
        <f t="shared" si="9"/>
        <v>921.62300000000005</v>
      </c>
      <c r="O122" s="7">
        <f t="shared" si="10"/>
        <v>233.953</v>
      </c>
      <c r="P122" s="7">
        <f t="shared" si="11"/>
        <v>6.4188000000000009</v>
      </c>
    </row>
    <row r="123" spans="1:16" ht="25.5">
      <c r="A123" s="8" t="s">
        <v>303</v>
      </c>
      <c r="B123" s="9" t="s">
        <v>304</v>
      </c>
      <c r="C123" s="10">
        <v>0</v>
      </c>
      <c r="D123" s="10">
        <v>440.49900000000002</v>
      </c>
      <c r="E123" s="10">
        <v>250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250</v>
      </c>
      <c r="L123" s="10">
        <f t="shared" si="7"/>
        <v>440.49900000000002</v>
      </c>
      <c r="M123" s="10">
        <f t="shared" si="8"/>
        <v>0</v>
      </c>
      <c r="N123" s="10">
        <f t="shared" si="9"/>
        <v>440.49900000000002</v>
      </c>
      <c r="O123" s="10">
        <f t="shared" si="10"/>
        <v>250</v>
      </c>
      <c r="P123" s="10">
        <f t="shared" si="11"/>
        <v>0</v>
      </c>
    </row>
    <row r="124" spans="1:16" ht="25.5">
      <c r="A124" s="8" t="s">
        <v>309</v>
      </c>
      <c r="B124" s="9" t="s">
        <v>310</v>
      </c>
      <c r="C124" s="10">
        <v>0</v>
      </c>
      <c r="D124" s="10">
        <v>497.17099999999999</v>
      </c>
      <c r="E124" s="10">
        <v>0</v>
      </c>
      <c r="F124" s="10">
        <v>16.047000000000001</v>
      </c>
      <c r="G124" s="10">
        <v>0</v>
      </c>
      <c r="H124" s="10">
        <v>16.047000000000001</v>
      </c>
      <c r="I124" s="10">
        <v>0</v>
      </c>
      <c r="J124" s="10">
        <v>0</v>
      </c>
      <c r="K124" s="10">
        <f t="shared" si="6"/>
        <v>-16.047000000000001</v>
      </c>
      <c r="L124" s="10">
        <f t="shared" si="7"/>
        <v>481.12399999999997</v>
      </c>
      <c r="M124" s="10">
        <f t="shared" si="8"/>
        <v>0</v>
      </c>
      <c r="N124" s="10">
        <f t="shared" si="9"/>
        <v>481.12399999999997</v>
      </c>
      <c r="O124" s="10">
        <f t="shared" si="10"/>
        <v>-16.047000000000001</v>
      </c>
      <c r="P124" s="10">
        <f t="shared" si="11"/>
        <v>0</v>
      </c>
    </row>
    <row r="125" spans="1:16">
      <c r="A125" s="5" t="s">
        <v>329</v>
      </c>
      <c r="B125" s="6" t="s">
        <v>330</v>
      </c>
      <c r="C125" s="7">
        <v>14588.82603</v>
      </c>
      <c r="D125" s="7">
        <v>17169.21603</v>
      </c>
      <c r="E125" s="7">
        <v>25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25</v>
      </c>
      <c r="L125" s="7">
        <f t="shared" si="7"/>
        <v>17169.21603</v>
      </c>
      <c r="M125" s="7">
        <f t="shared" si="8"/>
        <v>0</v>
      </c>
      <c r="N125" s="7">
        <f t="shared" si="9"/>
        <v>17169.21603</v>
      </c>
      <c r="O125" s="7">
        <f t="shared" si="10"/>
        <v>25</v>
      </c>
      <c r="P125" s="7">
        <f t="shared" si="11"/>
        <v>0</v>
      </c>
    </row>
    <row r="126" spans="1:16">
      <c r="A126" s="8" t="s">
        <v>331</v>
      </c>
      <c r="B126" s="9" t="s">
        <v>332</v>
      </c>
      <c r="C126" s="10">
        <v>0</v>
      </c>
      <c r="D126" s="10">
        <v>25</v>
      </c>
      <c r="E126" s="10">
        <v>25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25</v>
      </c>
      <c r="L126" s="10">
        <f t="shared" si="7"/>
        <v>25</v>
      </c>
      <c r="M126" s="10">
        <f t="shared" si="8"/>
        <v>0</v>
      </c>
      <c r="N126" s="10">
        <f t="shared" si="9"/>
        <v>25</v>
      </c>
      <c r="O126" s="10">
        <f t="shared" si="10"/>
        <v>25</v>
      </c>
      <c r="P126" s="10">
        <f t="shared" si="11"/>
        <v>0</v>
      </c>
    </row>
    <row r="127" spans="1:16">
      <c r="A127" s="8" t="s">
        <v>333</v>
      </c>
      <c r="B127" s="9" t="s">
        <v>334</v>
      </c>
      <c r="C127" s="10">
        <v>239.90334000000001</v>
      </c>
      <c r="D127" s="10">
        <v>599.90333999999996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599.90333999999996</v>
      </c>
      <c r="M127" s="10">
        <f t="shared" si="8"/>
        <v>0</v>
      </c>
      <c r="N127" s="10">
        <f t="shared" si="9"/>
        <v>599.90333999999996</v>
      </c>
      <c r="O127" s="10">
        <f t="shared" si="10"/>
        <v>0</v>
      </c>
      <c r="P127" s="10">
        <f t="shared" si="11"/>
        <v>0</v>
      </c>
    </row>
    <row r="128" spans="1:16">
      <c r="A128" s="8" t="s">
        <v>305</v>
      </c>
      <c r="B128" s="9" t="s">
        <v>306</v>
      </c>
      <c r="C128" s="10">
        <v>10056.177019999999</v>
      </c>
      <c r="D128" s="10">
        <v>9282.9030199999997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9282.9030199999997</v>
      </c>
      <c r="M128" s="10">
        <f t="shared" si="8"/>
        <v>0</v>
      </c>
      <c r="N128" s="10">
        <f t="shared" si="9"/>
        <v>9282.9030199999997</v>
      </c>
      <c r="O128" s="10">
        <f t="shared" si="10"/>
        <v>0</v>
      </c>
      <c r="P128" s="10">
        <f t="shared" si="11"/>
        <v>0</v>
      </c>
    </row>
    <row r="129" spans="1:16">
      <c r="A129" s="8" t="s">
        <v>315</v>
      </c>
      <c r="B129" s="9" t="s">
        <v>316</v>
      </c>
      <c r="C129" s="10">
        <v>150.44972000000001</v>
      </c>
      <c r="D129" s="10">
        <v>150.44972000000001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150.44972000000001</v>
      </c>
      <c r="M129" s="10">
        <f t="shared" si="8"/>
        <v>0</v>
      </c>
      <c r="N129" s="10">
        <f t="shared" si="9"/>
        <v>150.44972000000001</v>
      </c>
      <c r="O129" s="10">
        <f t="shared" si="10"/>
        <v>0</v>
      </c>
      <c r="P129" s="10">
        <f t="shared" si="11"/>
        <v>0</v>
      </c>
    </row>
    <row r="130" spans="1:16" ht="25.5">
      <c r="A130" s="8" t="s">
        <v>309</v>
      </c>
      <c r="B130" s="9" t="s">
        <v>310</v>
      </c>
      <c r="C130" s="10">
        <v>4142.2959499999997</v>
      </c>
      <c r="D130" s="10">
        <v>7110.9599499999995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7110.9599499999995</v>
      </c>
      <c r="M130" s="10">
        <f t="shared" si="8"/>
        <v>0</v>
      </c>
      <c r="N130" s="10">
        <f t="shared" si="9"/>
        <v>7110.9599499999995</v>
      </c>
      <c r="O130" s="10">
        <f t="shared" si="10"/>
        <v>0</v>
      </c>
      <c r="P130" s="10">
        <f t="shared" si="11"/>
        <v>0</v>
      </c>
    </row>
    <row r="131" spans="1:16">
      <c r="A131" s="5" t="s">
        <v>335</v>
      </c>
      <c r="B131" s="6" t="s">
        <v>318</v>
      </c>
      <c r="C131" s="7">
        <v>900</v>
      </c>
      <c r="D131" s="7">
        <v>900</v>
      </c>
      <c r="E131" s="7">
        <v>91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91</v>
      </c>
      <c r="L131" s="7">
        <f t="shared" si="7"/>
        <v>900</v>
      </c>
      <c r="M131" s="7">
        <f t="shared" si="8"/>
        <v>0</v>
      </c>
      <c r="N131" s="7">
        <f t="shared" si="9"/>
        <v>900</v>
      </c>
      <c r="O131" s="7">
        <f t="shared" si="10"/>
        <v>91</v>
      </c>
      <c r="P131" s="7">
        <f t="shared" si="11"/>
        <v>0</v>
      </c>
    </row>
    <row r="132" spans="1:16" ht="25.5">
      <c r="A132" s="8" t="s">
        <v>55</v>
      </c>
      <c r="B132" s="9" t="s">
        <v>56</v>
      </c>
      <c r="C132" s="10">
        <v>900</v>
      </c>
      <c r="D132" s="10">
        <v>900</v>
      </c>
      <c r="E132" s="10">
        <v>91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91</v>
      </c>
      <c r="L132" s="10">
        <f t="shared" si="7"/>
        <v>900</v>
      </c>
      <c r="M132" s="10">
        <f t="shared" si="8"/>
        <v>0</v>
      </c>
      <c r="N132" s="10">
        <f t="shared" si="9"/>
        <v>900</v>
      </c>
      <c r="O132" s="10">
        <f t="shared" si="10"/>
        <v>91</v>
      </c>
      <c r="P132" s="10">
        <f t="shared" si="11"/>
        <v>0</v>
      </c>
    </row>
    <row r="133" spans="1:16" ht="25.5">
      <c r="A133" s="5" t="s">
        <v>217</v>
      </c>
      <c r="B133" s="6" t="s">
        <v>218</v>
      </c>
      <c r="C133" s="7">
        <v>18749.195110000001</v>
      </c>
      <c r="D133" s="7">
        <v>41738.205109999995</v>
      </c>
      <c r="E133" s="7">
        <v>206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206</v>
      </c>
      <c r="L133" s="7">
        <f t="shared" si="7"/>
        <v>41738.205109999995</v>
      </c>
      <c r="M133" s="7">
        <f t="shared" si="8"/>
        <v>0</v>
      </c>
      <c r="N133" s="7">
        <f t="shared" si="9"/>
        <v>41738.205109999995</v>
      </c>
      <c r="O133" s="7">
        <f t="shared" si="10"/>
        <v>206</v>
      </c>
      <c r="P133" s="7">
        <f t="shared" si="11"/>
        <v>0</v>
      </c>
    </row>
    <row r="134" spans="1:16" ht="25.5">
      <c r="A134" s="5" t="s">
        <v>220</v>
      </c>
      <c r="B134" s="6" t="s">
        <v>221</v>
      </c>
      <c r="C134" s="7">
        <v>10.948920000000001</v>
      </c>
      <c r="D134" s="7">
        <v>10.948920000000001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10.948920000000001</v>
      </c>
      <c r="M134" s="7">
        <f t="shared" ref="M134:M197" si="14">IF(E134=0,0,(F134/E134)*100)</f>
        <v>0</v>
      </c>
      <c r="N134" s="7">
        <f t="shared" ref="N134:N197" si="15">D134-H134</f>
        <v>10.948920000000001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309</v>
      </c>
      <c r="B135" s="9" t="s">
        <v>310</v>
      </c>
      <c r="C135" s="10">
        <v>10.948920000000001</v>
      </c>
      <c r="D135" s="10">
        <v>10.948920000000001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10.948920000000001</v>
      </c>
      <c r="M135" s="10">
        <f t="shared" si="14"/>
        <v>0</v>
      </c>
      <c r="N135" s="10">
        <f t="shared" si="15"/>
        <v>10.948920000000001</v>
      </c>
      <c r="O135" s="10">
        <f t="shared" si="16"/>
        <v>0</v>
      </c>
      <c r="P135" s="10">
        <f t="shared" si="17"/>
        <v>0</v>
      </c>
    </row>
    <row r="136" spans="1:16">
      <c r="A136" s="5" t="s">
        <v>336</v>
      </c>
      <c r="B136" s="6" t="s">
        <v>330</v>
      </c>
      <c r="C136" s="7">
        <v>2066.7180600000002</v>
      </c>
      <c r="D136" s="7">
        <v>3632.3280599999998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3632.3280599999998</v>
      </c>
      <c r="M136" s="7">
        <f t="shared" si="14"/>
        <v>0</v>
      </c>
      <c r="N136" s="7">
        <f t="shared" si="15"/>
        <v>3632.3280599999998</v>
      </c>
      <c r="O136" s="7">
        <f t="shared" si="16"/>
        <v>0</v>
      </c>
      <c r="P136" s="7">
        <f t="shared" si="17"/>
        <v>0</v>
      </c>
    </row>
    <row r="137" spans="1:16">
      <c r="A137" s="8" t="s">
        <v>331</v>
      </c>
      <c r="B137" s="9" t="s">
        <v>332</v>
      </c>
      <c r="C137" s="10">
        <v>231.87628000000001</v>
      </c>
      <c r="D137" s="10">
        <v>1031.87628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1031.87628</v>
      </c>
      <c r="M137" s="10">
        <f t="shared" si="14"/>
        <v>0</v>
      </c>
      <c r="N137" s="10">
        <f t="shared" si="15"/>
        <v>1031.87628</v>
      </c>
      <c r="O137" s="10">
        <f t="shared" si="16"/>
        <v>0</v>
      </c>
      <c r="P137" s="10">
        <f t="shared" si="17"/>
        <v>0</v>
      </c>
    </row>
    <row r="138" spans="1:16">
      <c r="A138" s="8" t="s">
        <v>305</v>
      </c>
      <c r="B138" s="9" t="s">
        <v>306</v>
      </c>
      <c r="C138" s="10">
        <v>815.76171999999997</v>
      </c>
      <c r="D138" s="10">
        <v>1005.76172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1005.76172</v>
      </c>
      <c r="M138" s="10">
        <f t="shared" si="14"/>
        <v>0</v>
      </c>
      <c r="N138" s="10">
        <f t="shared" si="15"/>
        <v>1005.76172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309</v>
      </c>
      <c r="B139" s="9" t="s">
        <v>310</v>
      </c>
      <c r="C139" s="10">
        <v>1019.08006</v>
      </c>
      <c r="D139" s="10">
        <v>1594.6900600000001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1594.6900600000001</v>
      </c>
      <c r="M139" s="10">
        <f t="shared" si="14"/>
        <v>0</v>
      </c>
      <c r="N139" s="10">
        <f t="shared" si="15"/>
        <v>1594.6900600000001</v>
      </c>
      <c r="O139" s="10">
        <f t="shared" si="16"/>
        <v>0</v>
      </c>
      <c r="P139" s="10">
        <f t="shared" si="17"/>
        <v>0</v>
      </c>
    </row>
    <row r="140" spans="1:16">
      <c r="A140" s="5" t="s">
        <v>337</v>
      </c>
      <c r="B140" s="6" t="s">
        <v>328</v>
      </c>
      <c r="C140" s="7">
        <v>16071.528129999999</v>
      </c>
      <c r="D140" s="7">
        <v>37396.928129999993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37396.928129999993</v>
      </c>
      <c r="M140" s="7">
        <f t="shared" si="14"/>
        <v>0</v>
      </c>
      <c r="N140" s="7">
        <f t="shared" si="15"/>
        <v>37396.928129999993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309</v>
      </c>
      <c r="B141" s="9" t="s">
        <v>310</v>
      </c>
      <c r="C141" s="10">
        <v>16071.528129999999</v>
      </c>
      <c r="D141" s="10">
        <v>37396.928129999993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37396.928129999993</v>
      </c>
      <c r="M141" s="10">
        <f t="shared" si="14"/>
        <v>0</v>
      </c>
      <c r="N141" s="10">
        <f t="shared" si="15"/>
        <v>37396.928129999993</v>
      </c>
      <c r="O141" s="10">
        <f t="shared" si="16"/>
        <v>0</v>
      </c>
      <c r="P141" s="10">
        <f t="shared" si="17"/>
        <v>0</v>
      </c>
    </row>
    <row r="142" spans="1:16">
      <c r="A142" s="5" t="s">
        <v>338</v>
      </c>
      <c r="B142" s="6" t="s">
        <v>318</v>
      </c>
      <c r="C142" s="7">
        <v>600</v>
      </c>
      <c r="D142" s="7">
        <v>698</v>
      </c>
      <c r="E142" s="7">
        <v>206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206</v>
      </c>
      <c r="L142" s="7">
        <f t="shared" si="13"/>
        <v>698</v>
      </c>
      <c r="M142" s="7">
        <f t="shared" si="14"/>
        <v>0</v>
      </c>
      <c r="N142" s="7">
        <f t="shared" si="15"/>
        <v>698</v>
      </c>
      <c r="O142" s="7">
        <f t="shared" si="16"/>
        <v>206</v>
      </c>
      <c r="P142" s="7">
        <f t="shared" si="17"/>
        <v>0</v>
      </c>
    </row>
    <row r="143" spans="1:16" ht="25.5">
      <c r="A143" s="8" t="s">
        <v>309</v>
      </c>
      <c r="B143" s="9" t="s">
        <v>310</v>
      </c>
      <c r="C143" s="10">
        <v>600</v>
      </c>
      <c r="D143" s="10">
        <v>698</v>
      </c>
      <c r="E143" s="10">
        <v>206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206</v>
      </c>
      <c r="L143" s="10">
        <f t="shared" si="13"/>
        <v>698</v>
      </c>
      <c r="M143" s="10">
        <f t="shared" si="14"/>
        <v>0</v>
      </c>
      <c r="N143" s="10">
        <f t="shared" si="15"/>
        <v>698</v>
      </c>
      <c r="O143" s="10">
        <f t="shared" si="16"/>
        <v>206</v>
      </c>
      <c r="P143" s="10">
        <f t="shared" si="17"/>
        <v>0</v>
      </c>
    </row>
    <row r="144" spans="1:16" ht="25.5">
      <c r="A144" s="5" t="s">
        <v>233</v>
      </c>
      <c r="B144" s="6" t="s">
        <v>234</v>
      </c>
      <c r="C144" s="7">
        <v>70790.301720000003</v>
      </c>
      <c r="D144" s="7">
        <v>196645.86139800001</v>
      </c>
      <c r="E144" s="7">
        <v>39761.503800000006</v>
      </c>
      <c r="F144" s="7">
        <v>601.34140000000002</v>
      </c>
      <c r="G144" s="7">
        <v>0</v>
      </c>
      <c r="H144" s="7">
        <v>576.01397999999995</v>
      </c>
      <c r="I144" s="7">
        <v>25.327419999999996</v>
      </c>
      <c r="J144" s="7">
        <v>0</v>
      </c>
      <c r="K144" s="7">
        <f t="shared" si="12"/>
        <v>39160.162400000008</v>
      </c>
      <c r="L144" s="7">
        <f t="shared" si="13"/>
        <v>196044.519998</v>
      </c>
      <c r="M144" s="7">
        <f t="shared" si="14"/>
        <v>1.5123708676229692</v>
      </c>
      <c r="N144" s="7">
        <f t="shared" si="15"/>
        <v>196069.84741800002</v>
      </c>
      <c r="O144" s="7">
        <f t="shared" si="16"/>
        <v>39185.489820000003</v>
      </c>
      <c r="P144" s="7">
        <f t="shared" si="17"/>
        <v>1.4486725222902657</v>
      </c>
    </row>
    <row r="145" spans="1:16" ht="25.5">
      <c r="A145" s="5" t="s">
        <v>339</v>
      </c>
      <c r="B145" s="6" t="s">
        <v>340</v>
      </c>
      <c r="C145" s="7">
        <v>0</v>
      </c>
      <c r="D145" s="7">
        <v>3904.8809999999999</v>
      </c>
      <c r="E145" s="7">
        <v>3155.299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3155.299</v>
      </c>
      <c r="L145" s="7">
        <f t="shared" si="13"/>
        <v>3904.8809999999999</v>
      </c>
      <c r="M145" s="7">
        <f t="shared" si="14"/>
        <v>0</v>
      </c>
      <c r="N145" s="7">
        <f t="shared" si="15"/>
        <v>3904.8809999999999</v>
      </c>
      <c r="O145" s="7">
        <f t="shared" si="16"/>
        <v>3155.299</v>
      </c>
      <c r="P145" s="7">
        <f t="shared" si="17"/>
        <v>0</v>
      </c>
    </row>
    <row r="146" spans="1:16">
      <c r="A146" s="8" t="s">
        <v>305</v>
      </c>
      <c r="B146" s="9" t="s">
        <v>306</v>
      </c>
      <c r="C146" s="10">
        <v>0</v>
      </c>
      <c r="D146" s="10">
        <v>3904.8809999999999</v>
      </c>
      <c r="E146" s="10">
        <v>3155.299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3155.299</v>
      </c>
      <c r="L146" s="10">
        <f t="shared" si="13"/>
        <v>3904.8809999999999</v>
      </c>
      <c r="M146" s="10">
        <f t="shared" si="14"/>
        <v>0</v>
      </c>
      <c r="N146" s="10">
        <f t="shared" si="15"/>
        <v>3904.8809999999999</v>
      </c>
      <c r="O146" s="10">
        <f t="shared" si="16"/>
        <v>3155.299</v>
      </c>
      <c r="P146" s="10">
        <f t="shared" si="17"/>
        <v>0</v>
      </c>
    </row>
    <row r="147" spans="1:16">
      <c r="A147" s="5" t="s">
        <v>341</v>
      </c>
      <c r="B147" s="6" t="s">
        <v>330</v>
      </c>
      <c r="C147" s="7">
        <v>1522.19992</v>
      </c>
      <c r="D147" s="7">
        <v>27579.769319999999</v>
      </c>
      <c r="E147" s="7">
        <v>10455.795330000001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10455.795330000001</v>
      </c>
      <c r="L147" s="7">
        <f t="shared" si="13"/>
        <v>27579.769319999999</v>
      </c>
      <c r="M147" s="7">
        <f t="shared" si="14"/>
        <v>0</v>
      </c>
      <c r="N147" s="7">
        <f t="shared" si="15"/>
        <v>27579.769319999999</v>
      </c>
      <c r="O147" s="7">
        <f t="shared" si="16"/>
        <v>10455.795330000001</v>
      </c>
      <c r="P147" s="7">
        <f t="shared" si="17"/>
        <v>0</v>
      </c>
    </row>
    <row r="148" spans="1:16">
      <c r="A148" s="8" t="s">
        <v>333</v>
      </c>
      <c r="B148" s="9" t="s">
        <v>334</v>
      </c>
      <c r="C148" s="10">
        <v>4.05</v>
      </c>
      <c r="D148" s="10">
        <v>4.05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4.05</v>
      </c>
      <c r="M148" s="10">
        <f t="shared" si="14"/>
        <v>0</v>
      </c>
      <c r="N148" s="10">
        <f t="shared" si="15"/>
        <v>4.05</v>
      </c>
      <c r="O148" s="10">
        <f t="shared" si="16"/>
        <v>0</v>
      </c>
      <c r="P148" s="10">
        <f t="shared" si="17"/>
        <v>0</v>
      </c>
    </row>
    <row r="149" spans="1:16">
      <c r="A149" s="8" t="s">
        <v>305</v>
      </c>
      <c r="B149" s="9" t="s">
        <v>306</v>
      </c>
      <c r="C149" s="10">
        <v>1518.1499200000001</v>
      </c>
      <c r="D149" s="10">
        <v>9006.1499199999998</v>
      </c>
      <c r="E149" s="10">
        <v>5055.7953299999999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5055.7953299999999</v>
      </c>
      <c r="L149" s="10">
        <f t="shared" si="13"/>
        <v>9006.1499199999998</v>
      </c>
      <c r="M149" s="10">
        <f t="shared" si="14"/>
        <v>0</v>
      </c>
      <c r="N149" s="10">
        <f t="shared" si="15"/>
        <v>9006.1499199999998</v>
      </c>
      <c r="O149" s="10">
        <f t="shared" si="16"/>
        <v>5055.7953299999999</v>
      </c>
      <c r="P149" s="10">
        <f t="shared" si="17"/>
        <v>0</v>
      </c>
    </row>
    <row r="150" spans="1:16">
      <c r="A150" s="8" t="s">
        <v>315</v>
      </c>
      <c r="B150" s="9" t="s">
        <v>316</v>
      </c>
      <c r="C150" s="10">
        <v>0</v>
      </c>
      <c r="D150" s="10">
        <v>18569.5694</v>
      </c>
      <c r="E150" s="10">
        <v>5400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5400</v>
      </c>
      <c r="L150" s="10">
        <f t="shared" si="13"/>
        <v>18569.5694</v>
      </c>
      <c r="M150" s="10">
        <f t="shared" si="14"/>
        <v>0</v>
      </c>
      <c r="N150" s="10">
        <f t="shared" si="15"/>
        <v>18569.5694</v>
      </c>
      <c r="O150" s="10">
        <f t="shared" si="16"/>
        <v>5400</v>
      </c>
      <c r="P150" s="10">
        <f t="shared" si="17"/>
        <v>0</v>
      </c>
    </row>
    <row r="151" spans="1:16">
      <c r="A151" s="5" t="s">
        <v>342</v>
      </c>
      <c r="B151" s="6" t="s">
        <v>314</v>
      </c>
      <c r="C151" s="7">
        <v>6111.7718700000005</v>
      </c>
      <c r="D151" s="7">
        <v>14985.292380000001</v>
      </c>
      <c r="E151" s="7">
        <v>4064.3959999999997</v>
      </c>
      <c r="F151" s="7">
        <v>308.29940999999997</v>
      </c>
      <c r="G151" s="7">
        <v>0</v>
      </c>
      <c r="H151" s="7">
        <v>285.67198999999999</v>
      </c>
      <c r="I151" s="7">
        <v>22.627419999999997</v>
      </c>
      <c r="J151" s="7">
        <v>0</v>
      </c>
      <c r="K151" s="7">
        <f t="shared" si="12"/>
        <v>3756.0965899999997</v>
      </c>
      <c r="L151" s="7">
        <f t="shared" si="13"/>
        <v>14676.992970000001</v>
      </c>
      <c r="M151" s="7">
        <f t="shared" si="14"/>
        <v>7.5853684040629892</v>
      </c>
      <c r="N151" s="7">
        <f t="shared" si="15"/>
        <v>14699.62039</v>
      </c>
      <c r="O151" s="7">
        <f t="shared" si="16"/>
        <v>3778.7240099999999</v>
      </c>
      <c r="P151" s="7">
        <f t="shared" si="17"/>
        <v>7.0286455847314091</v>
      </c>
    </row>
    <row r="152" spans="1:16">
      <c r="A152" s="8" t="s">
        <v>331</v>
      </c>
      <c r="B152" s="9" t="s">
        <v>332</v>
      </c>
      <c r="C152" s="10">
        <v>29.459330000000001</v>
      </c>
      <c r="D152" s="10">
        <v>77.82159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77.82159</v>
      </c>
      <c r="M152" s="10">
        <f t="shared" si="14"/>
        <v>0</v>
      </c>
      <c r="N152" s="10">
        <f t="shared" si="15"/>
        <v>77.82159</v>
      </c>
      <c r="O152" s="10">
        <f t="shared" si="16"/>
        <v>0</v>
      </c>
      <c r="P152" s="10">
        <f t="shared" si="17"/>
        <v>0</v>
      </c>
    </row>
    <row r="153" spans="1:16">
      <c r="A153" s="8" t="s">
        <v>305</v>
      </c>
      <c r="B153" s="9" t="s">
        <v>306</v>
      </c>
      <c r="C153" s="10">
        <v>5186.4967800000004</v>
      </c>
      <c r="D153" s="10">
        <v>9962.8774200000007</v>
      </c>
      <c r="E153" s="10">
        <v>2919.1081100000001</v>
      </c>
      <c r="F153" s="10">
        <v>285.67198999999999</v>
      </c>
      <c r="G153" s="10">
        <v>0</v>
      </c>
      <c r="H153" s="10">
        <v>285.67198999999999</v>
      </c>
      <c r="I153" s="10">
        <v>0</v>
      </c>
      <c r="J153" s="10">
        <v>0</v>
      </c>
      <c r="K153" s="10">
        <f t="shared" si="12"/>
        <v>2633.4361200000003</v>
      </c>
      <c r="L153" s="10">
        <f t="shared" si="13"/>
        <v>9677.20543</v>
      </c>
      <c r="M153" s="10">
        <f t="shared" si="14"/>
        <v>9.7862764664786592</v>
      </c>
      <c r="N153" s="10">
        <f t="shared" si="15"/>
        <v>9677.20543</v>
      </c>
      <c r="O153" s="10">
        <f t="shared" si="16"/>
        <v>2633.4361200000003</v>
      </c>
      <c r="P153" s="10">
        <f t="shared" si="17"/>
        <v>9.7862764664786592</v>
      </c>
    </row>
    <row r="154" spans="1:16">
      <c r="A154" s="8" t="s">
        <v>315</v>
      </c>
      <c r="B154" s="9" t="s">
        <v>316</v>
      </c>
      <c r="C154" s="10">
        <v>895.81576000000007</v>
      </c>
      <c r="D154" s="10">
        <v>4944.5933700000005</v>
      </c>
      <c r="E154" s="10">
        <v>1145.2878899999998</v>
      </c>
      <c r="F154" s="10">
        <v>22.627419999999997</v>
      </c>
      <c r="G154" s="10">
        <v>0</v>
      </c>
      <c r="H154" s="10">
        <v>0</v>
      </c>
      <c r="I154" s="10">
        <v>22.627419999999997</v>
      </c>
      <c r="J154" s="10">
        <v>0</v>
      </c>
      <c r="K154" s="10">
        <f t="shared" si="12"/>
        <v>1122.6604699999998</v>
      </c>
      <c r="L154" s="10">
        <f t="shared" si="13"/>
        <v>4921.9659500000007</v>
      </c>
      <c r="M154" s="10">
        <f t="shared" si="14"/>
        <v>1.9756971323603187</v>
      </c>
      <c r="N154" s="10">
        <f t="shared" si="15"/>
        <v>4944.5933700000005</v>
      </c>
      <c r="O154" s="10">
        <f t="shared" si="16"/>
        <v>1145.2878899999998</v>
      </c>
      <c r="P154" s="10">
        <f t="shared" si="17"/>
        <v>0</v>
      </c>
    </row>
    <row r="155" spans="1:16">
      <c r="A155" s="5" t="s">
        <v>343</v>
      </c>
      <c r="B155" s="6" t="s">
        <v>344</v>
      </c>
      <c r="C155" s="7">
        <v>138.23683999999997</v>
      </c>
      <c r="D155" s="7">
        <v>158.23683999999997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158.23683999999997</v>
      </c>
      <c r="M155" s="7">
        <f t="shared" si="14"/>
        <v>0</v>
      </c>
      <c r="N155" s="7">
        <f t="shared" si="15"/>
        <v>158.23683999999997</v>
      </c>
      <c r="O155" s="7">
        <f t="shared" si="16"/>
        <v>0</v>
      </c>
      <c r="P155" s="7">
        <f t="shared" si="17"/>
        <v>0</v>
      </c>
    </row>
    <row r="156" spans="1:16">
      <c r="A156" s="8" t="s">
        <v>305</v>
      </c>
      <c r="B156" s="9" t="s">
        <v>306</v>
      </c>
      <c r="C156" s="10">
        <v>4.6738599999999995</v>
      </c>
      <c r="D156" s="10">
        <v>4.6738599999999995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4.6738599999999995</v>
      </c>
      <c r="M156" s="10">
        <f t="shared" si="14"/>
        <v>0</v>
      </c>
      <c r="N156" s="10">
        <f t="shared" si="15"/>
        <v>4.6738599999999995</v>
      </c>
      <c r="O156" s="10">
        <f t="shared" si="16"/>
        <v>0</v>
      </c>
      <c r="P156" s="10">
        <f t="shared" si="17"/>
        <v>0</v>
      </c>
    </row>
    <row r="157" spans="1:16">
      <c r="A157" s="8" t="s">
        <v>315</v>
      </c>
      <c r="B157" s="9" t="s">
        <v>316</v>
      </c>
      <c r="C157" s="10">
        <v>133.56297999999998</v>
      </c>
      <c r="D157" s="10">
        <v>153.56297999999998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153.56297999999998</v>
      </c>
      <c r="M157" s="10">
        <f t="shared" si="14"/>
        <v>0</v>
      </c>
      <c r="N157" s="10">
        <f t="shared" si="15"/>
        <v>153.56297999999998</v>
      </c>
      <c r="O157" s="10">
        <f t="shared" si="16"/>
        <v>0</v>
      </c>
      <c r="P157" s="10">
        <f t="shared" si="17"/>
        <v>0</v>
      </c>
    </row>
    <row r="158" spans="1:16">
      <c r="A158" s="5" t="s">
        <v>345</v>
      </c>
      <c r="B158" s="6" t="s">
        <v>346</v>
      </c>
      <c r="C158" s="7">
        <v>0</v>
      </c>
      <c r="D158" s="7">
        <v>49.9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49.9</v>
      </c>
      <c r="M158" s="7">
        <f t="shared" si="14"/>
        <v>0</v>
      </c>
      <c r="N158" s="7">
        <f t="shared" si="15"/>
        <v>49.9</v>
      </c>
      <c r="O158" s="7">
        <f t="shared" si="16"/>
        <v>0</v>
      </c>
      <c r="P158" s="7">
        <f t="shared" si="17"/>
        <v>0</v>
      </c>
    </row>
    <row r="159" spans="1:16">
      <c r="A159" s="8" t="s">
        <v>307</v>
      </c>
      <c r="B159" s="9" t="s">
        <v>308</v>
      </c>
      <c r="C159" s="10">
        <v>0</v>
      </c>
      <c r="D159" s="10">
        <v>49.9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49.9</v>
      </c>
      <c r="M159" s="10">
        <f t="shared" si="14"/>
        <v>0</v>
      </c>
      <c r="N159" s="10">
        <f t="shared" si="15"/>
        <v>49.9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347</v>
      </c>
      <c r="B160" s="6" t="s">
        <v>348</v>
      </c>
      <c r="C160" s="7">
        <v>15424.846809999999</v>
      </c>
      <c r="D160" s="7">
        <v>9150.4933000000001</v>
      </c>
      <c r="E160" s="7">
        <v>3242.3323500000001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3242.3323500000001</v>
      </c>
      <c r="L160" s="7">
        <f t="shared" si="13"/>
        <v>9150.4933000000001</v>
      </c>
      <c r="M160" s="7">
        <f t="shared" si="14"/>
        <v>0</v>
      </c>
      <c r="N160" s="7">
        <f t="shared" si="15"/>
        <v>9150.4933000000001</v>
      </c>
      <c r="O160" s="7">
        <f t="shared" si="16"/>
        <v>3242.3323500000001</v>
      </c>
      <c r="P160" s="7">
        <f t="shared" si="17"/>
        <v>0</v>
      </c>
    </row>
    <row r="161" spans="1:16">
      <c r="A161" s="8" t="s">
        <v>331</v>
      </c>
      <c r="B161" s="9" t="s">
        <v>332</v>
      </c>
      <c r="C161" s="10">
        <v>15342.8586</v>
      </c>
      <c r="D161" s="10">
        <v>8342.8585999999996</v>
      </c>
      <c r="E161" s="10">
        <v>2436.5326500000001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2436.5326500000001</v>
      </c>
      <c r="L161" s="10">
        <f t="shared" si="13"/>
        <v>8342.8585999999996</v>
      </c>
      <c r="M161" s="10">
        <f t="shared" si="14"/>
        <v>0</v>
      </c>
      <c r="N161" s="10">
        <f t="shared" si="15"/>
        <v>8342.8585999999996</v>
      </c>
      <c r="O161" s="10">
        <f t="shared" si="16"/>
        <v>2436.5326500000001</v>
      </c>
      <c r="P161" s="10">
        <f t="shared" si="17"/>
        <v>0</v>
      </c>
    </row>
    <row r="162" spans="1:16">
      <c r="A162" s="8" t="s">
        <v>315</v>
      </c>
      <c r="B162" s="9" t="s">
        <v>316</v>
      </c>
      <c r="C162" s="10">
        <v>81.988210000000009</v>
      </c>
      <c r="D162" s="10">
        <v>807.63469999999995</v>
      </c>
      <c r="E162" s="10">
        <v>805.79969999999992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805.79969999999992</v>
      </c>
      <c r="L162" s="10">
        <f t="shared" si="13"/>
        <v>807.63469999999995</v>
      </c>
      <c r="M162" s="10">
        <f t="shared" si="14"/>
        <v>0</v>
      </c>
      <c r="N162" s="10">
        <f t="shared" si="15"/>
        <v>807.63469999999995</v>
      </c>
      <c r="O162" s="10">
        <f t="shared" si="16"/>
        <v>805.79969999999992</v>
      </c>
      <c r="P162" s="10">
        <f t="shared" si="17"/>
        <v>0</v>
      </c>
    </row>
    <row r="163" spans="1:16">
      <c r="A163" s="5" t="s">
        <v>349</v>
      </c>
      <c r="B163" s="6" t="s">
        <v>350</v>
      </c>
      <c r="C163" s="7">
        <v>18546.341850000001</v>
      </c>
      <c r="D163" s="7">
        <v>3499.6274699999985</v>
      </c>
      <c r="E163" s="7">
        <v>350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350</v>
      </c>
      <c r="L163" s="7">
        <f t="shared" si="13"/>
        <v>3499.6274699999985</v>
      </c>
      <c r="M163" s="7">
        <f t="shared" si="14"/>
        <v>0</v>
      </c>
      <c r="N163" s="7">
        <f t="shared" si="15"/>
        <v>3499.6274699999985</v>
      </c>
      <c r="O163" s="7">
        <f t="shared" si="16"/>
        <v>350</v>
      </c>
      <c r="P163" s="7">
        <f t="shared" si="17"/>
        <v>0</v>
      </c>
    </row>
    <row r="164" spans="1:16">
      <c r="A164" s="8" t="s">
        <v>331</v>
      </c>
      <c r="B164" s="9" t="s">
        <v>332</v>
      </c>
      <c r="C164" s="10">
        <v>52.080640000000002</v>
      </c>
      <c r="D164" s="10">
        <v>52.080640000000002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52.080640000000002</v>
      </c>
      <c r="M164" s="10">
        <f t="shared" si="14"/>
        <v>0</v>
      </c>
      <c r="N164" s="10">
        <f t="shared" si="15"/>
        <v>52.080640000000002</v>
      </c>
      <c r="O164" s="10">
        <f t="shared" si="16"/>
        <v>0</v>
      </c>
      <c r="P164" s="10">
        <f t="shared" si="17"/>
        <v>0</v>
      </c>
    </row>
    <row r="165" spans="1:16">
      <c r="A165" s="8" t="s">
        <v>305</v>
      </c>
      <c r="B165" s="9" t="s">
        <v>306</v>
      </c>
      <c r="C165" s="10">
        <v>27.701000000000001</v>
      </c>
      <c r="D165" s="10">
        <v>1414.5910000000001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1414.5910000000001</v>
      </c>
      <c r="M165" s="10">
        <f t="shared" si="14"/>
        <v>0</v>
      </c>
      <c r="N165" s="10">
        <f t="shared" si="15"/>
        <v>1414.5910000000001</v>
      </c>
      <c r="O165" s="10">
        <f t="shared" si="16"/>
        <v>0</v>
      </c>
      <c r="P165" s="10">
        <f t="shared" si="17"/>
        <v>0</v>
      </c>
    </row>
    <row r="166" spans="1:16">
      <c r="A166" s="8" t="s">
        <v>315</v>
      </c>
      <c r="B166" s="9" t="s">
        <v>316</v>
      </c>
      <c r="C166" s="10">
        <v>18466.56021</v>
      </c>
      <c r="D166" s="10">
        <v>2032.9558299999983</v>
      </c>
      <c r="E166" s="10">
        <v>350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350</v>
      </c>
      <c r="L166" s="10">
        <f t="shared" si="13"/>
        <v>2032.9558299999983</v>
      </c>
      <c r="M166" s="10">
        <f t="shared" si="14"/>
        <v>0</v>
      </c>
      <c r="N166" s="10">
        <f t="shared" si="15"/>
        <v>2032.9558299999983</v>
      </c>
      <c r="O166" s="10">
        <f t="shared" si="16"/>
        <v>350</v>
      </c>
      <c r="P166" s="10">
        <f t="shared" si="17"/>
        <v>0</v>
      </c>
    </row>
    <row r="167" spans="1:16" ht="38.25">
      <c r="A167" s="5" t="s">
        <v>351</v>
      </c>
      <c r="B167" s="6" t="s">
        <v>352</v>
      </c>
      <c r="C167" s="7">
        <v>0</v>
      </c>
      <c r="D167" s="7">
        <v>6944.86049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6944.86049</v>
      </c>
      <c r="M167" s="7">
        <f t="shared" si="14"/>
        <v>0</v>
      </c>
      <c r="N167" s="7">
        <f t="shared" si="15"/>
        <v>6944.86049</v>
      </c>
      <c r="O167" s="7">
        <f t="shared" si="16"/>
        <v>0</v>
      </c>
      <c r="P167" s="7">
        <f t="shared" si="17"/>
        <v>0</v>
      </c>
    </row>
    <row r="168" spans="1:16">
      <c r="A168" s="8" t="s">
        <v>315</v>
      </c>
      <c r="B168" s="9" t="s">
        <v>316</v>
      </c>
      <c r="C168" s="10">
        <v>0</v>
      </c>
      <c r="D168" s="10">
        <v>6944.86049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6944.86049</v>
      </c>
      <c r="M168" s="10">
        <f t="shared" si="14"/>
        <v>0</v>
      </c>
      <c r="N168" s="10">
        <f t="shared" si="15"/>
        <v>6944.86049</v>
      </c>
      <c r="O168" s="10">
        <f t="shared" si="16"/>
        <v>0</v>
      </c>
      <c r="P168" s="10">
        <f t="shared" si="17"/>
        <v>0</v>
      </c>
    </row>
    <row r="169" spans="1:16" ht="38.25">
      <c r="A169" s="5" t="s">
        <v>353</v>
      </c>
      <c r="B169" s="6" t="s">
        <v>354</v>
      </c>
      <c r="C169" s="7">
        <v>0</v>
      </c>
      <c r="D169" s="7">
        <v>34370.897058000002</v>
      </c>
      <c r="E169" s="7">
        <v>7179.69308</v>
      </c>
      <c r="F169" s="7">
        <v>293.04199</v>
      </c>
      <c r="G169" s="7">
        <v>0</v>
      </c>
      <c r="H169" s="7">
        <v>290.34199000000001</v>
      </c>
      <c r="I169" s="7">
        <v>2.7</v>
      </c>
      <c r="J169" s="7">
        <v>0</v>
      </c>
      <c r="K169" s="7">
        <f t="shared" si="12"/>
        <v>6886.6510900000003</v>
      </c>
      <c r="L169" s="7">
        <f t="shared" si="13"/>
        <v>34077.855068000004</v>
      </c>
      <c r="M169" s="7">
        <f t="shared" si="14"/>
        <v>4.0815392348219985</v>
      </c>
      <c r="N169" s="7">
        <f t="shared" si="15"/>
        <v>34080.555068000001</v>
      </c>
      <c r="O169" s="7">
        <f t="shared" si="16"/>
        <v>6889.3510900000001</v>
      </c>
      <c r="P169" s="7">
        <f t="shared" si="17"/>
        <v>4.0439331704691757</v>
      </c>
    </row>
    <row r="170" spans="1:16">
      <c r="A170" s="8" t="s">
        <v>315</v>
      </c>
      <c r="B170" s="9" t="s">
        <v>316</v>
      </c>
      <c r="C170" s="10">
        <v>0</v>
      </c>
      <c r="D170" s="10">
        <v>34370.897058000002</v>
      </c>
      <c r="E170" s="10">
        <v>7179.69308</v>
      </c>
      <c r="F170" s="10">
        <v>293.04199</v>
      </c>
      <c r="G170" s="10">
        <v>0</v>
      </c>
      <c r="H170" s="10">
        <v>290.34199000000001</v>
      </c>
      <c r="I170" s="10">
        <v>2.7</v>
      </c>
      <c r="J170" s="10">
        <v>0</v>
      </c>
      <c r="K170" s="10">
        <f t="shared" si="12"/>
        <v>6886.6510900000003</v>
      </c>
      <c r="L170" s="10">
        <f t="shared" si="13"/>
        <v>34077.855068000004</v>
      </c>
      <c r="M170" s="10">
        <f t="shared" si="14"/>
        <v>4.0815392348219985</v>
      </c>
      <c r="N170" s="10">
        <f t="shared" si="15"/>
        <v>34080.555068000001</v>
      </c>
      <c r="O170" s="10">
        <f t="shared" si="16"/>
        <v>6889.3510900000001</v>
      </c>
      <c r="P170" s="10">
        <f t="shared" si="17"/>
        <v>4.0439331704691757</v>
      </c>
    </row>
    <row r="171" spans="1:16" ht="25.5">
      <c r="A171" s="5" t="s">
        <v>355</v>
      </c>
      <c r="B171" s="6" t="s">
        <v>259</v>
      </c>
      <c r="C171" s="7">
        <v>28319.04736</v>
      </c>
      <c r="D171" s="7">
        <v>45635.723669999999</v>
      </c>
      <c r="E171" s="7">
        <v>6335.9880400000011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6335.9880400000011</v>
      </c>
      <c r="L171" s="7">
        <f t="shared" si="13"/>
        <v>45635.723669999999</v>
      </c>
      <c r="M171" s="7">
        <f t="shared" si="14"/>
        <v>0</v>
      </c>
      <c r="N171" s="7">
        <f t="shared" si="15"/>
        <v>45635.723669999999</v>
      </c>
      <c r="O171" s="7">
        <f t="shared" si="16"/>
        <v>6335.9880400000011</v>
      </c>
      <c r="P171" s="7">
        <f t="shared" si="17"/>
        <v>0</v>
      </c>
    </row>
    <row r="172" spans="1:16">
      <c r="A172" s="8" t="s">
        <v>305</v>
      </c>
      <c r="B172" s="9" t="s">
        <v>306</v>
      </c>
      <c r="C172" s="10">
        <v>28319.04736</v>
      </c>
      <c r="D172" s="10">
        <v>45635.723669999999</v>
      </c>
      <c r="E172" s="10">
        <v>6335.9880400000011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6335.9880400000011</v>
      </c>
      <c r="L172" s="10">
        <f t="shared" si="13"/>
        <v>45635.723669999999</v>
      </c>
      <c r="M172" s="10">
        <f t="shared" si="14"/>
        <v>0</v>
      </c>
      <c r="N172" s="10">
        <f t="shared" si="15"/>
        <v>45635.723669999999</v>
      </c>
      <c r="O172" s="10">
        <f t="shared" si="16"/>
        <v>6335.9880400000011</v>
      </c>
      <c r="P172" s="10">
        <f t="shared" si="17"/>
        <v>0</v>
      </c>
    </row>
    <row r="173" spans="1:16" ht="38.25">
      <c r="A173" s="5" t="s">
        <v>356</v>
      </c>
      <c r="B173" s="6" t="s">
        <v>357</v>
      </c>
      <c r="C173" s="7">
        <v>0</v>
      </c>
      <c r="D173" s="7">
        <v>27069.8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27069.8</v>
      </c>
      <c r="M173" s="7">
        <f t="shared" si="14"/>
        <v>0</v>
      </c>
      <c r="N173" s="7">
        <f t="shared" si="15"/>
        <v>27069.8</v>
      </c>
      <c r="O173" s="7">
        <f t="shared" si="16"/>
        <v>0</v>
      </c>
      <c r="P173" s="7">
        <f t="shared" si="17"/>
        <v>0</v>
      </c>
    </row>
    <row r="174" spans="1:16">
      <c r="A174" s="8" t="s">
        <v>305</v>
      </c>
      <c r="B174" s="9" t="s">
        <v>306</v>
      </c>
      <c r="C174" s="10">
        <v>0</v>
      </c>
      <c r="D174" s="10">
        <v>27069.8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27069.8</v>
      </c>
      <c r="M174" s="10">
        <f t="shared" si="14"/>
        <v>0</v>
      </c>
      <c r="N174" s="10">
        <f t="shared" si="15"/>
        <v>27069.8</v>
      </c>
      <c r="O174" s="10">
        <f t="shared" si="16"/>
        <v>0</v>
      </c>
      <c r="P174" s="10">
        <f t="shared" si="17"/>
        <v>0</v>
      </c>
    </row>
    <row r="175" spans="1:16">
      <c r="A175" s="5" t="s">
        <v>358</v>
      </c>
      <c r="B175" s="6" t="s">
        <v>64</v>
      </c>
      <c r="C175" s="7">
        <v>727.85706999999991</v>
      </c>
      <c r="D175" s="7">
        <v>296.37986999999993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296.37986999999993</v>
      </c>
      <c r="M175" s="7">
        <f t="shared" si="14"/>
        <v>0</v>
      </c>
      <c r="N175" s="7">
        <f t="shared" si="15"/>
        <v>296.37986999999993</v>
      </c>
      <c r="O175" s="7">
        <f t="shared" si="16"/>
        <v>0</v>
      </c>
      <c r="P175" s="7">
        <f t="shared" si="17"/>
        <v>0</v>
      </c>
    </row>
    <row r="176" spans="1:16">
      <c r="A176" s="8" t="s">
        <v>305</v>
      </c>
      <c r="B176" s="9" t="s">
        <v>306</v>
      </c>
      <c r="C176" s="10">
        <v>727.85706999999991</v>
      </c>
      <c r="D176" s="10">
        <v>296.37986999999993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296.37986999999993</v>
      </c>
      <c r="M176" s="10">
        <f t="shared" si="14"/>
        <v>0</v>
      </c>
      <c r="N176" s="10">
        <f t="shared" si="15"/>
        <v>296.37986999999993</v>
      </c>
      <c r="O176" s="10">
        <f t="shared" si="16"/>
        <v>0</v>
      </c>
      <c r="P176" s="10">
        <f t="shared" si="17"/>
        <v>0</v>
      </c>
    </row>
    <row r="177" spans="1:16" ht="63.75">
      <c r="A177" s="5" t="s">
        <v>359</v>
      </c>
      <c r="B177" s="6" t="s">
        <v>360</v>
      </c>
      <c r="C177" s="7">
        <v>0</v>
      </c>
      <c r="D177" s="7">
        <v>23000</v>
      </c>
      <c r="E177" s="7">
        <v>4978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4978</v>
      </c>
      <c r="L177" s="7">
        <f t="shared" si="13"/>
        <v>23000</v>
      </c>
      <c r="M177" s="7">
        <f t="shared" si="14"/>
        <v>0</v>
      </c>
      <c r="N177" s="7">
        <f t="shared" si="15"/>
        <v>23000</v>
      </c>
      <c r="O177" s="7">
        <f t="shared" si="16"/>
        <v>4978</v>
      </c>
      <c r="P177" s="7">
        <f t="shared" si="17"/>
        <v>0</v>
      </c>
    </row>
    <row r="178" spans="1:16" ht="25.5">
      <c r="A178" s="8" t="s">
        <v>319</v>
      </c>
      <c r="B178" s="9" t="s">
        <v>320</v>
      </c>
      <c r="C178" s="10">
        <v>0</v>
      </c>
      <c r="D178" s="10">
        <v>23000</v>
      </c>
      <c r="E178" s="10">
        <v>4978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4978</v>
      </c>
      <c r="L178" s="10">
        <f t="shared" si="13"/>
        <v>23000</v>
      </c>
      <c r="M178" s="10">
        <f t="shared" si="14"/>
        <v>0</v>
      </c>
      <c r="N178" s="10">
        <f t="shared" si="15"/>
        <v>23000</v>
      </c>
      <c r="O178" s="10">
        <f t="shared" si="16"/>
        <v>4978</v>
      </c>
      <c r="P178" s="10">
        <f t="shared" si="17"/>
        <v>0</v>
      </c>
    </row>
    <row r="179" spans="1:16" ht="25.5">
      <c r="A179" s="5" t="s">
        <v>238</v>
      </c>
      <c r="B179" s="6" t="s">
        <v>239</v>
      </c>
      <c r="C179" s="7">
        <v>78</v>
      </c>
      <c r="D179" s="7">
        <v>628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628</v>
      </c>
      <c r="M179" s="7">
        <f t="shared" si="14"/>
        <v>0</v>
      </c>
      <c r="N179" s="7">
        <f t="shared" si="15"/>
        <v>628</v>
      </c>
      <c r="O179" s="7">
        <f t="shared" si="16"/>
        <v>0</v>
      </c>
      <c r="P179" s="7">
        <f t="shared" si="17"/>
        <v>0</v>
      </c>
    </row>
    <row r="180" spans="1:16">
      <c r="A180" s="5" t="s">
        <v>241</v>
      </c>
      <c r="B180" s="6" t="s">
        <v>168</v>
      </c>
      <c r="C180" s="7">
        <v>50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0</v>
      </c>
      <c r="M180" s="7">
        <f t="shared" si="14"/>
        <v>0</v>
      </c>
      <c r="N180" s="7">
        <f t="shared" si="15"/>
        <v>0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243</v>
      </c>
      <c r="B181" s="9" t="s">
        <v>244</v>
      </c>
      <c r="C181" s="10">
        <v>50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</v>
      </c>
      <c r="M181" s="10">
        <f t="shared" si="14"/>
        <v>0</v>
      </c>
      <c r="N181" s="10">
        <f t="shared" si="15"/>
        <v>0</v>
      </c>
      <c r="O181" s="10">
        <f t="shared" si="16"/>
        <v>0</v>
      </c>
      <c r="P181" s="10">
        <f t="shared" si="17"/>
        <v>0</v>
      </c>
    </row>
    <row r="182" spans="1:16">
      <c r="A182" s="5" t="s">
        <v>242</v>
      </c>
      <c r="B182" s="6" t="s">
        <v>172</v>
      </c>
      <c r="C182" s="7">
        <v>0</v>
      </c>
      <c r="D182" s="7">
        <v>500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500</v>
      </c>
      <c r="M182" s="7">
        <f t="shared" si="14"/>
        <v>0</v>
      </c>
      <c r="N182" s="7">
        <f t="shared" si="15"/>
        <v>500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243</v>
      </c>
      <c r="B183" s="9" t="s">
        <v>244</v>
      </c>
      <c r="C183" s="10">
        <v>0</v>
      </c>
      <c r="D183" s="10">
        <v>500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500</v>
      </c>
      <c r="M183" s="10">
        <f t="shared" si="14"/>
        <v>0</v>
      </c>
      <c r="N183" s="10">
        <f t="shared" si="15"/>
        <v>500</v>
      </c>
      <c r="O183" s="10">
        <f t="shared" si="16"/>
        <v>0</v>
      </c>
      <c r="P183" s="10">
        <f t="shared" si="17"/>
        <v>0</v>
      </c>
    </row>
    <row r="184" spans="1:16">
      <c r="A184" s="5" t="s">
        <v>361</v>
      </c>
      <c r="B184" s="6" t="s">
        <v>350</v>
      </c>
      <c r="C184" s="7">
        <v>0</v>
      </c>
      <c r="D184" s="7">
        <v>100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100</v>
      </c>
      <c r="M184" s="7">
        <f t="shared" si="14"/>
        <v>0</v>
      </c>
      <c r="N184" s="7">
        <f t="shared" si="15"/>
        <v>100</v>
      </c>
      <c r="O184" s="7">
        <f t="shared" si="16"/>
        <v>0</v>
      </c>
      <c r="P184" s="7">
        <f t="shared" si="17"/>
        <v>0</v>
      </c>
    </row>
    <row r="185" spans="1:16">
      <c r="A185" s="8" t="s">
        <v>331</v>
      </c>
      <c r="B185" s="9" t="s">
        <v>332</v>
      </c>
      <c r="C185" s="10">
        <v>0</v>
      </c>
      <c r="D185" s="10">
        <v>100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100</v>
      </c>
      <c r="M185" s="10">
        <f t="shared" si="14"/>
        <v>0</v>
      </c>
      <c r="N185" s="10">
        <f t="shared" si="15"/>
        <v>100</v>
      </c>
      <c r="O185" s="10">
        <f t="shared" si="16"/>
        <v>0</v>
      </c>
      <c r="P185" s="10">
        <f t="shared" si="17"/>
        <v>0</v>
      </c>
    </row>
    <row r="186" spans="1:16" ht="38.25">
      <c r="A186" s="5" t="s">
        <v>362</v>
      </c>
      <c r="B186" s="6" t="s">
        <v>363</v>
      </c>
      <c r="C186" s="7">
        <v>28</v>
      </c>
      <c r="D186" s="7">
        <v>28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28</v>
      </c>
      <c r="M186" s="7">
        <f t="shared" si="14"/>
        <v>0</v>
      </c>
      <c r="N186" s="7">
        <f t="shared" si="15"/>
        <v>28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243</v>
      </c>
      <c r="B187" s="9" t="s">
        <v>244</v>
      </c>
      <c r="C187" s="10">
        <v>28</v>
      </c>
      <c r="D187" s="10">
        <v>28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28</v>
      </c>
      <c r="M187" s="10">
        <f t="shared" si="14"/>
        <v>0</v>
      </c>
      <c r="N187" s="10">
        <f t="shared" si="15"/>
        <v>28</v>
      </c>
      <c r="O187" s="10">
        <f t="shared" si="16"/>
        <v>0</v>
      </c>
      <c r="P187" s="10">
        <f t="shared" si="17"/>
        <v>0</v>
      </c>
    </row>
    <row r="188" spans="1:16">
      <c r="A188" s="5" t="s">
        <v>248</v>
      </c>
      <c r="B188" s="6" t="s">
        <v>249</v>
      </c>
      <c r="C188" s="7">
        <v>3681.67002</v>
      </c>
      <c r="D188" s="7">
        <v>6622.5546300000005</v>
      </c>
      <c r="E188" s="7">
        <v>715.10500000000002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715.10500000000002</v>
      </c>
      <c r="L188" s="7">
        <f t="shared" si="13"/>
        <v>6622.5546300000005</v>
      </c>
      <c r="M188" s="7">
        <f t="shared" si="14"/>
        <v>0</v>
      </c>
      <c r="N188" s="7">
        <f t="shared" si="15"/>
        <v>6622.5546300000005</v>
      </c>
      <c r="O188" s="7">
        <f t="shared" si="16"/>
        <v>715.10500000000002</v>
      </c>
      <c r="P188" s="7">
        <f t="shared" si="17"/>
        <v>0</v>
      </c>
    </row>
    <row r="189" spans="1:16" ht="25.5">
      <c r="A189" s="5" t="s">
        <v>364</v>
      </c>
      <c r="B189" s="6" t="s">
        <v>58</v>
      </c>
      <c r="C189" s="7">
        <v>750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0</v>
      </c>
      <c r="M189" s="7">
        <f t="shared" si="14"/>
        <v>0</v>
      </c>
      <c r="N189" s="7">
        <f t="shared" si="15"/>
        <v>0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309</v>
      </c>
      <c r="B190" s="9" t="s">
        <v>310</v>
      </c>
      <c r="C190" s="10">
        <v>750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0</v>
      </c>
      <c r="M190" s="10">
        <f t="shared" si="14"/>
        <v>0</v>
      </c>
      <c r="N190" s="10">
        <f t="shared" si="15"/>
        <v>0</v>
      </c>
      <c r="O190" s="10">
        <f t="shared" si="16"/>
        <v>0</v>
      </c>
      <c r="P190" s="10">
        <f t="shared" si="17"/>
        <v>0</v>
      </c>
    </row>
    <row r="191" spans="1:16" ht="25.5">
      <c r="A191" s="5" t="s">
        <v>256</v>
      </c>
      <c r="B191" s="6" t="s">
        <v>257</v>
      </c>
      <c r="C191" s="7">
        <v>48.4</v>
      </c>
      <c r="D191" s="7">
        <v>573.4</v>
      </c>
      <c r="E191" s="7">
        <v>525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525</v>
      </c>
      <c r="L191" s="7">
        <f t="shared" si="13"/>
        <v>573.4</v>
      </c>
      <c r="M191" s="7">
        <f t="shared" si="14"/>
        <v>0</v>
      </c>
      <c r="N191" s="7">
        <f t="shared" si="15"/>
        <v>573.4</v>
      </c>
      <c r="O191" s="7">
        <f t="shared" si="16"/>
        <v>525</v>
      </c>
      <c r="P191" s="7">
        <f t="shared" si="17"/>
        <v>0</v>
      </c>
    </row>
    <row r="192" spans="1:16" ht="25.5">
      <c r="A192" s="8" t="s">
        <v>309</v>
      </c>
      <c r="B192" s="9" t="s">
        <v>310</v>
      </c>
      <c r="C192" s="10">
        <v>48.4</v>
      </c>
      <c r="D192" s="10">
        <v>573.4</v>
      </c>
      <c r="E192" s="10">
        <v>525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525</v>
      </c>
      <c r="L192" s="10">
        <f t="shared" si="13"/>
        <v>573.4</v>
      </c>
      <c r="M192" s="10">
        <f t="shared" si="14"/>
        <v>0</v>
      </c>
      <c r="N192" s="10">
        <f t="shared" si="15"/>
        <v>573.4</v>
      </c>
      <c r="O192" s="10">
        <f t="shared" si="16"/>
        <v>525</v>
      </c>
      <c r="P192" s="10">
        <f t="shared" si="17"/>
        <v>0</v>
      </c>
    </row>
    <row r="193" spans="1:16" ht="25.5">
      <c r="A193" s="5" t="s">
        <v>258</v>
      </c>
      <c r="B193" s="6" t="s">
        <v>259</v>
      </c>
      <c r="C193" s="7">
        <v>0</v>
      </c>
      <c r="D193" s="7">
        <v>43.387720000000002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43.387720000000002</v>
      </c>
      <c r="M193" s="7">
        <f t="shared" si="14"/>
        <v>0</v>
      </c>
      <c r="N193" s="7">
        <f t="shared" si="15"/>
        <v>43.387720000000002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55</v>
      </c>
      <c r="B194" s="9" t="s">
        <v>56</v>
      </c>
      <c r="C194" s="10">
        <v>0</v>
      </c>
      <c r="D194" s="10">
        <v>43.387720000000002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43.387720000000002</v>
      </c>
      <c r="M194" s="10">
        <f t="shared" si="14"/>
        <v>0</v>
      </c>
      <c r="N194" s="10">
        <f t="shared" si="15"/>
        <v>43.387720000000002</v>
      </c>
      <c r="O194" s="10">
        <f t="shared" si="16"/>
        <v>0</v>
      </c>
      <c r="P194" s="10">
        <f t="shared" si="17"/>
        <v>0</v>
      </c>
    </row>
    <row r="195" spans="1:16">
      <c r="A195" s="5" t="s">
        <v>365</v>
      </c>
      <c r="B195" s="6" t="s">
        <v>328</v>
      </c>
      <c r="C195" s="7">
        <v>684.27002000000005</v>
      </c>
      <c r="D195" s="7">
        <v>3434.2700199999999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3434.2700199999999</v>
      </c>
      <c r="M195" s="7">
        <f t="shared" si="14"/>
        <v>0</v>
      </c>
      <c r="N195" s="7">
        <f t="shared" si="15"/>
        <v>3434.2700199999999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309</v>
      </c>
      <c r="B196" s="9" t="s">
        <v>310</v>
      </c>
      <c r="C196" s="10">
        <v>684.27002000000005</v>
      </c>
      <c r="D196" s="10">
        <v>3434.2700199999999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3434.2700199999999</v>
      </c>
      <c r="M196" s="10">
        <f t="shared" si="14"/>
        <v>0</v>
      </c>
      <c r="N196" s="10">
        <f t="shared" si="15"/>
        <v>3434.2700199999999</v>
      </c>
      <c r="O196" s="10">
        <f t="shared" si="16"/>
        <v>0</v>
      </c>
      <c r="P196" s="10">
        <f t="shared" si="17"/>
        <v>0</v>
      </c>
    </row>
    <row r="197" spans="1:16" ht="63.75">
      <c r="A197" s="5" t="s">
        <v>366</v>
      </c>
      <c r="B197" s="6" t="s">
        <v>367</v>
      </c>
      <c r="C197" s="7">
        <v>2199</v>
      </c>
      <c r="D197" s="7">
        <v>2571.4968900000003</v>
      </c>
      <c r="E197" s="7">
        <v>190.10499999999999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190.10499999999999</v>
      </c>
      <c r="L197" s="7">
        <f t="shared" si="13"/>
        <v>2571.4968900000003</v>
      </c>
      <c r="M197" s="7">
        <f t="shared" si="14"/>
        <v>0</v>
      </c>
      <c r="N197" s="7">
        <f t="shared" si="15"/>
        <v>2571.4968900000003</v>
      </c>
      <c r="O197" s="7">
        <f t="shared" si="16"/>
        <v>190.10499999999999</v>
      </c>
      <c r="P197" s="7">
        <f t="shared" si="17"/>
        <v>0</v>
      </c>
    </row>
    <row r="198" spans="1:16" ht="25.5">
      <c r="A198" s="8" t="s">
        <v>55</v>
      </c>
      <c r="B198" s="9" t="s">
        <v>56</v>
      </c>
      <c r="C198" s="10">
        <v>2199</v>
      </c>
      <c r="D198" s="10">
        <v>2571.4968900000003</v>
      </c>
      <c r="E198" s="10">
        <v>190.10499999999999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05" si="18">E198-F198</f>
        <v>190.10499999999999</v>
      </c>
      <c r="L198" s="10">
        <f t="shared" ref="L198:L205" si="19">D198-F198</f>
        <v>2571.4968900000003</v>
      </c>
      <c r="M198" s="10">
        <f t="shared" ref="M198:M205" si="20">IF(E198=0,0,(F198/E198)*100)</f>
        <v>0</v>
      </c>
      <c r="N198" s="10">
        <f t="shared" ref="N198:N205" si="21">D198-H198</f>
        <v>2571.4968900000003</v>
      </c>
      <c r="O198" s="10">
        <f t="shared" ref="O198:O205" si="22">E198-H198</f>
        <v>190.10499999999999</v>
      </c>
      <c r="P198" s="10">
        <f t="shared" ref="P198:P205" si="23">IF(E198=0,0,(H198/E198)*100)</f>
        <v>0</v>
      </c>
    </row>
    <row r="199" spans="1:16" ht="25.5">
      <c r="A199" s="5" t="s">
        <v>261</v>
      </c>
      <c r="B199" s="6" t="s">
        <v>262</v>
      </c>
      <c r="C199" s="7">
        <v>0</v>
      </c>
      <c r="D199" s="7">
        <v>10.761000000000001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10.761000000000001</v>
      </c>
      <c r="M199" s="7">
        <f t="shared" si="20"/>
        <v>0</v>
      </c>
      <c r="N199" s="7">
        <f t="shared" si="21"/>
        <v>10.761000000000001</v>
      </c>
      <c r="O199" s="7">
        <f t="shared" si="22"/>
        <v>0</v>
      </c>
      <c r="P199" s="7">
        <f t="shared" si="23"/>
        <v>0</v>
      </c>
    </row>
    <row r="200" spans="1:16">
      <c r="A200" s="5" t="s">
        <v>269</v>
      </c>
      <c r="B200" s="6" t="s">
        <v>170</v>
      </c>
      <c r="C200" s="7">
        <v>0</v>
      </c>
      <c r="D200" s="7">
        <v>10.761000000000001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10.761000000000001</v>
      </c>
      <c r="M200" s="7">
        <f t="shared" si="20"/>
        <v>0</v>
      </c>
      <c r="N200" s="7">
        <f t="shared" si="21"/>
        <v>10.761000000000001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303</v>
      </c>
      <c r="B201" s="9" t="s">
        <v>304</v>
      </c>
      <c r="C201" s="10">
        <v>0</v>
      </c>
      <c r="D201" s="10">
        <v>10.761000000000001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10.761000000000001</v>
      </c>
      <c r="M201" s="10">
        <f t="shared" si="20"/>
        <v>0</v>
      </c>
      <c r="N201" s="10">
        <f t="shared" si="21"/>
        <v>10.761000000000001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282</v>
      </c>
      <c r="B202" s="6" t="s">
        <v>283</v>
      </c>
      <c r="C202" s="7">
        <v>186</v>
      </c>
      <c r="D202" s="7">
        <v>1526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1526</v>
      </c>
      <c r="M202" s="7">
        <f t="shared" si="20"/>
        <v>0</v>
      </c>
      <c r="N202" s="7">
        <f t="shared" si="21"/>
        <v>1526</v>
      </c>
      <c r="O202" s="7">
        <f t="shared" si="22"/>
        <v>0</v>
      </c>
      <c r="P202" s="7">
        <f t="shared" si="23"/>
        <v>0</v>
      </c>
    </row>
    <row r="203" spans="1:16" ht="38.25">
      <c r="A203" s="5" t="s">
        <v>297</v>
      </c>
      <c r="B203" s="6" t="s">
        <v>298</v>
      </c>
      <c r="C203" s="7">
        <v>186</v>
      </c>
      <c r="D203" s="7">
        <v>1526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1526</v>
      </c>
      <c r="M203" s="7">
        <f t="shared" si="20"/>
        <v>0</v>
      </c>
      <c r="N203" s="7">
        <f t="shared" si="21"/>
        <v>1526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319</v>
      </c>
      <c r="B204" s="9" t="s">
        <v>320</v>
      </c>
      <c r="C204" s="10">
        <v>186</v>
      </c>
      <c r="D204" s="10">
        <v>1526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1526</v>
      </c>
      <c r="M204" s="10">
        <f t="shared" si="20"/>
        <v>0</v>
      </c>
      <c r="N204" s="10">
        <f t="shared" si="21"/>
        <v>1526</v>
      </c>
      <c r="O204" s="10">
        <f t="shared" si="22"/>
        <v>0</v>
      </c>
      <c r="P204" s="10">
        <f t="shared" si="23"/>
        <v>0</v>
      </c>
    </row>
    <row r="205" spans="1:16">
      <c r="A205" s="5" t="s">
        <v>299</v>
      </c>
      <c r="B205" s="6" t="s">
        <v>300</v>
      </c>
      <c r="C205" s="7">
        <v>216083.72427999994</v>
      </c>
      <c r="D205" s="7">
        <v>405086.51002799993</v>
      </c>
      <c r="E205" s="7">
        <v>52923.511800000015</v>
      </c>
      <c r="F205" s="7">
        <v>1095.80971</v>
      </c>
      <c r="G205" s="7">
        <v>210.86937</v>
      </c>
      <c r="H205" s="7">
        <v>2132.4452900000006</v>
      </c>
      <c r="I205" s="7">
        <v>65.928139999999999</v>
      </c>
      <c r="J205" s="7">
        <v>97.128709999999998</v>
      </c>
      <c r="K205" s="7">
        <f t="shared" si="18"/>
        <v>51827.702090000013</v>
      </c>
      <c r="L205" s="7">
        <f t="shared" si="19"/>
        <v>403990.70031799993</v>
      </c>
      <c r="M205" s="7">
        <f t="shared" si="20"/>
        <v>2.0705536589127096</v>
      </c>
      <c r="N205" s="7">
        <f t="shared" si="21"/>
        <v>402954.06473799993</v>
      </c>
      <c r="O205" s="7">
        <f t="shared" si="22"/>
        <v>50791.066510000011</v>
      </c>
      <c r="P205" s="7">
        <f t="shared" si="23"/>
        <v>4.0292966537417119</v>
      </c>
    </row>
    <row r="206" spans="1:1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2020-08-31T09:00:45Z</dcterms:created>
  <dcterms:modified xsi:type="dcterms:W3CDTF">2020-08-31T10:12:00Z</dcterms:modified>
</cp:coreProperties>
</file>